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showInkAnnotation="0" codeName="ThisWorkbook" autoCompressPictures="0"/>
  <xr:revisionPtr revIDLastSave="0" documentId="13_ncr:1_{16D662E2-71EA-4BA4-9444-92CB9F0092BA}" xr6:coauthVersionLast="36" xr6:coauthVersionMax="36" xr10:uidLastSave="{00000000-0000-0000-0000-000000000000}"/>
  <bookViews>
    <workbookView xWindow="0" yWindow="0" windowWidth="28800" windowHeight="12135" tabRatio="500" activeTab="4" xr2:uid="{00000000-000D-0000-FFFF-FFFF00000000}"/>
  </bookViews>
  <sheets>
    <sheet name="事業者情報" sheetId="6" r:id="rId1"/>
    <sheet name="入力不要" sheetId="12" state="hidden" r:id="rId2"/>
    <sheet name="実演販売希望シート" sheetId="14" r:id="rId3"/>
    <sheet name="商品提案例" sheetId="13" r:id="rId4"/>
    <sheet name="商品提案①" sheetId="11" r:id="rId5"/>
    <sheet name="商品提案②" sheetId="15" r:id="rId6"/>
    <sheet name="商品提案③" sheetId="16" r:id="rId7"/>
  </sheets>
  <definedNames>
    <definedName name="_xlnm._FilterDatabase" localSheetId="2" hidden="1">実演販売希望シート!$A$3:$V$16</definedName>
    <definedName name="_xlnm._FilterDatabase" localSheetId="4" hidden="1">商品提案①!$A$2:$L$33</definedName>
    <definedName name="_xlnm._FilterDatabase" localSheetId="5" hidden="1">商品提案②!$A$2:$L$33</definedName>
    <definedName name="_xlnm._FilterDatabase" localSheetId="6" hidden="1">商品提案③!$A$2:$L$33</definedName>
    <definedName name="_xlnm._FilterDatabase" localSheetId="3" hidden="1">商品提案例!$A$2:$L$31</definedName>
    <definedName name="_xlnm.Print_Area" localSheetId="0">事業者情報!$A$1:$I$34</definedName>
    <definedName name="_xlnm.Print_Area" localSheetId="2">実演販売希望シート!$A$1:$W$40</definedName>
    <definedName name="_xlnm.Print_Area" localSheetId="4">商品提案①!$A$1:$M$42</definedName>
    <definedName name="_xlnm.Print_Area" localSheetId="5">商品提案②!$A$1:$M$42</definedName>
    <definedName name="_xlnm.Print_Area" localSheetId="6">商品提案③!$A$1:$M$42</definedName>
    <definedName name="_xlnm.Print_Area" localSheetId="3">商品提案例!$A$1:$L$43</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J5" i="13" l="1"/>
  <c r="J5" i="11"/>
  <c r="K11" i="16"/>
  <c r="K11" i="11"/>
  <c r="M5" i="16"/>
  <c r="J5" i="16" s="1"/>
  <c r="K11" i="15"/>
  <c r="M5" i="15"/>
  <c r="J5" i="15" s="1"/>
  <c r="M5" i="13"/>
  <c r="K11" i="13"/>
  <c r="M5" i="11"/>
  <c r="AD8" i="12" l="1"/>
  <c r="AD7" i="12"/>
  <c r="AD6" i="12"/>
  <c r="AD5" i="12"/>
  <c r="J8" i="12"/>
  <c r="J7" i="12"/>
  <c r="J6" i="12"/>
  <c r="J5" i="12"/>
  <c r="AF8" i="12" l="1"/>
  <c r="AE8" i="12"/>
  <c r="AC8" i="12"/>
  <c r="AB8" i="12"/>
  <c r="AA8" i="12"/>
  <c r="Z8" i="12"/>
  <c r="Y8" i="12"/>
  <c r="X8" i="12"/>
  <c r="W8" i="12"/>
  <c r="V8" i="12"/>
  <c r="U8" i="12"/>
  <c r="T8" i="12"/>
  <c r="S8" i="12"/>
  <c r="R8" i="12"/>
  <c r="Q8" i="12"/>
  <c r="P8" i="12"/>
  <c r="O8" i="12"/>
  <c r="N8" i="12"/>
  <c r="M8" i="12"/>
  <c r="L8" i="12"/>
  <c r="K8" i="12"/>
  <c r="I8" i="12"/>
  <c r="H8" i="12"/>
  <c r="F8" i="12"/>
  <c r="E8" i="12"/>
  <c r="D8" i="12"/>
  <c r="C8" i="12"/>
  <c r="B8" i="12"/>
  <c r="AF7" i="12"/>
  <c r="AE7" i="12"/>
  <c r="AC7" i="12"/>
  <c r="AB7" i="12"/>
  <c r="AA7" i="12"/>
  <c r="Z7" i="12"/>
  <c r="Y7" i="12"/>
  <c r="X7" i="12"/>
  <c r="W7" i="12"/>
  <c r="V7" i="12"/>
  <c r="U7" i="12"/>
  <c r="T7" i="12"/>
  <c r="S7" i="12"/>
  <c r="R7" i="12"/>
  <c r="Q7" i="12"/>
  <c r="P7" i="12"/>
  <c r="O7" i="12"/>
  <c r="N7" i="12"/>
  <c r="M7" i="12"/>
  <c r="L7" i="12"/>
  <c r="K7" i="12"/>
  <c r="I7" i="12"/>
  <c r="H7" i="12"/>
  <c r="F7" i="12"/>
  <c r="E7" i="12"/>
  <c r="D7" i="12"/>
  <c r="C7" i="12"/>
  <c r="B7" i="12"/>
  <c r="AB6" i="12"/>
  <c r="AA6" i="12"/>
  <c r="AF6" i="12"/>
  <c r="AE6" i="12"/>
  <c r="AC6" i="12"/>
  <c r="Z6" i="12"/>
  <c r="Y6" i="12"/>
  <c r="X6" i="12"/>
  <c r="W6" i="12"/>
  <c r="V6" i="12"/>
  <c r="U6" i="12"/>
  <c r="T6" i="12"/>
  <c r="S6" i="12"/>
  <c r="R6" i="12"/>
  <c r="Q6" i="12"/>
  <c r="P6" i="12"/>
  <c r="O6" i="12"/>
  <c r="N6" i="12"/>
  <c r="M6" i="12"/>
  <c r="L6" i="12"/>
  <c r="K6" i="12"/>
  <c r="I6" i="12"/>
  <c r="H6" i="12"/>
  <c r="F6" i="12"/>
  <c r="E6" i="12"/>
  <c r="D6" i="12"/>
  <c r="C6" i="12"/>
  <c r="B6" i="12"/>
  <c r="AF5" i="12"/>
  <c r="AE5" i="12"/>
  <c r="AC5" i="12"/>
  <c r="AB5" i="12"/>
  <c r="AA5" i="12"/>
  <c r="Z5" i="12"/>
  <c r="Y5" i="12"/>
  <c r="X5" i="12"/>
  <c r="W5" i="12"/>
  <c r="V5" i="12"/>
  <c r="U5" i="12"/>
  <c r="T5" i="12"/>
  <c r="S5" i="12"/>
  <c r="R5" i="12"/>
  <c r="Q5" i="12"/>
  <c r="P5" i="12"/>
  <c r="O5" i="12"/>
  <c r="N5" i="12"/>
  <c r="M5" i="12"/>
  <c r="L5" i="12"/>
  <c r="K5" i="12"/>
  <c r="I5" i="12" l="1"/>
  <c r="H5" i="12"/>
  <c r="F5" i="12"/>
  <c r="E5" i="12"/>
  <c r="D5" i="12"/>
  <c r="C5" i="12"/>
  <c r="B5" i="12"/>
  <c r="M26" i="16" l="1" a="1"/>
  <c r="M26" i="16" s="1"/>
  <c r="M22" i="16" a="1"/>
  <c r="M22" i="16" s="1"/>
  <c r="G8" i="12"/>
  <c r="M26" i="15" a="1"/>
  <c r="M26" i="15" s="1"/>
  <c r="M22" i="15" a="1"/>
  <c r="M22" i="15" s="1"/>
  <c r="G7" i="12"/>
  <c r="D2" i="12" l="1"/>
  <c r="M26" i="13" l="1" a="1"/>
  <c r="M26" i="13" s="1"/>
  <c r="M22" i="13" a="1"/>
  <c r="M22" i="13" s="1"/>
  <c r="G5" i="12"/>
  <c r="M26" i="11" a="1"/>
  <c r="M26" i="11" s="1"/>
  <c r="M22" i="11" l="1" a="1"/>
  <c r="M22" i="11" s="1"/>
  <c r="G6" i="12" l="1"/>
</calcChain>
</file>

<file path=xl/sharedStrings.xml><?xml version="1.0" encoding="utf-8"?>
<sst xmlns="http://schemas.openxmlformats.org/spreadsheetml/2006/main" count="475" uniqueCount="199">
  <si>
    <t>内容量</t>
    <rPh sb="0" eb="3">
      <t>ナイヨ</t>
    </rPh>
    <phoneticPr fontId="2"/>
  </si>
  <si>
    <t>商品名</t>
    <rPh sb="0" eb="2">
      <t>ショウヒン</t>
    </rPh>
    <rPh sb="2" eb="3">
      <t>ショウヒン</t>
    </rPh>
    <phoneticPr fontId="2"/>
  </si>
  <si>
    <t>商品情報＆商品管理基準</t>
    <rPh sb="0" eb="4">
      <t>ショウヒン</t>
    </rPh>
    <rPh sb="5" eb="7">
      <t>ショウヒン</t>
    </rPh>
    <rPh sb="7" eb="11">
      <t>カンリキ</t>
    </rPh>
    <phoneticPr fontId="2"/>
  </si>
  <si>
    <t>流通温度帯</t>
    <rPh sb="0" eb="2">
      <t>リュウツ</t>
    </rPh>
    <rPh sb="2" eb="5">
      <t>オンd</t>
    </rPh>
    <phoneticPr fontId="2"/>
  </si>
  <si>
    <t>商品写真等</t>
    <rPh sb="0" eb="5">
      <t>ショウヒン</t>
    </rPh>
    <phoneticPr fontId="2"/>
  </si>
  <si>
    <t>JANコード</t>
    <phoneticPr fontId="2"/>
  </si>
  <si>
    <t>最少ロット</t>
    <rPh sb="0" eb="5">
      <t>サイsy</t>
    </rPh>
    <phoneticPr fontId="2"/>
  </si>
  <si>
    <t>※商材毎に１枚のシートにご記入ください。</t>
    <rPh sb="1" eb="3">
      <t>ショウザ</t>
    </rPh>
    <rPh sb="3" eb="5">
      <t>ショクザ</t>
    </rPh>
    <rPh sb="6" eb="8">
      <t>マ</t>
    </rPh>
    <rPh sb="13" eb="19">
      <t>キニュ</t>
    </rPh>
    <phoneticPr fontId="2"/>
  </si>
  <si>
    <t>E-mail</t>
    <phoneticPr fontId="2"/>
  </si>
  <si>
    <t>商品名（フリガナ）</t>
  </si>
  <si>
    <t>アレルギー物質</t>
  </si>
  <si>
    <t>賞味期限</t>
  </si>
  <si>
    <t>納期</t>
  </si>
  <si>
    <t>販売価格（税抜）</t>
  </si>
  <si>
    <t>※本希望シートはエクセルファイルでメールにてご提出ください。</t>
  </si>
  <si>
    <t>県内加盟団体・県・市町村の推薦や受賞歴等</t>
  </si>
  <si>
    <t>記入日：令和　年　月　日　</t>
  </si>
  <si>
    <t>商品提案シート</t>
  </si>
  <si>
    <t>税率</t>
    <rPh sb="0" eb="2">
      <t>ゼイリツ</t>
    </rPh>
    <phoneticPr fontId="2"/>
  </si>
  <si>
    <t>(フリガナ)</t>
    <phoneticPr fontId="2"/>
  </si>
  <si>
    <t>代表者名</t>
    <rPh sb="0" eb="2">
      <t>ダイヒョウ</t>
    </rPh>
    <rPh sb="2" eb="3">
      <t>シャ</t>
    </rPh>
    <rPh sb="3" eb="4">
      <t>メイ</t>
    </rPh>
    <phoneticPr fontId="2"/>
  </si>
  <si>
    <t>（フリガナ）</t>
    <phoneticPr fontId="2"/>
  </si>
  <si>
    <t>ホームページアドレス</t>
    <phoneticPr fontId="2"/>
  </si>
  <si>
    <t>担当者氏名</t>
    <rPh sb="0" eb="3">
      <t>タントウシャ</t>
    </rPh>
    <rPh sb="3" eb="5">
      <t>シメイ</t>
    </rPh>
    <phoneticPr fontId="2"/>
  </si>
  <si>
    <t>TEL</t>
    <phoneticPr fontId="2"/>
  </si>
  <si>
    <t>FAX</t>
    <phoneticPr fontId="2"/>
  </si>
  <si>
    <t>〒</t>
    <phoneticPr fontId="2"/>
  </si>
  <si>
    <t>備考欄：</t>
    <rPh sb="0" eb="2">
      <t>ビコウ</t>
    </rPh>
    <rPh sb="2" eb="3">
      <t>ラン</t>
    </rPh>
    <phoneticPr fontId="2"/>
  </si>
  <si>
    <t>原材料名</t>
  </si>
  <si>
    <t>産地</t>
    <rPh sb="0" eb="2">
      <t>サンチ</t>
    </rPh>
    <phoneticPr fontId="2"/>
  </si>
  <si>
    <t>①</t>
    <phoneticPr fontId="2"/>
  </si>
  <si>
    <t>②</t>
    <phoneticPr fontId="2"/>
  </si>
  <si>
    <t>③</t>
    <phoneticPr fontId="2"/>
  </si>
  <si>
    <t>④</t>
    <phoneticPr fontId="2"/>
  </si>
  <si>
    <t>⑤</t>
    <phoneticPr fontId="2"/>
  </si>
  <si>
    <t>⑥</t>
    <phoneticPr fontId="2"/>
  </si>
  <si>
    <t>アレルギー品目（21品目）</t>
    <rPh sb="5" eb="7">
      <t>ヒンモク</t>
    </rPh>
    <rPh sb="10" eb="12">
      <t>ヒンモク</t>
    </rPh>
    <phoneticPr fontId="2"/>
  </si>
  <si>
    <t>番号</t>
    <rPh sb="0" eb="2">
      <t>バンゴウ</t>
    </rPh>
    <phoneticPr fontId="2"/>
  </si>
  <si>
    <t>旬な時期</t>
    <rPh sb="0" eb="1">
      <t>シュン</t>
    </rPh>
    <rPh sb="2" eb="4">
      <t>ジキ</t>
    </rPh>
    <phoneticPr fontId="2"/>
  </si>
  <si>
    <t>商品コンセプト・PR
（100文字以内）</t>
    <phoneticPr fontId="2"/>
  </si>
  <si>
    <t>PL保険等　加入状況</t>
    <rPh sb="2" eb="5">
      <t>ホケンナド</t>
    </rPh>
    <rPh sb="6" eb="8">
      <t>カニュウ</t>
    </rPh>
    <rPh sb="8" eb="10">
      <t>ジョウキョウ</t>
    </rPh>
    <phoneticPr fontId="2"/>
  </si>
  <si>
    <t>文字</t>
    <rPh sb="0" eb="2">
      <t>モジ</t>
    </rPh>
    <phoneticPr fontId="2"/>
  </si>
  <si>
    <t>担当者情報</t>
    <rPh sb="0" eb="3">
      <t>タントウシャ</t>
    </rPh>
    <rPh sb="3" eb="5">
      <t>ジョウホウ</t>
    </rPh>
    <phoneticPr fontId="2"/>
  </si>
  <si>
    <t>PL保険について</t>
    <rPh sb="2" eb="4">
      <t>ホケン</t>
    </rPh>
    <phoneticPr fontId="2"/>
  </si>
  <si>
    <t>※加入していない場合、参加できませんのでご注意ください。</t>
    <rPh sb="1" eb="3">
      <t>カニュウ</t>
    </rPh>
    <rPh sb="8" eb="10">
      <t>バアイ</t>
    </rPh>
    <rPh sb="11" eb="13">
      <t>サンカ</t>
    </rPh>
    <rPh sb="21" eb="23">
      <t>チュウイ</t>
    </rPh>
    <phoneticPr fontId="2"/>
  </si>
  <si>
    <t>手作り人参ドレッシング</t>
    <rPh sb="0" eb="2">
      <t>テヅク</t>
    </rPh>
    <rPh sb="3" eb="5">
      <t>ニンジン</t>
    </rPh>
    <phoneticPr fontId="2"/>
  </si>
  <si>
    <t>テヅクリニンジンドレッシング</t>
    <phoneticPr fontId="2"/>
  </si>
  <si>
    <t>20個</t>
    <rPh sb="2" eb="3">
      <t>コ</t>
    </rPh>
    <phoneticPr fontId="2"/>
  </si>
  <si>
    <t>通年</t>
    <rPh sb="0" eb="2">
      <t>ツウネン</t>
    </rPh>
    <phoneticPr fontId="2"/>
  </si>
  <si>
    <t>本社所在地
（都道府県から記入）</t>
    <phoneticPr fontId="2"/>
  </si>
  <si>
    <t>岐阜県販売会事務局（仮称）事務局あて</t>
    <rPh sb="0" eb="3">
      <t>ギフケン</t>
    </rPh>
    <rPh sb="3" eb="5">
      <t>ハンバイ</t>
    </rPh>
    <rPh sb="5" eb="6">
      <t>カイ</t>
    </rPh>
    <rPh sb="6" eb="9">
      <t>ジムキョク</t>
    </rPh>
    <rPh sb="10" eb="12">
      <t>カショウ</t>
    </rPh>
    <rPh sb="13" eb="16">
      <t>ジムキョク</t>
    </rPh>
    <phoneticPr fontId="2"/>
  </si>
  <si>
    <t>事業者名</t>
    <rPh sb="0" eb="3">
      <t>ジギョウシャ</t>
    </rPh>
    <rPh sb="3" eb="4">
      <t>メイ</t>
    </rPh>
    <phoneticPr fontId="2"/>
  </si>
  <si>
    <t>事業者情報</t>
    <rPh sb="0" eb="3">
      <t>ジギョウシャ</t>
    </rPh>
    <rPh sb="3" eb="5">
      <t>ジョウホウ</t>
    </rPh>
    <phoneticPr fontId="2"/>
  </si>
  <si>
    <t>えび</t>
  </si>
  <si>
    <t>かに</t>
  </si>
  <si>
    <t>小麦</t>
  </si>
  <si>
    <t>そば</t>
  </si>
  <si>
    <t>卵</t>
  </si>
  <si>
    <t>乳</t>
  </si>
  <si>
    <t>落花生</t>
  </si>
  <si>
    <t>くるみ</t>
  </si>
  <si>
    <t>アーモンド</t>
  </si>
  <si>
    <t>あわび</t>
  </si>
  <si>
    <t>いか</t>
  </si>
  <si>
    <t>いくら</t>
  </si>
  <si>
    <t>オレンジ</t>
  </si>
  <si>
    <t>カシューナッツ</t>
  </si>
  <si>
    <t>キウイ</t>
  </si>
  <si>
    <t>牛肉</t>
  </si>
  <si>
    <t>ごま</t>
  </si>
  <si>
    <t>さけ</t>
  </si>
  <si>
    <t>さば</t>
  </si>
  <si>
    <t>大豆</t>
  </si>
  <si>
    <t>鶏肉</t>
  </si>
  <si>
    <t>バナナ</t>
  </si>
  <si>
    <t>豚肉</t>
  </si>
  <si>
    <t>まつたけ</t>
  </si>
  <si>
    <t>もも</t>
  </si>
  <si>
    <t>山芋</t>
  </si>
  <si>
    <t>りんご</t>
  </si>
  <si>
    <t>ゼラチン</t>
  </si>
  <si>
    <r>
      <rPr>
        <sz val="16"/>
        <rFont val="BIZ UDPゴシック"/>
        <family val="3"/>
        <charset val="128"/>
      </rPr>
      <t>主な原材料</t>
    </r>
    <r>
      <rPr>
        <sz val="12"/>
        <rFont val="BIZ UDPゴシック"/>
        <family val="3"/>
        <charset val="128"/>
      </rPr>
      <t xml:space="preserve">
※使用量の多い順に記載
※産地は○〇県、外国産は国名</t>
    </r>
    <rPh sb="0" eb="2">
      <t>オモン</t>
    </rPh>
    <rPh sb="2" eb="5">
      <t>ゲンザイリョ</t>
    </rPh>
    <rPh sb="7" eb="10">
      <t>シヨウリョウ</t>
    </rPh>
    <rPh sb="11" eb="12">
      <t>オオ</t>
    </rPh>
    <rPh sb="13" eb="14">
      <t>ジュン</t>
    </rPh>
    <rPh sb="15" eb="17">
      <t>キサイ</t>
    </rPh>
    <rPh sb="19" eb="21">
      <t>サンチ</t>
    </rPh>
    <rPh sb="24" eb="25">
      <t>ケン</t>
    </rPh>
    <rPh sb="26" eb="29">
      <t>ガイコクサン</t>
    </rPh>
    <rPh sb="30" eb="32">
      <t>コクメイ</t>
    </rPh>
    <phoneticPr fontId="2"/>
  </si>
  <si>
    <r>
      <t xml:space="preserve">販売価格（税込）
</t>
    </r>
    <r>
      <rPr>
        <sz val="10"/>
        <color theme="1"/>
        <rFont val="BIZ UDPゴシック"/>
        <family val="3"/>
        <charset val="128"/>
      </rPr>
      <t>※自動計算</t>
    </r>
    <rPh sb="0" eb="2">
      <t>ハンバイ</t>
    </rPh>
    <rPh sb="2" eb="4">
      <t>カカク</t>
    </rPh>
    <rPh sb="5" eb="7">
      <t>ゼイコ</t>
    </rPh>
    <rPh sb="10" eb="12">
      <t>ジドウ</t>
    </rPh>
    <rPh sb="12" eb="14">
      <t>ケイサン</t>
    </rPh>
    <phoneticPr fontId="2"/>
  </si>
  <si>
    <t>日以内</t>
    <phoneticPr fontId="2"/>
  </si>
  <si>
    <t>発注から</t>
    <phoneticPr fontId="2"/>
  </si>
  <si>
    <t>納期（リードタイム）</t>
    <phoneticPr fontId="2"/>
  </si>
  <si>
    <t>ケースサイズ（単位：cm）</t>
    <rPh sb="7" eb="9">
      <t>タン</t>
    </rPh>
    <phoneticPr fontId="2"/>
  </si>
  <si>
    <t>備考</t>
    <rPh sb="0" eb="2">
      <t>ビコウ</t>
    </rPh>
    <phoneticPr fontId="2"/>
  </si>
  <si>
    <t>幅（W）×奥行（D）×高さ（H）</t>
    <phoneticPr fontId="2"/>
  </si>
  <si>
    <t>幅（W)</t>
    <rPh sb="0" eb="1">
      <t>ハバ</t>
    </rPh>
    <phoneticPr fontId="2"/>
  </si>
  <si>
    <t>cm</t>
    <phoneticPr fontId="2"/>
  </si>
  <si>
    <t>×奥行（D)</t>
    <rPh sb="1" eb="3">
      <t>オクユキ</t>
    </rPh>
    <phoneticPr fontId="2"/>
  </si>
  <si>
    <t>×高さ（H）</t>
    <rPh sb="1" eb="2">
      <t>タカ</t>
    </rPh>
    <phoneticPr fontId="2"/>
  </si>
  <si>
    <t>保険会社名</t>
    <phoneticPr fontId="2"/>
  </si>
  <si>
    <t>保険の種類</t>
    <phoneticPr fontId="2"/>
  </si>
  <si>
    <t>有効期限</t>
    <phoneticPr fontId="2"/>
  </si>
  <si>
    <r>
      <t xml:space="preserve">事故等が発生した場合に被害者の救済ができる保険に加入している。
</t>
    </r>
    <r>
      <rPr>
        <sz val="8"/>
        <color rgb="FFFF0000"/>
        <rFont val="BIZ UDPゴシック"/>
        <family val="3"/>
        <charset val="128"/>
      </rPr>
      <t>※PL保険等、種類は問いません。
※同意する場合「加入している」を選択してください。</t>
    </r>
    <rPh sb="57" eb="59">
      <t>カニュウ</t>
    </rPh>
    <phoneticPr fontId="2"/>
  </si>
  <si>
    <t>管理
番号</t>
    <rPh sb="0" eb="2">
      <t>カンリ</t>
    </rPh>
    <rPh sb="3" eb="5">
      <t>バンゴウ</t>
    </rPh>
    <phoneticPr fontId="25"/>
  </si>
  <si>
    <t>ex</t>
    <phoneticPr fontId="25"/>
  </si>
  <si>
    <t>店頭展開温度帯</t>
    <rPh sb="0" eb="2">
      <t>テントウ</t>
    </rPh>
    <rPh sb="2" eb="4">
      <t>テンカイ</t>
    </rPh>
    <rPh sb="4" eb="6">
      <t>オンド</t>
    </rPh>
    <rPh sb="6" eb="7">
      <t>タイ</t>
    </rPh>
    <phoneticPr fontId="2"/>
  </si>
  <si>
    <t>カテゴリ―</t>
    <phoneticPr fontId="2"/>
  </si>
  <si>
    <t>その他の場合ご記載ください→</t>
    <rPh sb="2" eb="3">
      <t>ホカ</t>
    </rPh>
    <rPh sb="4" eb="6">
      <t>バアイ</t>
    </rPh>
    <rPh sb="7" eb="9">
      <t>キサイ</t>
    </rPh>
    <phoneticPr fontId="2"/>
  </si>
  <si>
    <r>
      <t>賞味期限</t>
    </r>
    <r>
      <rPr>
        <sz val="11"/>
        <rFont val="BIZ UDPゴシック"/>
        <family val="3"/>
        <charset val="128"/>
      </rPr>
      <t>(●●日、●●ヵ月、●●年等）</t>
    </r>
    <rPh sb="7" eb="8">
      <t>ニチ</t>
    </rPh>
    <rPh sb="12" eb="13">
      <t>ゲツ</t>
    </rPh>
    <rPh sb="16" eb="17">
      <t>ネン</t>
    </rPh>
    <rPh sb="17" eb="18">
      <t>ナド</t>
    </rPh>
    <phoneticPr fontId="2"/>
  </si>
  <si>
    <t>商品名</t>
    <rPh sb="0" eb="3">
      <t>ショウヒンメイ</t>
    </rPh>
    <phoneticPr fontId="24"/>
  </si>
  <si>
    <t>カタカナ</t>
    <phoneticPr fontId="24"/>
  </si>
  <si>
    <t>商品カテゴリー</t>
    <rPh sb="0" eb="2">
      <t>ショウヒン</t>
    </rPh>
    <phoneticPr fontId="2"/>
  </si>
  <si>
    <t>販売価格（税抜）</t>
    <rPh sb="0" eb="2">
      <t>ハンバイ</t>
    </rPh>
    <rPh sb="2" eb="4">
      <t>カカク</t>
    </rPh>
    <rPh sb="5" eb="6">
      <t>ゼイ</t>
    </rPh>
    <rPh sb="6" eb="7">
      <t>バツ</t>
    </rPh>
    <phoneticPr fontId="24"/>
  </si>
  <si>
    <t>税率</t>
    <rPh sb="0" eb="2">
      <t>ゼイリツ</t>
    </rPh>
    <phoneticPr fontId="24"/>
  </si>
  <si>
    <t>販売価格税込</t>
    <rPh sb="0" eb="2">
      <t>ハンバイ</t>
    </rPh>
    <rPh sb="2" eb="4">
      <t>カカク</t>
    </rPh>
    <rPh sb="4" eb="6">
      <t>ゼイコミ</t>
    </rPh>
    <phoneticPr fontId="24"/>
  </si>
  <si>
    <t>内容量</t>
    <rPh sb="0" eb="3">
      <t>ナイヨウリョウ</t>
    </rPh>
    <phoneticPr fontId="24"/>
  </si>
  <si>
    <t>最少ロット</t>
    <rPh sb="0" eb="2">
      <t>サイショウ</t>
    </rPh>
    <phoneticPr fontId="24"/>
  </si>
  <si>
    <t>JANコード</t>
    <phoneticPr fontId="24"/>
  </si>
  <si>
    <t>商品コンセプト・PR</t>
    <rPh sb="0" eb="2">
      <t>ショウヒン</t>
    </rPh>
    <phoneticPr fontId="24"/>
  </si>
  <si>
    <t>県内加盟団体・県・市町村の
推薦や受賞歴等</t>
    <rPh sb="0" eb="2">
      <t>ケンナイ</t>
    </rPh>
    <rPh sb="2" eb="4">
      <t>カメイ</t>
    </rPh>
    <rPh sb="4" eb="6">
      <t>ダンタイ</t>
    </rPh>
    <rPh sb="7" eb="8">
      <t>ケン</t>
    </rPh>
    <rPh sb="9" eb="12">
      <t>シチョウソン</t>
    </rPh>
    <rPh sb="14" eb="16">
      <t>スイセン</t>
    </rPh>
    <rPh sb="17" eb="19">
      <t>ジュショウ</t>
    </rPh>
    <rPh sb="19" eb="20">
      <t>レキ</t>
    </rPh>
    <rPh sb="20" eb="21">
      <t>ナド</t>
    </rPh>
    <phoneticPr fontId="24"/>
  </si>
  <si>
    <t>①原材料</t>
    <rPh sb="1" eb="4">
      <t>ゲンザイリョウ</t>
    </rPh>
    <phoneticPr fontId="2"/>
  </si>
  <si>
    <t>①産地</t>
    <rPh sb="1" eb="3">
      <t>サンチ</t>
    </rPh>
    <phoneticPr fontId="2"/>
  </si>
  <si>
    <t>②原材料</t>
    <rPh sb="1" eb="4">
      <t>ゲンザイリョウ</t>
    </rPh>
    <phoneticPr fontId="2"/>
  </si>
  <si>
    <t>②産地</t>
    <rPh sb="1" eb="3">
      <t>サンチ</t>
    </rPh>
    <phoneticPr fontId="2"/>
  </si>
  <si>
    <t>③原材料</t>
    <rPh sb="1" eb="4">
      <t>ゲンザイリョウ</t>
    </rPh>
    <phoneticPr fontId="2"/>
  </si>
  <si>
    <t>③産地</t>
    <rPh sb="1" eb="3">
      <t>サンチ</t>
    </rPh>
    <phoneticPr fontId="2"/>
  </si>
  <si>
    <t>④原材料</t>
    <rPh sb="1" eb="4">
      <t>ゲンザイリョウ</t>
    </rPh>
    <phoneticPr fontId="2"/>
  </si>
  <si>
    <t>④産地</t>
    <rPh sb="1" eb="3">
      <t>サンチ</t>
    </rPh>
    <phoneticPr fontId="2"/>
  </si>
  <si>
    <t>⑤原材料名</t>
    <rPh sb="1" eb="5">
      <t>ゲンザイリョウメイ</t>
    </rPh>
    <phoneticPr fontId="2"/>
  </si>
  <si>
    <t>⑤産地</t>
    <rPh sb="1" eb="3">
      <t>サンチ</t>
    </rPh>
    <phoneticPr fontId="2"/>
  </si>
  <si>
    <t>⑥原材料名</t>
    <rPh sb="1" eb="5">
      <t>ゲンザイリョウメイ</t>
    </rPh>
    <phoneticPr fontId="2"/>
  </si>
  <si>
    <t>⑥産地</t>
    <rPh sb="1" eb="3">
      <t>サンチ</t>
    </rPh>
    <phoneticPr fontId="2"/>
  </si>
  <si>
    <t>流通温度帯</t>
    <rPh sb="0" eb="2">
      <t>リュウツ</t>
    </rPh>
    <rPh sb="2" eb="5">
      <t>オンd</t>
    </rPh>
    <phoneticPr fontId="0"/>
  </si>
  <si>
    <t>日</t>
    <rPh sb="0" eb="1">
      <t>ニチ</t>
    </rPh>
    <phoneticPr fontId="2"/>
  </si>
  <si>
    <t>月</t>
    <rPh sb="0" eb="1">
      <t>ツキ</t>
    </rPh>
    <phoneticPr fontId="2"/>
  </si>
  <si>
    <t>年</t>
    <rPh sb="0" eb="1">
      <t>ネン</t>
    </rPh>
    <phoneticPr fontId="2"/>
  </si>
  <si>
    <t>令和</t>
    <rPh sb="0" eb="2">
      <t>レイワ</t>
    </rPh>
    <phoneticPr fontId="2"/>
  </si>
  <si>
    <t>記入日：</t>
    <rPh sb="0" eb="2">
      <t>キニュウ</t>
    </rPh>
    <rPh sb="2" eb="3">
      <t>ビ</t>
    </rPh>
    <phoneticPr fontId="2"/>
  </si>
  <si>
    <t>旬な時期</t>
    <rPh sb="0" eb="1">
      <t>シュン</t>
    </rPh>
    <rPh sb="2" eb="4">
      <t>ジキ</t>
    </rPh>
    <phoneticPr fontId="2"/>
  </si>
  <si>
    <t>３００ｍｌ</t>
    <phoneticPr fontId="2"/>
  </si>
  <si>
    <t>調味料類</t>
  </si>
  <si>
    <t>無添加、手作りで、素材本来の旨みを活かした商品です。土づくりに20年かけた有機野菜の人参をはじめ、県内・地元産食材を活用し、お子様からお年寄りまで安心して食べていただける商品づくりにこだわっています。</t>
    <rPh sb="0" eb="3">
      <t>ムテンカ</t>
    </rPh>
    <rPh sb="4" eb="6">
      <t>テヅク</t>
    </rPh>
    <rPh sb="9" eb="11">
      <t>ソザイ</t>
    </rPh>
    <rPh sb="11" eb="13">
      <t>ホンライ</t>
    </rPh>
    <rPh sb="14" eb="15">
      <t>ウマ</t>
    </rPh>
    <rPh sb="17" eb="18">
      <t>イ</t>
    </rPh>
    <rPh sb="21" eb="23">
      <t>ショウヒン</t>
    </rPh>
    <rPh sb="26" eb="27">
      <t>ツチ</t>
    </rPh>
    <rPh sb="33" eb="34">
      <t>ネン</t>
    </rPh>
    <rPh sb="37" eb="39">
      <t>ユウキ</t>
    </rPh>
    <rPh sb="39" eb="41">
      <t>ヤサイ</t>
    </rPh>
    <rPh sb="42" eb="44">
      <t>ニンジン</t>
    </rPh>
    <rPh sb="49" eb="51">
      <t>ケンナイ</t>
    </rPh>
    <rPh sb="52" eb="54">
      <t>ジモト</t>
    </rPh>
    <rPh sb="54" eb="55">
      <t>サン</t>
    </rPh>
    <rPh sb="55" eb="57">
      <t>ショクザイ</t>
    </rPh>
    <rPh sb="58" eb="60">
      <t>カツヨウ</t>
    </rPh>
    <rPh sb="63" eb="65">
      <t>コサマ</t>
    </rPh>
    <rPh sb="68" eb="70">
      <t>トシヨ</t>
    </rPh>
    <rPh sb="73" eb="75">
      <t>アンシン</t>
    </rPh>
    <rPh sb="77" eb="78">
      <t>タ</t>
    </rPh>
    <rPh sb="85" eb="87">
      <t>ショウヒン</t>
    </rPh>
    <phoneticPr fontId="2"/>
  </si>
  <si>
    <t>飛騨・美濃すぐれもの</t>
    <phoneticPr fontId="2"/>
  </si>
  <si>
    <t>4747474747474</t>
    <phoneticPr fontId="2"/>
  </si>
  <si>
    <t>添付画像の広告物等への使用許可</t>
    <rPh sb="0" eb="2">
      <t>テンプ</t>
    </rPh>
    <rPh sb="2" eb="4">
      <t>ガゾウ</t>
    </rPh>
    <rPh sb="5" eb="7">
      <t>コウコク</t>
    </rPh>
    <rPh sb="7" eb="8">
      <t>ブツ</t>
    </rPh>
    <rPh sb="8" eb="9">
      <t>ナド</t>
    </rPh>
    <rPh sb="11" eb="13">
      <t>シヨウ</t>
    </rPh>
    <rPh sb="13" eb="15">
      <t>キョカ</t>
    </rPh>
    <phoneticPr fontId="2"/>
  </si>
  <si>
    <t>店頭展開温度帯</t>
    <phoneticPr fontId="2"/>
  </si>
  <si>
    <t>〇</t>
    <phoneticPr fontId="2"/>
  </si>
  <si>
    <t>添付画像の広告物等への使用許可</t>
    <rPh sb="0" eb="2">
      <t>テンプ</t>
    </rPh>
    <rPh sb="2" eb="4">
      <t>ガゾウ</t>
    </rPh>
    <rPh sb="5" eb="7">
      <t>コウコク</t>
    </rPh>
    <rPh sb="7" eb="9">
      <t>ブツナド</t>
    </rPh>
    <rPh sb="11" eb="13">
      <t>シヨウ</t>
    </rPh>
    <rPh sb="13" eb="15">
      <t>キョカ</t>
    </rPh>
    <phoneticPr fontId="2"/>
  </si>
  <si>
    <t>特定原材料8品目
（該当する場合〇をつけてください。）</t>
    <rPh sb="10" eb="12">
      <t>ガイトウ</t>
    </rPh>
    <rPh sb="14" eb="16">
      <t>バアイ</t>
    </rPh>
    <phoneticPr fontId="2"/>
  </si>
  <si>
    <t>特定原材料に準ずるもの20品目
（該当する場合〇をつけてください。）</t>
    <phoneticPr fontId="2"/>
  </si>
  <si>
    <t>特定原材料8品目
（該当する場合〇をつけてください。）</t>
    <phoneticPr fontId="2"/>
  </si>
  <si>
    <t>各会場へ連絡先等情報の共有を許可しますか？</t>
    <rPh sb="0" eb="1">
      <t>カク</t>
    </rPh>
    <rPh sb="1" eb="3">
      <t>カイジョウ</t>
    </rPh>
    <rPh sb="4" eb="7">
      <t>レンラクサキ</t>
    </rPh>
    <rPh sb="7" eb="8">
      <t>トウ</t>
    </rPh>
    <rPh sb="8" eb="10">
      <t>ジョウホウ</t>
    </rPh>
    <rPh sb="11" eb="13">
      <t>キョウユウ</t>
    </rPh>
    <rPh sb="14" eb="16">
      <t>キョカ</t>
    </rPh>
    <phoneticPr fontId="2"/>
  </si>
  <si>
    <t>選択してください</t>
  </si>
  <si>
    <r>
      <t xml:space="preserve">販売価格（税込）
</t>
    </r>
    <r>
      <rPr>
        <b/>
        <sz val="10"/>
        <color rgb="FFFF0000"/>
        <rFont val="BIZ UDPゴシック"/>
        <family val="3"/>
        <charset val="128"/>
      </rPr>
      <t>※自動計算</t>
    </r>
    <rPh sb="0" eb="2">
      <t>ハンバイ</t>
    </rPh>
    <rPh sb="2" eb="4">
      <t>カカク</t>
    </rPh>
    <rPh sb="5" eb="7">
      <t>ゼイコ</t>
    </rPh>
    <rPh sb="10" eb="12">
      <t>ジドウ</t>
    </rPh>
    <rPh sb="12" eb="14">
      <t>ケイサン</t>
    </rPh>
    <phoneticPr fontId="2"/>
  </si>
  <si>
    <t>岐阜県販売会（仮称）　事業者情報</t>
    <rPh sb="0" eb="3">
      <t>ギフケン</t>
    </rPh>
    <rPh sb="3" eb="5">
      <t>ハンバイ</t>
    </rPh>
    <rPh sb="5" eb="6">
      <t>カイ</t>
    </rPh>
    <rPh sb="7" eb="9">
      <t>カショウ</t>
    </rPh>
    <rPh sb="11" eb="14">
      <t>ジギョウシャ</t>
    </rPh>
    <rPh sb="14" eb="16">
      <t>ジョウホウ</t>
    </rPh>
    <phoneticPr fontId="2"/>
  </si>
  <si>
    <t>〇</t>
    <phoneticPr fontId="2"/>
  </si>
  <si>
    <t>常温</t>
    <rPh sb="0" eb="2">
      <t>ジョウオン</t>
    </rPh>
    <phoneticPr fontId="2"/>
  </si>
  <si>
    <t>許可する</t>
  </si>
  <si>
    <t>90日</t>
    <rPh sb="2" eb="3">
      <t>ニチ</t>
    </rPh>
    <phoneticPr fontId="2"/>
  </si>
  <si>
    <t>食用植物油脂</t>
    <phoneticPr fontId="2"/>
  </si>
  <si>
    <t>にんじん酢漬</t>
    <phoneticPr fontId="2"/>
  </si>
  <si>
    <t>砂糖</t>
    <phoneticPr fontId="2"/>
  </si>
  <si>
    <t>たまねぎ酢漬</t>
    <phoneticPr fontId="2"/>
  </si>
  <si>
    <t>スペイン</t>
    <phoneticPr fontId="2"/>
  </si>
  <si>
    <t>岐阜県</t>
    <rPh sb="0" eb="3">
      <t>ギフケン</t>
    </rPh>
    <phoneticPr fontId="2"/>
  </si>
  <si>
    <t>参加企業名</t>
    <rPh sb="0" eb="2">
      <t>サンカ</t>
    </rPh>
    <rPh sb="2" eb="4">
      <t>キギョウ</t>
    </rPh>
    <rPh sb="4" eb="5">
      <t>メイ</t>
    </rPh>
    <phoneticPr fontId="24"/>
  </si>
  <si>
    <t>フリガナ</t>
    <phoneticPr fontId="24"/>
  </si>
  <si>
    <t>名称</t>
    <rPh sb="0" eb="2">
      <t>メイショウ</t>
    </rPh>
    <phoneticPr fontId="24"/>
  </si>
  <si>
    <t>１．参加希望会場</t>
    <rPh sb="2" eb="4">
      <t>サンカ</t>
    </rPh>
    <rPh sb="4" eb="6">
      <t>キボウ</t>
    </rPh>
    <rPh sb="6" eb="8">
      <t>カイジョウ</t>
    </rPh>
    <phoneticPr fontId="24"/>
  </si>
  <si>
    <t>ブース出店形態</t>
    <rPh sb="3" eb="5">
      <t>シュッテン</t>
    </rPh>
    <rPh sb="5" eb="7">
      <t>ケイタイ</t>
    </rPh>
    <phoneticPr fontId="24"/>
  </si>
  <si>
    <t>２．催事参加実績</t>
    <rPh sb="2" eb="4">
      <t>サイジ</t>
    </rPh>
    <rPh sb="4" eb="6">
      <t>サンカ</t>
    </rPh>
    <rPh sb="6" eb="8">
      <t>ジッセキ</t>
    </rPh>
    <phoneticPr fontId="24"/>
  </si>
  <si>
    <r>
      <rPr>
        <b/>
        <sz val="9"/>
        <color rgb="FFFF0000"/>
        <rFont val="BIZ UDPゴシック"/>
        <family val="3"/>
        <charset val="128"/>
      </rPr>
      <t>2022年度以降</t>
    </r>
    <r>
      <rPr>
        <sz val="9"/>
        <rFont val="BIZ UDPゴシック"/>
        <family val="3"/>
        <charset val="128"/>
      </rPr>
      <t>の
百貨店催事について
教えてください。</t>
    </r>
    <rPh sb="4" eb="6">
      <t>ネンド</t>
    </rPh>
    <rPh sb="6" eb="8">
      <t>イコウ</t>
    </rPh>
    <rPh sb="10" eb="13">
      <t>ヒャッカテン</t>
    </rPh>
    <rPh sb="13" eb="15">
      <t>サイジ</t>
    </rPh>
    <rPh sb="20" eb="21">
      <t>オシ</t>
    </rPh>
    <phoneticPr fontId="24"/>
  </si>
  <si>
    <t>万円/日</t>
    <rPh sb="0" eb="2">
      <t>マンエン</t>
    </rPh>
    <rPh sb="3" eb="4">
      <t>ニチ</t>
    </rPh>
    <phoneticPr fontId="24"/>
  </si>
  <si>
    <t>３．販売商品</t>
    <rPh sb="2" eb="4">
      <t>ハンバイ</t>
    </rPh>
    <rPh sb="4" eb="6">
      <t>ショウヒン</t>
    </rPh>
    <phoneticPr fontId="24"/>
  </si>
  <si>
    <t>約</t>
    <rPh sb="0" eb="1">
      <t>ヤク</t>
    </rPh>
    <phoneticPr fontId="24"/>
  </si>
  <si>
    <t>商品</t>
    <rPh sb="0" eb="2">
      <t>ショウヒン</t>
    </rPh>
    <phoneticPr fontId="24"/>
  </si>
  <si>
    <t>４．催事出店イメージ（図には過去のブース写真等を掲載して下さい。写真がないもしくは初出店の場合はイメージ図などをご記載下さい）</t>
    <rPh sb="2" eb="4">
      <t>サイジ</t>
    </rPh>
    <rPh sb="4" eb="6">
      <t>シュッテン</t>
    </rPh>
    <rPh sb="11" eb="12">
      <t>ズ</t>
    </rPh>
    <rPh sb="14" eb="16">
      <t>カコ</t>
    </rPh>
    <rPh sb="20" eb="22">
      <t>シャシン</t>
    </rPh>
    <rPh sb="22" eb="23">
      <t>トウ</t>
    </rPh>
    <rPh sb="24" eb="26">
      <t>ケイサイ</t>
    </rPh>
    <rPh sb="28" eb="29">
      <t>クダ</t>
    </rPh>
    <rPh sb="32" eb="34">
      <t>シャシン</t>
    </rPh>
    <rPh sb="41" eb="42">
      <t>ハツ</t>
    </rPh>
    <rPh sb="42" eb="44">
      <t>シュッテン</t>
    </rPh>
    <rPh sb="45" eb="47">
      <t>バアイ</t>
    </rPh>
    <rPh sb="52" eb="53">
      <t>ズ</t>
    </rPh>
    <rPh sb="57" eb="59">
      <t>キサイ</t>
    </rPh>
    <rPh sb="59" eb="60">
      <t>クダ</t>
    </rPh>
    <phoneticPr fontId="24"/>
  </si>
  <si>
    <t>希望販売
什器</t>
    <rPh sb="0" eb="2">
      <t>キボウ</t>
    </rPh>
    <rPh sb="2" eb="4">
      <t>ハンバイ</t>
    </rPh>
    <rPh sb="5" eb="7">
      <t>ジュウキ</t>
    </rPh>
    <phoneticPr fontId="24"/>
  </si>
  <si>
    <t>平台</t>
    <rPh sb="0" eb="2">
      <t>ヒラダイ</t>
    </rPh>
    <phoneticPr fontId="24"/>
  </si>
  <si>
    <t>尺</t>
    <rPh sb="0" eb="1">
      <t>シャク</t>
    </rPh>
    <phoneticPr fontId="24"/>
  </si>
  <si>
    <t>台</t>
    <rPh sb="0" eb="1">
      <t>ダイ</t>
    </rPh>
    <phoneticPr fontId="24"/>
  </si>
  <si>
    <t>ヨーカン棒</t>
    <rPh sb="4" eb="5">
      <t>ボウ</t>
    </rPh>
    <phoneticPr fontId="24"/>
  </si>
  <si>
    <t>ガラスケース</t>
    <phoneticPr fontId="24"/>
  </si>
  <si>
    <t>冷蔵オープンケース</t>
    <rPh sb="0" eb="2">
      <t>レイゾウ</t>
    </rPh>
    <phoneticPr fontId="24"/>
  </si>
  <si>
    <t>冷凍オープンケース</t>
    <rPh sb="0" eb="2">
      <t>レイトウ</t>
    </rPh>
    <phoneticPr fontId="24"/>
  </si>
  <si>
    <t>冷蔵斜面ケース</t>
    <rPh sb="0" eb="2">
      <t>レイゾウ</t>
    </rPh>
    <rPh sb="2" eb="4">
      <t>シャメン</t>
    </rPh>
    <phoneticPr fontId="24"/>
  </si>
  <si>
    <t>・上記以外の販売什器</t>
    <rPh sb="1" eb="3">
      <t>ジョウキ</t>
    </rPh>
    <rPh sb="3" eb="5">
      <t>イガイ</t>
    </rPh>
    <rPh sb="6" eb="8">
      <t>ハンバイ</t>
    </rPh>
    <rPh sb="8" eb="10">
      <t>ジュウキ</t>
    </rPh>
    <phoneticPr fontId="24"/>
  </si>
  <si>
    <t>・ブース全体がわかる写真またはイメージ図</t>
    <rPh sb="4" eb="6">
      <t>ゼンタイ</t>
    </rPh>
    <rPh sb="10" eb="12">
      <t>シャシン</t>
    </rPh>
    <rPh sb="19" eb="20">
      <t>ズ</t>
    </rPh>
    <phoneticPr fontId="24"/>
  </si>
  <si>
    <t>あべのハルカス近鉄本店
2026年1月7日（水）～13日（火）</t>
    <rPh sb="7" eb="9">
      <t>キンテツ</t>
    </rPh>
    <rPh sb="9" eb="11">
      <t>ホンテン</t>
    </rPh>
    <rPh sb="16" eb="17">
      <t>ネン</t>
    </rPh>
    <rPh sb="18" eb="19">
      <t>ガツ</t>
    </rPh>
    <rPh sb="20" eb="21">
      <t>ニチ</t>
    </rPh>
    <rPh sb="22" eb="23">
      <t>スイ</t>
    </rPh>
    <rPh sb="27" eb="28">
      <t>ニチ</t>
    </rPh>
    <rPh sb="29" eb="30">
      <t>ヒ</t>
    </rPh>
    <phoneticPr fontId="2"/>
  </si>
  <si>
    <t>日本橋三越本店
2026年1月21日（水）～27日（火）</t>
    <rPh sb="0" eb="3">
      <t>ニホンバシ</t>
    </rPh>
    <rPh sb="3" eb="5">
      <t>ミツコシ</t>
    </rPh>
    <rPh sb="5" eb="7">
      <t>ホンテン</t>
    </rPh>
    <rPh sb="12" eb="13">
      <t>ネン</t>
    </rPh>
    <rPh sb="14" eb="15">
      <t>ガツ</t>
    </rPh>
    <rPh sb="17" eb="18">
      <t>ニチ</t>
    </rPh>
    <rPh sb="19" eb="20">
      <t>スイ</t>
    </rPh>
    <rPh sb="24" eb="25">
      <t>ニチ</t>
    </rPh>
    <rPh sb="26" eb="27">
      <t>ヒ</t>
    </rPh>
    <phoneticPr fontId="2"/>
  </si>
  <si>
    <t>主要な販売商品を商品提案シート①～③にご記入ください。</t>
    <rPh sb="0" eb="2">
      <t>シュヨウ</t>
    </rPh>
    <rPh sb="3" eb="5">
      <t>ハンバイ</t>
    </rPh>
    <rPh sb="5" eb="7">
      <t>ショウヒン</t>
    </rPh>
    <rPh sb="8" eb="10">
      <t>ショウヒン</t>
    </rPh>
    <rPh sb="10" eb="12">
      <t>テイアン</t>
    </rPh>
    <rPh sb="20" eb="22">
      <t>キニュウ</t>
    </rPh>
    <phoneticPr fontId="2"/>
  </si>
  <si>
    <t>希望の会場に〇をつけてください
※ご希望に添えない場合がございますので予めご了承下さい。</t>
    <rPh sb="3" eb="5">
      <t>カイジョウ</t>
    </rPh>
    <phoneticPr fontId="24"/>
  </si>
  <si>
    <t>出店時の日別平均売り上げ実績をお教えください。</t>
    <rPh sb="0" eb="2">
      <t>シュッテン</t>
    </rPh>
    <rPh sb="2" eb="3">
      <t>ドキ</t>
    </rPh>
    <rPh sb="4" eb="5">
      <t>ヒ</t>
    </rPh>
    <rPh sb="5" eb="6">
      <t>ベツ</t>
    </rPh>
    <rPh sb="6" eb="8">
      <t>ヘイキン</t>
    </rPh>
    <rPh sb="8" eb="9">
      <t>ウ</t>
    </rPh>
    <rPh sb="10" eb="11">
      <t>ア</t>
    </rPh>
    <rPh sb="12" eb="14">
      <t>ジッセキ</t>
    </rPh>
    <rPh sb="16" eb="17">
      <t>オシ</t>
    </rPh>
    <phoneticPr fontId="24"/>
  </si>
  <si>
    <t>出店予定商品
（アイテム数）</t>
    <rPh sb="0" eb="2">
      <t>シュッテン</t>
    </rPh>
    <rPh sb="2" eb="4">
      <t>ヨテイ</t>
    </rPh>
    <rPh sb="4" eb="6">
      <t>ショウヒン</t>
    </rPh>
    <rPh sb="12" eb="13">
      <t>スウ</t>
    </rPh>
    <phoneticPr fontId="24"/>
  </si>
  <si>
    <t>出店希望会場</t>
    <rPh sb="0" eb="2">
      <t>シュッテン</t>
    </rPh>
    <rPh sb="2" eb="4">
      <t>キボウ</t>
    </rPh>
    <rPh sb="4" eb="5">
      <t>カイ</t>
    </rPh>
    <rPh sb="5" eb="6">
      <t>ジョウ</t>
    </rPh>
    <phoneticPr fontId="24"/>
  </si>
  <si>
    <t>百貨店催事出店回数をお教えください。</t>
    <rPh sb="0" eb="3">
      <t>ヒャッカテン</t>
    </rPh>
    <rPh sb="3" eb="5">
      <t>サイジ</t>
    </rPh>
    <rPh sb="5" eb="7">
      <t>シュッテン</t>
    </rPh>
    <rPh sb="7" eb="9">
      <t>カイスウ</t>
    </rPh>
    <rPh sb="11" eb="12">
      <t>オシ</t>
    </rPh>
    <phoneticPr fontId="24"/>
  </si>
  <si>
    <t>販売実績のある百貨店をお教えください。（一部で可）</t>
    <rPh sb="0" eb="2">
      <t>ハンバイ</t>
    </rPh>
    <rPh sb="2" eb="4">
      <t>ジッセキ</t>
    </rPh>
    <rPh sb="7" eb="10">
      <t>ヒャッカテン</t>
    </rPh>
    <rPh sb="12" eb="13">
      <t>オシ</t>
    </rPh>
    <rPh sb="20" eb="22">
      <t>イチブ</t>
    </rPh>
    <rPh sb="23" eb="24">
      <t>カ</t>
    </rPh>
    <phoneticPr fontId="2"/>
  </si>
  <si>
    <t>※基本的に1社最大2台となります。</t>
    <rPh sb="1" eb="4">
      <t>キホンテキ</t>
    </rPh>
    <rPh sb="6" eb="7">
      <t>シャ</t>
    </rPh>
    <rPh sb="7" eb="9">
      <t>サイダイ</t>
    </rPh>
    <rPh sb="10" eb="11">
      <t>ダイ</t>
    </rPh>
    <phoneticPr fontId="2"/>
  </si>
  <si>
    <t>会社名</t>
    <rPh sb="0" eb="3">
      <t>カイシャメイ</t>
    </rPh>
    <phoneticPr fontId="25"/>
  </si>
  <si>
    <t>日以内</t>
    <rPh sb="0" eb="1">
      <t>ニチ</t>
    </rPh>
    <rPh sb="1" eb="3">
      <t>イナイ</t>
    </rPh>
    <phoneticPr fontId="2"/>
  </si>
  <si>
    <r>
      <t>実演販売希望シート</t>
    </r>
    <r>
      <rPr>
        <sz val="16"/>
        <color rgb="FFFF0000"/>
        <rFont val="BIZ UDPゴシック"/>
        <family val="3"/>
        <charset val="128"/>
      </rPr>
      <t>　</t>
    </r>
    <rPh sb="0" eb="2">
      <t>ジツエン</t>
    </rPh>
    <rPh sb="2" eb="4">
      <t>ハンバイ</t>
    </rPh>
    <rPh sb="4" eb="6">
      <t>キボウ</t>
    </rPh>
    <phoneticPr fontId="24"/>
  </si>
  <si>
    <t>備考</t>
    <rPh sb="0" eb="2">
      <t>ビコウ</t>
    </rPh>
    <phoneticPr fontId="2"/>
  </si>
  <si>
    <t>※会場毎に違う販売形態ご希望の場合は、その旨を備考欄にご記載ください。
※イートインは日本橋三越本店のみとなります。イートインに加え、即売も可能な場合は「イートイン+即売」選択してください。</t>
    <rPh sb="1" eb="3">
      <t>カイジョウ</t>
    </rPh>
    <rPh sb="3" eb="4">
      <t>マイ</t>
    </rPh>
    <rPh sb="5" eb="6">
      <t>チガ</t>
    </rPh>
    <rPh sb="7" eb="9">
      <t>ハンバイ</t>
    </rPh>
    <rPh sb="9" eb="11">
      <t>ケイタイ</t>
    </rPh>
    <rPh sb="12" eb="14">
      <t>キボウ</t>
    </rPh>
    <rPh sb="15" eb="17">
      <t>バアイ</t>
    </rPh>
    <rPh sb="21" eb="22">
      <t>ムネ</t>
    </rPh>
    <rPh sb="23" eb="25">
      <t>ビコウ</t>
    </rPh>
    <rPh sb="25" eb="26">
      <t>ラン</t>
    </rPh>
    <rPh sb="28" eb="30">
      <t>キサイ</t>
    </rPh>
    <rPh sb="43" eb="46">
      <t>ニホンバシ</t>
    </rPh>
    <rPh sb="46" eb="48">
      <t>ミツコシ</t>
    </rPh>
    <rPh sb="48" eb="50">
      <t>ホンテン</t>
    </rPh>
    <rPh sb="64" eb="65">
      <t>クワ</t>
    </rPh>
    <rPh sb="67" eb="69">
      <t>ソクバイ</t>
    </rPh>
    <rPh sb="70" eb="72">
      <t>カノウ</t>
    </rPh>
    <rPh sb="73" eb="75">
      <t>バアイ</t>
    </rPh>
    <rPh sb="83" eb="85">
      <t>ソクバイ</t>
    </rPh>
    <rPh sb="86" eb="88">
      <t>センタク</t>
    </rPh>
    <phoneticPr fontId="2"/>
  </si>
  <si>
    <t>インボイス登録状況</t>
    <rPh sb="7" eb="9">
      <t>ジョウキョウ</t>
    </rPh>
    <phoneticPr fontId="2"/>
  </si>
  <si>
    <t>登録済みの場合、登録番号（13桁）をご記入ください。→　Ｔ</t>
    <rPh sb="0" eb="2">
      <t>トウロク</t>
    </rPh>
    <rPh sb="2" eb="3">
      <t>ズ</t>
    </rPh>
    <rPh sb="5" eb="7">
      <t>バアイ</t>
    </rPh>
    <rPh sb="8" eb="10">
      <t>トウロク</t>
    </rPh>
    <rPh sb="10" eb="12">
      <t>バンゴウ</t>
    </rPh>
    <rPh sb="15" eb="16">
      <t>ケタ</t>
    </rPh>
    <rPh sb="19" eb="21">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</si>
</sst>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45" x14ac:knownFonts="1">
    <font>
      <sz val="12"/>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1"/>
      <color theme="1"/>
      <name val="ＭＳ Ｐゴシック"/>
      <family val="2"/>
      <charset val="129"/>
      <scheme val="minor"/>
    </font>
    <font>
      <sz val="20"/>
      <name val="BIZ UDPゴシック"/>
      <family val="3"/>
      <charset val="128"/>
    </font>
    <font>
      <sz val="12"/>
      <name val="BIZ UDPゴシック"/>
      <family val="3"/>
      <charset val="128"/>
    </font>
    <font>
      <sz val="12"/>
      <color theme="1"/>
      <name val="BIZ UDPゴシック"/>
      <family val="3"/>
      <charset val="128"/>
    </font>
    <font>
      <sz val="16"/>
      <name val="BIZ UDPゴシック"/>
      <family val="3"/>
      <charset val="128"/>
    </font>
    <font>
      <sz val="14"/>
      <name val="BIZ UDPゴシック"/>
      <family val="3"/>
      <charset val="128"/>
    </font>
    <font>
      <sz val="11"/>
      <name val="BIZ UDPゴシック"/>
      <family val="3"/>
      <charset val="128"/>
    </font>
    <font>
      <sz val="14"/>
      <color theme="1"/>
      <name val="BIZ UDPゴシック"/>
      <family val="3"/>
      <charset val="128"/>
    </font>
    <font>
      <sz val="9"/>
      <name val="BIZ UDPゴシック"/>
      <family val="3"/>
      <charset val="128"/>
    </font>
    <font>
      <sz val="10"/>
      <color theme="1"/>
      <name val="BIZ UDPゴシック"/>
      <family val="3"/>
      <charset val="128"/>
    </font>
    <font>
      <sz val="18"/>
      <name val="BIZ UDPゴシック"/>
      <family val="3"/>
      <charset val="128"/>
    </font>
    <font>
      <b/>
      <sz val="14"/>
      <name val="BIZ UDPゴシック"/>
      <family val="3"/>
      <charset val="128"/>
    </font>
    <font>
      <b/>
      <u/>
      <sz val="14"/>
      <name val="BIZ UDPゴシック"/>
      <family val="3"/>
      <charset val="128"/>
    </font>
    <font>
      <u/>
      <sz val="11"/>
      <name val="BIZ UDPゴシック"/>
      <family val="3"/>
      <charset val="128"/>
    </font>
    <font>
      <sz val="11"/>
      <color rgb="FFFF0000"/>
      <name val="BIZ UDPゴシック"/>
      <family val="3"/>
      <charset val="128"/>
    </font>
    <font>
      <sz val="6"/>
      <name val="ＭＳ Ｐゴシック"/>
      <family val="3"/>
      <charset val="128"/>
    </font>
    <font>
      <sz val="6"/>
      <name val="ＭＳ Ｐゴシック"/>
      <family val="3"/>
      <charset val="128"/>
      <scheme val="minor"/>
    </font>
    <font>
      <sz val="10"/>
      <name val="BIZ UDPゴシック"/>
      <family val="3"/>
      <charset val="128"/>
    </font>
    <font>
      <sz val="8"/>
      <name val="BIZ UDPゴシック"/>
      <family val="3"/>
      <charset val="128"/>
    </font>
    <font>
      <sz val="8"/>
      <color rgb="FFFF0000"/>
      <name val="BIZ UDPゴシック"/>
      <family val="3"/>
      <charset val="128"/>
    </font>
    <font>
      <sz val="11"/>
      <color rgb="FF000000"/>
      <name val="ＭＳ Ｐゴシック"/>
      <family val="3"/>
      <charset val="128"/>
      <scheme val="minor"/>
    </font>
    <font>
      <sz val="11"/>
      <color theme="0"/>
      <name val="BIZ UDPゴシック"/>
      <family val="3"/>
      <charset val="128"/>
    </font>
    <font>
      <sz val="11"/>
      <color theme="1"/>
      <name val="BIZ UDPゴシック"/>
      <family val="3"/>
      <charset val="128"/>
    </font>
    <font>
      <b/>
      <sz val="10"/>
      <name val="BIZ UDPゴシック"/>
      <family val="3"/>
      <charset val="128"/>
    </font>
    <font>
      <sz val="11"/>
      <name val="游ゴシック"/>
      <family val="3"/>
      <charset val="128"/>
    </font>
    <font>
      <b/>
      <sz val="11"/>
      <name val="BIZ UDPゴシック"/>
      <family val="3"/>
      <charset val="128"/>
    </font>
    <font>
      <b/>
      <sz val="10"/>
      <color rgb="FFFF0000"/>
      <name val="BIZ UDPゴシック"/>
      <family val="3"/>
      <charset val="128"/>
    </font>
    <font>
      <b/>
      <sz val="20"/>
      <color rgb="FFFF0000"/>
      <name val="BIZ UDPゴシック"/>
      <family val="3"/>
      <charset val="128"/>
    </font>
    <font>
      <sz val="11"/>
      <name val="ＭＳ Ｐゴシック"/>
      <family val="3"/>
      <charset val="128"/>
    </font>
    <font>
      <sz val="16"/>
      <color rgb="FFFF0000"/>
      <name val="BIZ UDPゴシック"/>
      <family val="3"/>
      <charset val="128"/>
    </font>
    <font>
      <sz val="12"/>
      <color rgb="FFFF0000"/>
      <name val="BIZ UDPゴシック"/>
      <family val="3"/>
      <charset val="128"/>
    </font>
    <font>
      <sz val="11"/>
      <name val="HGS創英角ｺﾞｼｯｸUB"/>
      <family val="3"/>
      <charset val="128"/>
    </font>
    <font>
      <sz val="10"/>
      <name val="HGS創英角ｺﾞｼｯｸUB"/>
      <family val="3"/>
      <charset val="128"/>
    </font>
    <font>
      <b/>
      <sz val="9"/>
      <color rgb="FFFF0000"/>
      <name val="BIZ UDPゴシック"/>
      <family val="3"/>
      <charset val="128"/>
    </font>
    <font>
      <sz val="9"/>
      <name val="HG創英角ｺﾞｼｯｸUB"/>
      <family val="3"/>
      <charset val="128"/>
    </font>
    <font>
      <sz val="10"/>
      <color rgb="FFFF0000"/>
      <name val="BIZ UDP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6"/>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1C897"/>
        <bgColor indexed="64"/>
      </patternFill>
    </fill>
    <fill>
      <patternFill patternType="solid">
        <fgColor theme="0"/>
        <bgColor indexed="64"/>
      </patternFill>
    </fill>
  </fills>
  <borders count="1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thin">
        <color rgb="FFDE871E"/>
      </left>
      <right/>
      <top style="thin">
        <color rgb="FFDE871E"/>
      </top>
      <bottom/>
      <diagonal/>
    </border>
    <border>
      <left/>
      <right/>
      <top style="thin">
        <color rgb="FFDE871E"/>
      </top>
      <bottom/>
      <diagonal/>
    </border>
    <border>
      <left/>
      <right style="thin">
        <color rgb="FFDE871E"/>
      </right>
      <top style="thin">
        <color rgb="FFDE871E"/>
      </top>
      <bottom/>
      <diagonal/>
    </border>
    <border>
      <left style="thin">
        <color rgb="FFDE871E"/>
      </left>
      <right style="thin">
        <color indexed="64"/>
      </right>
      <top style="thin">
        <color rgb="FFDE871E"/>
      </top>
      <bottom style="thin">
        <color rgb="FFDE871E"/>
      </bottom>
      <diagonal/>
    </border>
    <border>
      <left/>
      <right/>
      <top style="thin">
        <color rgb="FFDE871E"/>
      </top>
      <bottom style="thin">
        <color rgb="FFDE871E"/>
      </bottom>
      <diagonal/>
    </border>
    <border>
      <left style="thin">
        <color indexed="64"/>
      </left>
      <right style="thin">
        <color rgb="FFDE871E"/>
      </right>
      <top style="thin">
        <color rgb="FFDE871E"/>
      </top>
      <bottom style="thin">
        <color rgb="FFDE871E"/>
      </bottom>
      <diagonal/>
    </border>
    <border>
      <left style="thin">
        <color indexed="64"/>
      </left>
      <right style="thin">
        <color indexed="64"/>
      </right>
      <top style="thin">
        <color rgb="FFDE871E"/>
      </top>
      <bottom style="thin">
        <color rgb="FFDE871E"/>
      </bottom>
      <diagonal/>
    </border>
    <border>
      <left style="thin">
        <color indexed="64"/>
      </left>
      <right/>
      <top style="thin">
        <color rgb="FFDE871E"/>
      </top>
      <bottom style="thin">
        <color rgb="FFDE871E"/>
      </bottom>
      <diagonal/>
    </border>
    <border>
      <left style="thin">
        <color rgb="FFDE871E"/>
      </left>
      <right/>
      <top/>
      <bottom style="thin">
        <color rgb="FFDE871E"/>
      </bottom>
      <diagonal/>
    </border>
    <border>
      <left/>
      <right/>
      <top/>
      <bottom style="thin">
        <color rgb="FFDE871E"/>
      </bottom>
      <diagonal/>
    </border>
    <border>
      <left/>
      <right/>
      <top style="thin">
        <color rgb="FF64AF85"/>
      </top>
      <bottom/>
      <diagonal/>
    </border>
    <border>
      <left style="thin">
        <color rgb="FFDE871E"/>
      </left>
      <right/>
      <top/>
      <bottom/>
      <diagonal/>
    </border>
    <border>
      <left/>
      <right style="thin">
        <color rgb="FFDE871E"/>
      </right>
      <top/>
      <bottom/>
      <diagonal/>
    </border>
    <border>
      <left style="thin">
        <color rgb="FFDE871E"/>
      </left>
      <right/>
      <top style="thin">
        <color rgb="FFDE871E"/>
      </top>
      <bottom style="thin">
        <color rgb="FFDE871E"/>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rgb="FFDE871E"/>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left>
      <right/>
      <top/>
      <bottom/>
      <diagonal/>
    </border>
    <border>
      <left/>
      <right/>
      <top/>
      <bottom style="thin">
        <color theme="9"/>
      </bottom>
      <diagonal/>
    </border>
    <border>
      <left style="thin">
        <color theme="9" tint="-0.249977111117893"/>
      </left>
      <right/>
      <top style="thin">
        <color theme="9" tint="-0.249977111117893"/>
      </top>
      <bottom style="thin">
        <color theme="9" tint="-0.249977111117893"/>
      </bottom>
      <diagonal/>
    </border>
    <border>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right/>
      <top style="thin">
        <color theme="9" tint="-0.249977111117893"/>
      </top>
      <bottom/>
      <diagonal/>
    </border>
    <border>
      <left style="thin">
        <color auto="1"/>
      </left>
      <right/>
      <top/>
      <bottom style="thin">
        <color theme="9" tint="-0.249977111117893"/>
      </bottom>
      <diagonal/>
    </border>
    <border>
      <left style="thin">
        <color theme="9" tint="-0.249977111117893"/>
      </left>
      <right/>
      <top/>
      <bottom style="thin">
        <color theme="9" tint="-0.249977111117893"/>
      </bottom>
      <diagonal/>
    </border>
    <border>
      <left/>
      <right/>
      <top/>
      <bottom style="thin">
        <color theme="9" tint="-0.249977111117893"/>
      </bottom>
      <diagonal/>
    </border>
    <border>
      <left/>
      <right style="thin">
        <color theme="9" tint="-0.249977111117893"/>
      </right>
      <top/>
      <bottom style="thin">
        <color theme="9" tint="-0.249977111117893"/>
      </bottom>
      <diagonal/>
    </border>
    <border>
      <left/>
      <right style="thin">
        <color auto="1"/>
      </right>
      <top/>
      <bottom style="thin">
        <color theme="9" tint="-0.249977111117893"/>
      </bottom>
      <diagonal/>
    </border>
    <border>
      <left/>
      <right style="thin">
        <color rgb="FFDE871E"/>
      </right>
      <top style="thin">
        <color theme="9" tint="-0.249977111117893"/>
      </top>
      <bottom/>
      <diagonal/>
    </border>
    <border>
      <left style="thin">
        <color theme="9"/>
      </left>
      <right/>
      <top style="thin">
        <color theme="9"/>
      </top>
      <bottom/>
      <diagonal/>
    </border>
    <border>
      <left/>
      <right style="thin">
        <color theme="9"/>
      </right>
      <top style="thin">
        <color theme="9"/>
      </top>
      <bottom/>
      <diagonal/>
    </border>
    <border>
      <left/>
      <right/>
      <top style="thin">
        <color theme="9"/>
      </top>
      <bottom/>
      <diagonal/>
    </border>
    <border>
      <left style="thin">
        <color theme="9" tint="-0.249977111117893"/>
      </left>
      <right style="thin">
        <color auto="1"/>
      </right>
      <top style="thin">
        <color theme="9" tint="-0.249977111117893"/>
      </top>
      <bottom style="thin">
        <color theme="9" tint="-0.249977111117893"/>
      </bottom>
      <diagonal/>
    </border>
    <border>
      <left style="thin">
        <color auto="1"/>
      </left>
      <right style="thin">
        <color theme="9" tint="-0.249977111117893"/>
      </right>
      <top style="thin">
        <color theme="9" tint="-0.249977111117893"/>
      </top>
      <bottom style="thin">
        <color theme="9" tint="-0.249977111117893"/>
      </bottom>
      <diagonal/>
    </border>
    <border>
      <left/>
      <right/>
      <top style="thin">
        <color rgb="FFDE871E"/>
      </top>
      <bottom style="thin">
        <color theme="9" tint="-0.249977111117893"/>
      </bottom>
      <diagonal/>
    </border>
    <border>
      <left style="thin">
        <color rgb="FFDE871E"/>
      </left>
      <right/>
      <top style="thin">
        <color theme="9" tint="-0.249977111117893"/>
      </top>
      <bottom style="thin">
        <color rgb="FFDE871E"/>
      </bottom>
      <diagonal/>
    </border>
    <border>
      <left/>
      <right/>
      <top style="thin">
        <color theme="9" tint="-0.249977111117893"/>
      </top>
      <bottom style="thin">
        <color rgb="FFDE871E"/>
      </bottom>
      <diagonal/>
    </border>
    <border>
      <left style="thin">
        <color theme="9" tint="-0.249977111117893"/>
      </left>
      <right/>
      <top/>
      <bottom/>
      <diagonal/>
    </border>
    <border>
      <left style="thin">
        <color theme="9" tint="-0.249977111117893"/>
      </left>
      <right/>
      <top style="thin">
        <color theme="9" tint="-0.249977111117893"/>
      </top>
      <bottom/>
      <diagonal/>
    </border>
    <border>
      <left/>
      <right style="thin">
        <color theme="9" tint="-0.249977111117893"/>
      </right>
      <top style="thin">
        <color theme="9" tint="-0.249977111117893"/>
      </top>
      <bottom/>
      <diagonal/>
    </border>
    <border>
      <left/>
      <right style="thin">
        <color theme="9" tint="-0.249977111117893"/>
      </right>
      <top/>
      <bottom/>
      <diagonal/>
    </border>
    <border>
      <left/>
      <right style="thin">
        <color rgb="FFDE871E"/>
      </right>
      <top style="thin">
        <color theme="9" tint="-0.249977111117893"/>
      </top>
      <bottom style="thin">
        <color rgb="FFDE871E"/>
      </bottom>
      <diagonal/>
    </border>
    <border>
      <left/>
      <right style="thin">
        <color theme="9" tint="-0.249977111117893"/>
      </right>
      <top style="thin">
        <color theme="9" tint="-0.249977111117893"/>
      </top>
      <bottom style="thin">
        <color rgb="FFDE871E"/>
      </bottom>
      <diagonal/>
    </border>
    <border>
      <left/>
      <right style="thin">
        <color theme="9" tint="-0.249977111117893"/>
      </right>
      <top style="thin">
        <color rgb="FFDE871E"/>
      </top>
      <bottom style="thin">
        <color rgb="FFDE871E"/>
      </bottom>
      <diagonal/>
    </border>
    <border>
      <left/>
      <right style="thin">
        <color theme="9" tint="-0.249977111117893"/>
      </right>
      <top style="thin">
        <color rgb="FFDE871E"/>
      </top>
      <bottom style="thin">
        <color theme="9" tint="-0.249977111117893"/>
      </bottom>
      <diagonal/>
    </border>
    <border>
      <left/>
      <right style="thin">
        <color theme="9"/>
      </right>
      <top/>
      <bottom/>
      <diagonal/>
    </border>
    <border>
      <left style="thin">
        <color theme="9"/>
      </left>
      <right/>
      <top/>
      <bottom style="thin">
        <color theme="9"/>
      </bottom>
      <diagonal/>
    </border>
    <border>
      <left/>
      <right style="thin">
        <color theme="9"/>
      </right>
      <top/>
      <bottom style="thin">
        <color theme="9"/>
      </bottom>
      <diagonal/>
    </border>
  </borders>
  <cellStyleXfs count="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1" fillId="0" borderId="0">
      <alignment vertical="center"/>
    </xf>
    <xf numFmtId="0" fontId="8" fillId="0" borderId="0" applyNumberFormat="0" applyFill="0" applyBorder="0" applyAlignment="0" applyProtection="0">
      <alignment vertical="center"/>
    </xf>
    <xf numFmtId="0" fontId="9" fillId="0" borderId="0">
      <alignment vertical="center"/>
    </xf>
    <xf numFmtId="6" fontId="5" fillId="0" borderId="0" applyFont="0" applyFill="0" applyBorder="0" applyAlignment="0" applyProtection="0">
      <alignment vertical="center"/>
    </xf>
    <xf numFmtId="0" fontId="29" fillId="0" borderId="0"/>
    <xf numFmtId="0" fontId="37" fillId="0" borderId="0"/>
  </cellStyleXfs>
  <cellXfs count="355">
    <xf numFmtId="0" fontId="0" fillId="0" borderId="0" xfId="0"/>
    <xf numFmtId="0" fontId="6" fillId="0" borderId="0" xfId="3" applyFont="1">
      <alignment vertical="center"/>
    </xf>
    <xf numFmtId="0" fontId="7" fillId="0" borderId="0" xfId="3" applyFont="1" applyFill="1">
      <alignment vertical="center"/>
    </xf>
    <xf numFmtId="0" fontId="7" fillId="0" borderId="0" xfId="3" applyFont="1">
      <alignment vertical="center"/>
    </xf>
    <xf numFmtId="0" fontId="7" fillId="0" borderId="0" xfId="3" applyFont="1" applyFill="1" applyBorder="1">
      <alignment vertical="center"/>
    </xf>
    <xf numFmtId="0" fontId="7" fillId="0" borderId="0" xfId="3" applyFont="1" applyBorder="1">
      <alignment vertical="center"/>
    </xf>
    <xf numFmtId="0" fontId="10" fillId="0" borderId="0" xfId="0" applyFont="1"/>
    <xf numFmtId="0" fontId="11" fillId="0" borderId="0" xfId="0" applyFont="1"/>
    <xf numFmtId="0" fontId="12" fillId="0" borderId="0" xfId="0" applyFont="1"/>
    <xf numFmtId="0" fontId="11" fillId="0" borderId="10" xfId="3" applyFont="1" applyBorder="1" applyAlignment="1">
      <alignment horizontal="center" vertical="center" wrapText="1"/>
    </xf>
    <xf numFmtId="0" fontId="16" fillId="0" borderId="0" xfId="0" applyFont="1" applyFill="1" applyBorder="1"/>
    <xf numFmtId="0" fontId="12" fillId="0" borderId="0" xfId="0" applyFont="1" applyAlignment="1">
      <alignment horizontal="center" vertical="center"/>
    </xf>
    <xf numFmtId="0" fontId="15" fillId="0" borderId="31" xfId="0" applyFont="1" applyBorder="1" applyAlignment="1">
      <alignment horizontal="center" vertical="center"/>
    </xf>
    <xf numFmtId="0" fontId="15" fillId="0" borderId="22" xfId="0" applyFont="1" applyBorder="1" applyAlignment="1">
      <alignment horizontal="center" vertical="center"/>
    </xf>
    <xf numFmtId="0" fontId="15" fillId="0" borderId="34" xfId="0" applyFont="1" applyBorder="1" applyAlignment="1">
      <alignment horizontal="center" vertical="center"/>
    </xf>
    <xf numFmtId="0" fontId="17" fillId="0" borderId="31" xfId="0" applyFont="1" applyBorder="1" applyAlignment="1">
      <alignment horizontal="center" vertical="center"/>
    </xf>
    <xf numFmtId="0" fontId="15" fillId="0" borderId="39" xfId="0" applyFont="1" applyBorder="1" applyAlignment="1">
      <alignment horizontal="center" vertical="center"/>
    </xf>
    <xf numFmtId="0" fontId="11" fillId="0" borderId="41" xfId="0" applyFont="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2" xfId="0" applyFont="1" applyBorder="1" applyAlignment="1">
      <alignment horizontal="center" vertical="center"/>
    </xf>
    <xf numFmtId="0" fontId="12" fillId="0" borderId="46" xfId="0" applyFont="1" applyBorder="1" applyAlignment="1">
      <alignment horizontal="center" vertical="center"/>
    </xf>
    <xf numFmtId="0" fontId="15" fillId="0" borderId="41" xfId="0" applyFont="1" applyBorder="1" applyAlignment="1">
      <alignment horizontal="center" vertical="center"/>
    </xf>
    <xf numFmtId="6" fontId="11" fillId="0" borderId="46" xfId="6" applyFont="1" applyBorder="1" applyAlignment="1">
      <alignment horizontal="center" vertical="center"/>
    </xf>
    <xf numFmtId="0" fontId="14" fillId="2" borderId="30" xfId="0" applyFont="1" applyFill="1" applyBorder="1" applyAlignment="1">
      <alignment horizontal="center" vertical="center"/>
    </xf>
    <xf numFmtId="0" fontId="14" fillId="2" borderId="51" xfId="0" applyFont="1" applyFill="1" applyBorder="1" applyAlignment="1">
      <alignment horizontal="center" vertical="center"/>
    </xf>
    <xf numFmtId="0" fontId="11" fillId="0" borderId="45" xfId="0" applyFont="1" applyBorder="1" applyAlignment="1">
      <alignment horizontal="center" vertical="center"/>
    </xf>
    <xf numFmtId="0" fontId="11" fillId="0" borderId="48" xfId="3" applyFont="1" applyBorder="1" applyAlignment="1">
      <alignment horizontal="center" vertical="center" wrapText="1"/>
    </xf>
    <xf numFmtId="0" fontId="11" fillId="0" borderId="10" xfId="3" applyFont="1" applyBorder="1" applyAlignment="1">
      <alignment horizontal="center" vertical="center" shrinkToFit="1"/>
    </xf>
    <xf numFmtId="0" fontId="11" fillId="0" borderId="10" xfId="3" applyFont="1" applyBorder="1" applyAlignment="1">
      <alignment horizontal="center" vertical="center"/>
    </xf>
    <xf numFmtId="0" fontId="11" fillId="0" borderId="43" xfId="3" applyFont="1" applyBorder="1" applyAlignment="1">
      <alignment horizontal="center" vertical="center"/>
    </xf>
    <xf numFmtId="0" fontId="15" fillId="0" borderId="43" xfId="0" applyFont="1" applyBorder="1" applyAlignment="1">
      <alignment horizontal="center" vertical="center"/>
    </xf>
    <xf numFmtId="0" fontId="11" fillId="0" borderId="0" xfId="3" applyFont="1">
      <alignment vertical="center"/>
    </xf>
    <xf numFmtId="0" fontId="11" fillId="0" borderId="0" xfId="3" applyFont="1" applyAlignment="1">
      <alignment horizontal="right" vertical="center"/>
    </xf>
    <xf numFmtId="0" fontId="11" fillId="0" borderId="0" xfId="3" applyFont="1" applyFill="1" applyAlignment="1">
      <alignment horizontal="left" vertical="center"/>
    </xf>
    <xf numFmtId="0" fontId="11" fillId="0" borderId="0" xfId="3" applyFont="1" applyAlignment="1">
      <alignment horizontal="center" vertical="center"/>
    </xf>
    <xf numFmtId="0" fontId="11" fillId="0" borderId="0" xfId="3" applyFont="1" applyAlignment="1">
      <alignment vertical="center"/>
    </xf>
    <xf numFmtId="0" fontId="15" fillId="0" borderId="0" xfId="3" applyFont="1" applyFill="1">
      <alignment vertical="center"/>
    </xf>
    <xf numFmtId="0" fontId="15" fillId="0" borderId="0" xfId="3" applyFont="1" applyFill="1" applyAlignment="1">
      <alignment horizontal="right" vertical="center"/>
    </xf>
    <xf numFmtId="0" fontId="15" fillId="0" borderId="0" xfId="3" applyFont="1">
      <alignment vertical="center"/>
    </xf>
    <xf numFmtId="0" fontId="21" fillId="0" borderId="0" xfId="3" applyFont="1" applyAlignment="1">
      <alignment horizontal="center" vertical="center"/>
    </xf>
    <xf numFmtId="0" fontId="15" fillId="0" borderId="26" xfId="3" applyFont="1" applyFill="1" applyBorder="1" applyAlignment="1" applyProtection="1">
      <alignment vertical="center" shrinkToFit="1"/>
    </xf>
    <xf numFmtId="0" fontId="15" fillId="0" borderId="16" xfId="3" applyFont="1" applyFill="1" applyBorder="1" applyAlignment="1" applyProtection="1">
      <alignment vertical="center" shrinkToFit="1"/>
    </xf>
    <xf numFmtId="0" fontId="15" fillId="0" borderId="21" xfId="3" applyFont="1" applyBorder="1">
      <alignment vertical="center"/>
    </xf>
    <xf numFmtId="0" fontId="15" fillId="0" borderId="0" xfId="3" applyFont="1" applyFill="1" applyBorder="1">
      <alignment vertical="center"/>
    </xf>
    <xf numFmtId="0" fontId="15" fillId="0" borderId="20" xfId="3" applyFont="1" applyBorder="1">
      <alignment vertical="center"/>
    </xf>
    <xf numFmtId="0" fontId="15" fillId="0" borderId="0" xfId="3" applyFont="1" applyBorder="1">
      <alignment vertical="center"/>
    </xf>
    <xf numFmtId="0" fontId="15" fillId="0" borderId="1" xfId="3" applyFont="1" applyFill="1" applyBorder="1" applyAlignment="1" applyProtection="1">
      <alignment horizontal="center" vertical="center" shrinkToFit="1"/>
    </xf>
    <xf numFmtId="0" fontId="23" fillId="0" borderId="0" xfId="3" applyFont="1" applyBorder="1">
      <alignment vertical="center"/>
    </xf>
    <xf numFmtId="0" fontId="15" fillId="0" borderId="20" xfId="3" applyFont="1" applyBorder="1" applyAlignment="1">
      <alignment vertical="center"/>
    </xf>
    <xf numFmtId="0" fontId="15" fillId="0" borderId="21" xfId="3" applyFont="1" applyBorder="1" applyAlignment="1">
      <alignment vertical="center"/>
    </xf>
    <xf numFmtId="0" fontId="0" fillId="0" borderId="0" xfId="0" applyAlignment="1">
      <alignment horizontal="center" vertical="center"/>
    </xf>
    <xf numFmtId="0" fontId="30" fillId="0" borderId="60" xfId="0" applyFont="1" applyBorder="1" applyAlignment="1">
      <alignment vertical="center"/>
    </xf>
    <xf numFmtId="0" fontId="30" fillId="0" borderId="0" xfId="0" applyFont="1" applyAlignment="1">
      <alignment vertical="center"/>
    </xf>
    <xf numFmtId="49" fontId="32" fillId="0" borderId="1" xfId="0" applyNumberFormat="1" applyFont="1" applyBorder="1" applyAlignment="1">
      <alignment horizontal="center" vertical="center"/>
    </xf>
    <xf numFmtId="0" fontId="31" fillId="0" borderId="1" xfId="0" applyFont="1" applyBorder="1" applyAlignment="1">
      <alignment horizontal="center" vertical="center"/>
    </xf>
    <xf numFmtId="0" fontId="31" fillId="2" borderId="1" xfId="0" applyFont="1" applyFill="1" applyBorder="1" applyAlignment="1">
      <alignment horizontal="center" vertical="center"/>
    </xf>
    <xf numFmtId="176" fontId="31" fillId="2" borderId="1" xfId="0" applyNumberFormat="1" applyFont="1" applyFill="1" applyBorder="1" applyAlignment="1">
      <alignment horizontal="center" vertical="center"/>
    </xf>
    <xf numFmtId="58" fontId="31" fillId="2" borderId="1" xfId="0" applyNumberFormat="1" applyFont="1" applyFill="1" applyBorder="1" applyAlignment="1">
      <alignment horizontal="center" vertical="center"/>
    </xf>
    <xf numFmtId="49" fontId="26" fillId="0" borderId="2" xfId="0" applyNumberFormat="1" applyFont="1" applyBorder="1" applyAlignment="1">
      <alignment horizontal="center" vertical="center" wrapText="1"/>
    </xf>
    <xf numFmtId="49" fontId="32" fillId="0" borderId="1" xfId="0" applyNumberFormat="1" applyFont="1" applyBorder="1" applyAlignment="1">
      <alignment horizontal="center" vertical="center" wrapText="1"/>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4" fillId="2" borderId="51" xfId="0" applyFont="1" applyFill="1" applyBorder="1" applyAlignment="1">
      <alignment horizontal="center" vertical="center"/>
    </xf>
    <xf numFmtId="0" fontId="15" fillId="0" borderId="45" xfId="0" applyFont="1" applyBorder="1" applyAlignment="1">
      <alignment horizontal="center" vertical="center"/>
    </xf>
    <xf numFmtId="0" fontId="11" fillId="0" borderId="48" xfId="3" applyFont="1" applyBorder="1" applyAlignment="1">
      <alignment horizontal="center" vertical="center" wrapText="1"/>
    </xf>
    <xf numFmtId="0" fontId="15" fillId="0" borderId="41" xfId="0" applyFont="1" applyBorder="1" applyAlignment="1">
      <alignment horizontal="center" vertical="center"/>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2" fillId="0" borderId="4" xfId="0" applyFont="1" applyBorder="1" applyAlignment="1">
      <alignment horizontal="center" vertical="center"/>
    </xf>
    <xf numFmtId="0" fontId="12" fillId="0" borderId="61" xfId="0" applyFont="1" applyBorder="1" applyAlignment="1">
      <alignment horizontal="center" vertical="center"/>
    </xf>
    <xf numFmtId="0" fontId="15" fillId="0" borderId="52" xfId="0" applyFont="1" applyBorder="1" applyAlignment="1">
      <alignment horizontal="center" vertical="center"/>
    </xf>
    <xf numFmtId="0" fontId="15" fillId="0" borderId="62" xfId="0" applyFont="1" applyBorder="1" applyAlignment="1">
      <alignment horizontal="center" vertical="center"/>
    </xf>
    <xf numFmtId="0" fontId="0" fillId="0" borderId="63" xfId="0" applyBorder="1"/>
    <xf numFmtId="14" fontId="13" fillId="0" borderId="0" xfId="0" applyNumberFormat="1" applyFont="1" applyAlignment="1"/>
    <xf numFmtId="0" fontId="13" fillId="0" borderId="0" xfId="0" applyNumberFormat="1" applyFont="1" applyAlignment="1"/>
    <xf numFmtId="0" fontId="12" fillId="0" borderId="7" xfId="0" applyFont="1" applyBorder="1" applyAlignment="1">
      <alignment horizontal="center" vertical="center"/>
    </xf>
    <xf numFmtId="0" fontId="15" fillId="0" borderId="21" xfId="0" applyFont="1" applyBorder="1" applyAlignment="1">
      <alignment horizontal="center" vertical="center"/>
    </xf>
    <xf numFmtId="0" fontId="15" fillId="0" borderId="0" xfId="0" applyFont="1" applyBorder="1" applyAlignment="1">
      <alignment horizontal="center" vertical="center"/>
    </xf>
    <xf numFmtId="0" fontId="14" fillId="2" borderId="63" xfId="0" applyFont="1" applyFill="1" applyBorder="1" applyAlignment="1">
      <alignment horizontal="center" vertical="center"/>
    </xf>
    <xf numFmtId="0" fontId="11" fillId="2" borderId="46" xfId="0" applyFont="1" applyFill="1" applyBorder="1" applyAlignment="1">
      <alignment horizontal="center" vertical="center"/>
    </xf>
    <xf numFmtId="0" fontId="14" fillId="2" borderId="46"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4" fillId="2" borderId="46" xfId="0" applyFont="1" applyFill="1" applyBorder="1" applyAlignment="1">
      <alignment horizontal="center" vertical="center"/>
    </xf>
    <xf numFmtId="9" fontId="31" fillId="2" borderId="1" xfId="0" applyNumberFormat="1" applyFont="1" applyFill="1" applyBorder="1" applyAlignment="1">
      <alignment horizontal="center" vertical="center"/>
    </xf>
    <xf numFmtId="6" fontId="31" fillId="2" borderId="1" xfId="0" applyNumberFormat="1" applyFont="1" applyFill="1" applyBorder="1" applyAlignment="1">
      <alignment horizontal="center" vertical="center"/>
    </xf>
    <xf numFmtId="49" fontId="31" fillId="2" borderId="1" xfId="0" applyNumberFormat="1" applyFont="1" applyFill="1" applyBorder="1" applyAlignment="1">
      <alignment horizontal="center" vertical="center"/>
    </xf>
    <xf numFmtId="0" fontId="33" fillId="0" borderId="34" xfId="0" applyFont="1" applyBorder="1" applyAlignment="1">
      <alignment horizontal="center" vertical="center"/>
    </xf>
    <xf numFmtId="0" fontId="15" fillId="0" borderId="34" xfId="3" applyFont="1" applyFill="1" applyBorder="1" applyAlignment="1" applyProtection="1">
      <alignment horizontal="center" vertical="center" shrinkToFit="1"/>
    </xf>
    <xf numFmtId="49" fontId="26" fillId="0" borderId="2" xfId="0" applyNumberFormat="1" applyFont="1" applyBorder="1" applyAlignment="1">
      <alignment horizontal="center" vertical="center" wrapText="1"/>
    </xf>
    <xf numFmtId="0" fontId="15" fillId="0" borderId="45" xfId="0" applyFont="1" applyBorder="1" applyAlignment="1">
      <alignment horizontal="center" vertical="center"/>
    </xf>
    <xf numFmtId="0" fontId="15" fillId="0" borderId="34" xfId="0" applyFont="1" applyBorder="1" applyAlignment="1">
      <alignment vertical="center"/>
    </xf>
    <xf numFmtId="0" fontId="0" fillId="0" borderId="63" xfId="0" applyBorder="1" applyAlignment="1">
      <alignment horizontal="center" vertical="center"/>
    </xf>
    <xf numFmtId="0" fontId="15" fillId="0" borderId="21" xfId="0" applyFont="1" applyBorder="1" applyAlignment="1">
      <alignment vertical="center"/>
    </xf>
    <xf numFmtId="0" fontId="15" fillId="0" borderId="39" xfId="0" applyFont="1" applyBorder="1" applyAlignment="1">
      <alignment vertical="center"/>
    </xf>
    <xf numFmtId="0" fontId="14" fillId="0" borderId="0" xfId="0" applyFont="1" applyFill="1" applyBorder="1" applyAlignment="1">
      <alignment horizontal="center" vertical="center"/>
    </xf>
    <xf numFmtId="0" fontId="15" fillId="0" borderId="34" xfId="3" applyFont="1" applyFill="1" applyBorder="1" applyAlignment="1" applyProtection="1">
      <alignment vertical="center" shrinkToFit="1"/>
    </xf>
    <xf numFmtId="0" fontId="36" fillId="0" borderId="0" xfId="0" applyFont="1" applyAlignment="1">
      <alignment vertical="center"/>
    </xf>
    <xf numFmtId="0" fontId="16" fillId="0" borderId="0" xfId="0" applyFont="1" applyBorder="1" applyAlignment="1">
      <alignment horizontal="left" vertical="top"/>
    </xf>
    <xf numFmtId="0" fontId="13" fillId="0" borderId="0" xfId="8" applyFont="1" applyAlignment="1">
      <alignment vertical="center"/>
    </xf>
    <xf numFmtId="0" fontId="15" fillId="0" borderId="0" xfId="8" applyFont="1" applyAlignment="1">
      <alignment vertical="center"/>
    </xf>
    <xf numFmtId="0" fontId="39" fillId="0" borderId="0" xfId="8" applyFont="1" applyAlignment="1">
      <alignment vertical="center"/>
    </xf>
    <xf numFmtId="0" fontId="38" fillId="0" borderId="0" xfId="8" applyFont="1" applyAlignment="1">
      <alignment vertical="center"/>
    </xf>
    <xf numFmtId="0" fontId="40" fillId="0" borderId="0" xfId="8" applyFont="1" applyAlignment="1">
      <alignment vertical="center"/>
    </xf>
    <xf numFmtId="0" fontId="27" fillId="0" borderId="0" xfId="8" applyFont="1" applyAlignment="1">
      <alignment vertical="center"/>
    </xf>
    <xf numFmtId="0" fontId="27" fillId="0" borderId="0" xfId="8" applyFont="1" applyAlignment="1">
      <alignment horizontal="left" vertical="center"/>
    </xf>
    <xf numFmtId="0" fontId="26" fillId="7" borderId="76" xfId="8" applyFont="1" applyFill="1" applyBorder="1" applyAlignment="1">
      <alignment horizontal="center" vertical="center"/>
    </xf>
    <xf numFmtId="0" fontId="26" fillId="7" borderId="76" xfId="8" applyFont="1" applyFill="1" applyBorder="1" applyAlignment="1">
      <alignment horizontal="left" vertical="top" wrapText="1"/>
    </xf>
    <xf numFmtId="0" fontId="26" fillId="7" borderId="0" xfId="8" applyFont="1" applyFill="1" applyBorder="1" applyAlignment="1">
      <alignment horizontal="left" vertical="top" wrapText="1"/>
    </xf>
    <xf numFmtId="0" fontId="26" fillId="0" borderId="0" xfId="8" applyFont="1" applyAlignment="1">
      <alignment vertical="center"/>
    </xf>
    <xf numFmtId="0" fontId="41" fillId="0" borderId="0" xfId="8" applyFont="1" applyAlignment="1">
      <alignment vertical="center"/>
    </xf>
    <xf numFmtId="0" fontId="26" fillId="7" borderId="0" xfId="8" applyFont="1" applyFill="1" applyBorder="1" applyAlignment="1">
      <alignment horizontal="center" vertical="center"/>
    </xf>
    <xf numFmtId="0" fontId="17" fillId="0" borderId="70" xfId="8" applyFont="1" applyBorder="1" applyAlignment="1">
      <alignment vertical="center"/>
    </xf>
    <xf numFmtId="0" fontId="17" fillId="0" borderId="82" xfId="8" applyFont="1" applyBorder="1" applyAlignment="1">
      <alignment horizontal="right" vertical="center"/>
    </xf>
    <xf numFmtId="0" fontId="26" fillId="0" borderId="83" xfId="8" applyFont="1" applyBorder="1" applyAlignment="1">
      <alignment vertical="center"/>
    </xf>
    <xf numFmtId="0" fontId="17" fillId="0" borderId="83" xfId="8" applyFont="1" applyBorder="1" applyAlignment="1">
      <alignment vertical="center"/>
    </xf>
    <xf numFmtId="0" fontId="26" fillId="0" borderId="84" xfId="8" applyFont="1" applyBorder="1" applyAlignment="1">
      <alignment vertical="center"/>
    </xf>
    <xf numFmtId="0" fontId="26" fillId="0" borderId="81" xfId="8" applyFont="1" applyBorder="1" applyAlignment="1">
      <alignment vertical="center"/>
    </xf>
    <xf numFmtId="0" fontId="40" fillId="0" borderId="85" xfId="8" applyFont="1" applyBorder="1" applyAlignment="1">
      <alignment vertical="center"/>
    </xf>
    <xf numFmtId="0" fontId="17" fillId="0" borderId="0" xfId="8" applyFont="1" applyFill="1" applyBorder="1" applyAlignment="1">
      <alignment horizontal="center" vertical="center" wrapText="1"/>
    </xf>
    <xf numFmtId="0" fontId="15" fillId="0" borderId="0" xfId="8" applyFont="1" applyBorder="1" applyAlignment="1">
      <alignment vertical="center"/>
    </xf>
    <xf numFmtId="0" fontId="15" fillId="0" borderId="22" xfId="3" applyFont="1" applyFill="1" applyBorder="1" applyAlignment="1" applyProtection="1">
      <alignment horizontal="center" vertical="center" shrinkToFit="1"/>
    </xf>
    <xf numFmtId="0" fontId="16" fillId="0" borderId="0" xfId="0" applyFont="1" applyBorder="1" applyAlignment="1">
      <alignment horizontal="left" vertical="top"/>
    </xf>
    <xf numFmtId="0" fontId="16" fillId="0" borderId="0" xfId="0" applyFont="1" applyBorder="1" applyAlignment="1">
      <alignment horizontal="center" vertical="top"/>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5" fillId="0" borderId="41" xfId="0" applyFont="1" applyBorder="1" applyAlignment="1">
      <alignment horizontal="center" vertical="center"/>
    </xf>
    <xf numFmtId="0" fontId="15" fillId="0" borderId="45" xfId="0" applyFont="1" applyBorder="1" applyAlignment="1">
      <alignment horizontal="center" vertical="center"/>
    </xf>
    <xf numFmtId="0" fontId="16" fillId="0" borderId="0" xfId="0" applyFont="1" applyBorder="1" applyAlignment="1">
      <alignment horizontal="left" vertical="top"/>
    </xf>
    <xf numFmtId="0" fontId="14" fillId="2" borderId="51" xfId="0" applyFont="1" applyFill="1" applyBorder="1" applyAlignment="1">
      <alignment horizontal="center" vertical="center"/>
    </xf>
    <xf numFmtId="0" fontId="11" fillId="0" borderId="48" xfId="3" applyFont="1" applyBorder="1" applyAlignment="1">
      <alignment horizontal="center" vertical="center" wrapText="1"/>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6" fillId="0" borderId="0" xfId="0" applyFont="1" applyBorder="1" applyAlignment="1">
      <alignment horizontal="left" vertical="top" wrapText="1"/>
    </xf>
    <xf numFmtId="0" fontId="15" fillId="0" borderId="0" xfId="8" applyFont="1" applyBorder="1" applyAlignment="1">
      <alignment vertical="center" wrapText="1"/>
    </xf>
    <xf numFmtId="0" fontId="16" fillId="0" borderId="0" xfId="0" applyFont="1" applyBorder="1" applyAlignment="1">
      <alignment vertical="top"/>
    </xf>
    <xf numFmtId="0" fontId="43" fillId="0" borderId="0" xfId="8" applyFont="1" applyBorder="1" applyAlignment="1">
      <alignment vertical="center" wrapText="1"/>
    </xf>
    <xf numFmtId="0" fontId="15" fillId="0" borderId="111" xfId="8" applyFont="1" applyBorder="1" applyAlignment="1">
      <alignment vertical="center"/>
    </xf>
    <xf numFmtId="0" fontId="31" fillId="7" borderId="1" xfId="0" applyFont="1" applyFill="1" applyBorder="1" applyAlignment="1">
      <alignment horizontal="center" vertical="center"/>
    </xf>
    <xf numFmtId="176" fontId="31" fillId="7" borderId="1" xfId="0" applyNumberFormat="1" applyFont="1" applyFill="1" applyBorder="1" applyAlignment="1">
      <alignment horizontal="center" vertical="center"/>
    </xf>
    <xf numFmtId="9" fontId="31" fillId="7" borderId="1" xfId="0" applyNumberFormat="1" applyFont="1" applyFill="1" applyBorder="1" applyAlignment="1">
      <alignment horizontal="center" vertical="center"/>
    </xf>
    <xf numFmtId="6" fontId="31" fillId="7" borderId="1" xfId="0" applyNumberFormat="1" applyFont="1" applyFill="1" applyBorder="1" applyAlignment="1">
      <alignment horizontal="center" vertical="center"/>
    </xf>
    <xf numFmtId="49" fontId="31" fillId="7" borderId="1" xfId="0" applyNumberFormat="1" applyFont="1" applyFill="1" applyBorder="1" applyAlignment="1">
      <alignment horizontal="center" vertical="center"/>
    </xf>
    <xf numFmtId="58" fontId="31" fillId="7" borderId="1" xfId="0" applyNumberFormat="1" applyFont="1" applyFill="1" applyBorder="1" applyAlignment="1">
      <alignment horizontal="center" vertical="center"/>
    </xf>
    <xf numFmtId="0" fontId="0" fillId="7" borderId="1" xfId="0" applyFill="1" applyBorder="1"/>
    <xf numFmtId="0" fontId="31" fillId="7" borderId="1" xfId="0" applyNumberFormat="1" applyFont="1" applyFill="1" applyBorder="1" applyAlignment="1">
      <alignment horizontal="center" vertical="center"/>
    </xf>
    <xf numFmtId="0" fontId="15" fillId="0" borderId="0" xfId="8" applyFont="1" applyBorder="1" applyAlignment="1">
      <alignment horizontal="center" vertical="center"/>
    </xf>
    <xf numFmtId="0" fontId="15" fillId="0" borderId="113" xfId="8" applyFont="1" applyBorder="1" applyAlignment="1">
      <alignment vertical="center"/>
    </xf>
    <xf numFmtId="0" fontId="15" fillId="0" borderId="97" xfId="8" applyFont="1" applyBorder="1" applyAlignment="1">
      <alignment vertical="center"/>
    </xf>
    <xf numFmtId="0" fontId="15" fillId="0" borderId="99" xfId="8" applyFont="1" applyBorder="1" applyAlignment="1">
      <alignment vertical="center"/>
    </xf>
    <xf numFmtId="0" fontId="15" fillId="0" borderId="98" xfId="8" applyFont="1" applyBorder="1" applyAlignment="1">
      <alignment vertical="center"/>
    </xf>
    <xf numFmtId="0" fontId="15" fillId="0" borderId="85" xfId="8" applyFont="1" applyBorder="1" applyAlignment="1">
      <alignment vertical="center"/>
    </xf>
    <xf numFmtId="0" fontId="15" fillId="0" borderId="114" xfId="8" applyFont="1" applyBorder="1" applyAlignment="1">
      <alignment vertical="center"/>
    </xf>
    <xf numFmtId="0" fontId="15" fillId="0" borderId="86" xfId="8" applyFont="1" applyBorder="1" applyAlignment="1">
      <alignment vertical="center"/>
    </xf>
    <xf numFmtId="0" fontId="15" fillId="0" borderId="115" xfId="8" applyFont="1" applyBorder="1" applyAlignment="1">
      <alignment vertical="center"/>
    </xf>
    <xf numFmtId="0" fontId="15" fillId="0" borderId="20" xfId="3" applyFont="1" applyBorder="1">
      <alignment vertical="center"/>
    </xf>
    <xf numFmtId="0" fontId="15" fillId="0" borderId="1" xfId="3" applyFont="1" applyFill="1" applyBorder="1" applyAlignment="1" applyProtection="1">
      <alignment horizontal="center" vertical="center"/>
    </xf>
    <xf numFmtId="0" fontId="19" fillId="0" borderId="0" xfId="3" applyFont="1" applyAlignment="1">
      <alignment horizontal="center" vertical="center"/>
    </xf>
    <xf numFmtId="0" fontId="20" fillId="0" borderId="8" xfId="3" applyFont="1" applyBorder="1" applyAlignment="1">
      <alignment horizontal="center" vertical="center"/>
    </xf>
    <xf numFmtId="0" fontId="20" fillId="0" borderId="9" xfId="3" applyFont="1" applyBorder="1" applyAlignment="1">
      <alignment horizontal="center" vertical="center"/>
    </xf>
    <xf numFmtId="0" fontId="20" fillId="0" borderId="10" xfId="3" applyFont="1" applyBorder="1" applyAlignment="1">
      <alignment horizontal="center" vertical="center"/>
    </xf>
    <xf numFmtId="0" fontId="20" fillId="3" borderId="11" xfId="3" applyFont="1" applyFill="1" applyBorder="1" applyAlignment="1">
      <alignment horizontal="left" vertical="center"/>
    </xf>
    <xf numFmtId="0" fontId="20" fillId="3" borderId="12" xfId="3" applyFont="1" applyFill="1" applyBorder="1" applyAlignment="1">
      <alignment horizontal="left" vertical="center"/>
    </xf>
    <xf numFmtId="0" fontId="20" fillId="3" borderId="46" xfId="3" applyFont="1" applyFill="1" applyBorder="1" applyAlignment="1">
      <alignment horizontal="left" vertical="center"/>
    </xf>
    <xf numFmtId="0" fontId="15" fillId="0" borderId="13" xfId="3" applyFont="1" applyBorder="1" applyAlignment="1">
      <alignment vertical="center" wrapText="1"/>
    </xf>
    <xf numFmtId="0" fontId="15" fillId="0" borderId="13" xfId="3" applyFont="1" applyBorder="1">
      <alignment vertical="center"/>
    </xf>
    <xf numFmtId="0" fontId="15" fillId="0" borderId="19" xfId="3" applyFont="1" applyFill="1" applyBorder="1" applyProtection="1">
      <alignment vertical="center"/>
    </xf>
    <xf numFmtId="0" fontId="15" fillId="0" borderId="14" xfId="3" applyFont="1" applyFill="1" applyBorder="1" applyProtection="1">
      <alignment vertical="center"/>
    </xf>
    <xf numFmtId="0" fontId="15" fillId="0" borderId="54" xfId="3" applyFont="1" applyFill="1" applyBorder="1" applyProtection="1">
      <alignment vertical="center"/>
    </xf>
    <xf numFmtId="0" fontId="15" fillId="0" borderId="27" xfId="3" applyFont="1" applyFill="1" applyBorder="1" applyAlignment="1" applyProtection="1">
      <alignment horizontal="center" vertical="center" shrinkToFit="1"/>
    </xf>
    <xf numFmtId="0" fontId="15" fillId="0" borderId="53" xfId="3" applyFont="1" applyFill="1" applyBorder="1" applyAlignment="1" applyProtection="1">
      <alignment horizontal="center" vertical="center" shrinkToFit="1"/>
    </xf>
    <xf numFmtId="0" fontId="15" fillId="0" borderId="15" xfId="3" applyFont="1" applyBorder="1">
      <alignment vertical="center"/>
    </xf>
    <xf numFmtId="0" fontId="15" fillId="0" borderId="18" xfId="3" applyFont="1" applyBorder="1">
      <alignment vertical="center"/>
    </xf>
    <xf numFmtId="0" fontId="15" fillId="0" borderId="28" xfId="3" applyFont="1" applyFill="1" applyBorder="1" applyProtection="1">
      <alignment vertical="center"/>
    </xf>
    <xf numFmtId="0" fontId="15" fillId="0" borderId="29" xfId="3" applyFont="1" applyFill="1" applyBorder="1" applyProtection="1">
      <alignment vertical="center"/>
    </xf>
    <xf numFmtId="0" fontId="15" fillId="0" borderId="56" xfId="3" applyFont="1" applyFill="1" applyBorder="1" applyProtection="1">
      <alignment vertical="center"/>
    </xf>
    <xf numFmtId="0" fontId="15" fillId="0" borderId="17" xfId="3" applyFont="1" applyFill="1" applyBorder="1" applyAlignment="1" applyProtection="1">
      <alignment horizontal="center" vertical="center" shrinkToFit="1"/>
    </xf>
    <xf numFmtId="0" fontId="15" fillId="0" borderId="55" xfId="3" applyFont="1" applyFill="1" applyBorder="1" applyAlignment="1" applyProtection="1">
      <alignment horizontal="center" vertical="center" shrinkToFit="1"/>
    </xf>
    <xf numFmtId="0" fontId="22" fillId="0" borderId="22" xfId="4" applyFont="1" applyFill="1" applyBorder="1" applyProtection="1">
      <alignment vertical="center"/>
    </xf>
    <xf numFmtId="0" fontId="22" fillId="0" borderId="23" xfId="4" applyFont="1" applyFill="1" applyBorder="1" applyProtection="1">
      <alignment vertical="center"/>
    </xf>
    <xf numFmtId="0" fontId="22" fillId="0" borderId="57" xfId="4" applyFont="1" applyFill="1" applyBorder="1" applyProtection="1">
      <alignment vertical="center"/>
    </xf>
    <xf numFmtId="49" fontId="15" fillId="0" borderId="8" xfId="3" applyNumberFormat="1" applyFont="1" applyFill="1" applyBorder="1" applyAlignment="1" applyProtection="1">
      <alignment horizontal="center" vertical="center"/>
    </xf>
    <xf numFmtId="49" fontId="15" fillId="0" borderId="9" xfId="3" applyNumberFormat="1" applyFont="1" applyFill="1" applyBorder="1" applyAlignment="1" applyProtection="1">
      <alignment horizontal="center" vertical="center"/>
    </xf>
    <xf numFmtId="49" fontId="15" fillId="0" borderId="59" xfId="3" applyNumberFormat="1" applyFont="1" applyFill="1" applyBorder="1" applyAlignment="1" applyProtection="1">
      <alignment horizontal="center" vertical="center"/>
    </xf>
    <xf numFmtId="0" fontId="17" fillId="0" borderId="9" xfId="3" applyFont="1" applyFill="1" applyBorder="1" applyAlignment="1" applyProtection="1">
      <alignment horizontal="right" vertical="center"/>
    </xf>
    <xf numFmtId="0" fontId="15" fillId="0" borderId="22" xfId="3" applyFont="1" applyFill="1" applyBorder="1" applyAlignment="1" applyProtection="1">
      <alignment horizontal="center" vertical="center" shrinkToFit="1"/>
    </xf>
    <xf numFmtId="0" fontId="15" fillId="0" borderId="23" xfId="3" applyFont="1" applyFill="1" applyBorder="1" applyAlignment="1" applyProtection="1">
      <alignment horizontal="center" vertical="center" shrinkToFit="1"/>
    </xf>
    <xf numFmtId="0" fontId="15" fillId="0" borderId="57" xfId="3" applyFont="1" applyFill="1" applyBorder="1" applyAlignment="1" applyProtection="1">
      <alignment horizontal="center" vertical="center" shrinkToFit="1"/>
    </xf>
    <xf numFmtId="0" fontId="15" fillId="0" borderId="1" xfId="3" applyFont="1" applyFill="1" applyBorder="1" applyAlignment="1" applyProtection="1">
      <alignment horizontal="center" vertical="center" shrinkToFit="1"/>
    </xf>
    <xf numFmtId="0" fontId="15" fillId="0" borderId="8" xfId="3" applyFont="1" applyFill="1" applyBorder="1" applyAlignment="1" applyProtection="1">
      <alignment horizontal="center" vertical="center" shrinkToFit="1"/>
    </xf>
    <xf numFmtId="0" fontId="15" fillId="0" borderId="38" xfId="3" applyFont="1" applyFill="1" applyBorder="1" applyAlignment="1" applyProtection="1">
      <alignment horizontal="center" vertical="center" shrinkToFit="1"/>
    </xf>
    <xf numFmtId="0" fontId="20" fillId="3" borderId="24" xfId="3" applyFont="1" applyFill="1" applyBorder="1" applyAlignment="1">
      <alignment horizontal="left" vertical="center"/>
    </xf>
    <xf numFmtId="0" fontId="20" fillId="3" borderId="25" xfId="3" applyFont="1" applyFill="1" applyBorder="1" applyAlignment="1">
      <alignment horizontal="left" vertical="center"/>
    </xf>
    <xf numFmtId="0" fontId="20" fillId="3" borderId="58" xfId="3" applyFont="1" applyFill="1" applyBorder="1" applyAlignment="1">
      <alignment horizontal="left" vertical="center"/>
    </xf>
    <xf numFmtId="0" fontId="15" fillId="0" borderId="20" xfId="3" applyFont="1" applyBorder="1">
      <alignment vertical="center"/>
    </xf>
    <xf numFmtId="0" fontId="15" fillId="0" borderId="19" xfId="3" applyFont="1" applyFill="1" applyBorder="1" applyAlignment="1" applyProtection="1">
      <alignment horizontal="left" vertical="center"/>
    </xf>
    <xf numFmtId="0" fontId="15" fillId="0" borderId="14" xfId="3" applyFont="1" applyFill="1" applyBorder="1" applyAlignment="1" applyProtection="1">
      <alignment horizontal="left" vertical="center"/>
    </xf>
    <xf numFmtId="0" fontId="15" fillId="0" borderId="54" xfId="3" applyFont="1" applyFill="1" applyBorder="1" applyAlignment="1" applyProtection="1">
      <alignment horizontal="left" vertical="center"/>
    </xf>
    <xf numFmtId="0" fontId="27" fillId="0" borderId="1" xfId="3" applyFont="1" applyFill="1" applyBorder="1" applyAlignment="1" applyProtection="1">
      <alignment horizontal="center" vertical="center" wrapText="1" shrinkToFit="1"/>
    </xf>
    <xf numFmtId="0" fontId="27" fillId="0" borderId="8" xfId="3" applyFont="1" applyFill="1" applyBorder="1" applyAlignment="1" applyProtection="1">
      <alignment horizontal="center" vertical="center" wrapText="1" shrinkToFit="1"/>
    </xf>
    <xf numFmtId="0" fontId="27" fillId="0" borderId="38" xfId="3" applyFont="1" applyFill="1" applyBorder="1" applyAlignment="1" applyProtection="1">
      <alignment horizontal="center" vertical="center" wrapText="1" shrinkToFit="1"/>
    </xf>
    <xf numFmtId="0" fontId="20" fillId="3" borderId="52" xfId="3" applyFont="1" applyFill="1" applyBorder="1" applyAlignment="1">
      <alignment horizontal="left" vertical="center"/>
    </xf>
    <xf numFmtId="0" fontId="20" fillId="3" borderId="31" xfId="3" applyFont="1" applyFill="1" applyBorder="1" applyAlignment="1">
      <alignment horizontal="left" vertical="center"/>
    </xf>
    <xf numFmtId="0" fontId="20" fillId="3" borderId="47" xfId="3" applyFont="1" applyFill="1" applyBorder="1" applyAlignment="1">
      <alignment horizontal="left" vertical="center"/>
    </xf>
    <xf numFmtId="0" fontId="20" fillId="3" borderId="37" xfId="3" applyFont="1" applyFill="1" applyBorder="1" applyAlignment="1">
      <alignment horizontal="left" vertical="center"/>
    </xf>
    <xf numFmtId="0" fontId="34" fillId="3" borderId="24" xfId="3" applyFont="1" applyFill="1" applyBorder="1" applyAlignment="1">
      <alignment horizontal="left" vertical="center"/>
    </xf>
    <xf numFmtId="0" fontId="34" fillId="3" borderId="25" xfId="3" applyFont="1" applyFill="1" applyBorder="1" applyAlignment="1">
      <alignment horizontal="left" vertical="center"/>
    </xf>
    <xf numFmtId="0" fontId="34" fillId="3" borderId="58" xfId="3" applyFont="1" applyFill="1" applyBorder="1" applyAlignment="1">
      <alignment horizontal="left" vertical="center"/>
    </xf>
    <xf numFmtId="0" fontId="15" fillId="0" borderId="65" xfId="3" applyFont="1" applyBorder="1" applyAlignment="1">
      <alignment horizontal="center" vertical="center"/>
    </xf>
    <xf numFmtId="0" fontId="15" fillId="0" borderId="63" xfId="3" applyFont="1" applyBorder="1" applyAlignment="1">
      <alignment horizontal="center" vertical="center"/>
    </xf>
    <xf numFmtId="0" fontId="15" fillId="0" borderId="36" xfId="3" applyFont="1" applyBorder="1" applyAlignment="1">
      <alignment horizontal="center" vertical="center"/>
    </xf>
    <xf numFmtId="0" fontId="15" fillId="0" borderId="8" xfId="3" applyFont="1" applyFill="1" applyBorder="1" applyAlignment="1" applyProtection="1">
      <alignment vertical="center" wrapText="1"/>
    </xf>
    <xf numFmtId="0" fontId="15" fillId="0" borderId="9" xfId="3" applyFont="1" applyFill="1" applyBorder="1" applyAlignment="1" applyProtection="1">
      <alignment vertical="center" wrapText="1"/>
    </xf>
    <xf numFmtId="0" fontId="15" fillId="0" borderId="59" xfId="3" applyFont="1" applyFill="1" applyBorder="1" applyAlignment="1" applyProtection="1">
      <alignment vertical="center" wrapText="1"/>
    </xf>
    <xf numFmtId="0" fontId="15" fillId="0" borderId="8" xfId="3" applyFont="1" applyFill="1" applyBorder="1" applyProtection="1">
      <alignment vertical="center"/>
    </xf>
    <xf numFmtId="0" fontId="15" fillId="0" borderId="9" xfId="3" applyFont="1" applyFill="1" applyBorder="1" applyProtection="1">
      <alignment vertical="center"/>
    </xf>
    <xf numFmtId="0" fontId="15" fillId="0" borderId="59" xfId="3" applyFont="1" applyFill="1" applyBorder="1" applyProtection="1">
      <alignment vertical="center"/>
    </xf>
    <xf numFmtId="0" fontId="15" fillId="0" borderId="22" xfId="3" applyFont="1" applyFill="1" applyBorder="1" applyProtection="1">
      <alignment vertical="center"/>
    </xf>
    <xf numFmtId="0" fontId="15" fillId="0" borderId="23" xfId="3" applyFont="1" applyFill="1" applyBorder="1" applyProtection="1">
      <alignment vertical="center"/>
    </xf>
    <xf numFmtId="0" fontId="15" fillId="0" borderId="57" xfId="3" applyFont="1" applyFill="1" applyBorder="1" applyProtection="1">
      <alignment vertical="center"/>
    </xf>
    <xf numFmtId="0" fontId="30" fillId="5" borderId="40" xfId="0" applyFont="1" applyFill="1" applyBorder="1" applyAlignment="1">
      <alignment horizontal="center" vertical="center"/>
    </xf>
    <xf numFmtId="0" fontId="30" fillId="5" borderId="12" xfId="0" applyFont="1" applyFill="1" applyBorder="1" applyAlignment="1">
      <alignment horizontal="center" vertical="center"/>
    </xf>
    <xf numFmtId="0" fontId="30" fillId="5" borderId="44" xfId="0" applyFont="1" applyFill="1" applyBorder="1" applyAlignment="1">
      <alignment horizontal="center" vertical="center"/>
    </xf>
    <xf numFmtId="0" fontId="31" fillId="0" borderId="11" xfId="0" applyFont="1" applyBorder="1" applyAlignment="1">
      <alignment horizontal="left" vertical="center"/>
    </xf>
    <xf numFmtId="0" fontId="31" fillId="0" borderId="12" xfId="0" applyFont="1" applyBorder="1" applyAlignment="1">
      <alignment horizontal="left" vertical="center"/>
    </xf>
    <xf numFmtId="0" fontId="31" fillId="0" borderId="46" xfId="0" applyFont="1" applyBorder="1" applyAlignment="1">
      <alignment horizontal="left" vertical="center"/>
    </xf>
    <xf numFmtId="0" fontId="15" fillId="0" borderId="0" xfId="8" applyFont="1" applyBorder="1" applyAlignment="1">
      <alignment horizontal="center" vertical="center"/>
    </xf>
    <xf numFmtId="0" fontId="17" fillId="6" borderId="66" xfId="8" applyFont="1" applyFill="1" applyBorder="1" applyAlignment="1">
      <alignment horizontal="center" vertical="center" wrapText="1"/>
    </xf>
    <xf numFmtId="0" fontId="17" fillId="6" borderId="67" xfId="8" applyFont="1" applyFill="1" applyBorder="1" applyAlignment="1">
      <alignment horizontal="center" vertical="center" wrapText="1"/>
    </xf>
    <xf numFmtId="0" fontId="17" fillId="6" borderId="77" xfId="8" applyFont="1" applyFill="1" applyBorder="1" applyAlignment="1">
      <alignment horizontal="center" vertical="center" wrapText="1"/>
    </xf>
    <xf numFmtId="0" fontId="17" fillId="6" borderId="0" xfId="8" applyFont="1" applyFill="1" applyBorder="1" applyAlignment="1">
      <alignment horizontal="center" vertical="center" wrapText="1"/>
    </xf>
    <xf numFmtId="0" fontId="17" fillId="0" borderId="88" xfId="8" applyFont="1" applyBorder="1" applyAlignment="1">
      <alignment horizontal="left" vertical="center" wrapText="1"/>
    </xf>
    <xf numFmtId="0" fontId="17" fillId="0" borderId="89" xfId="8" applyFont="1" applyBorder="1" applyAlignment="1">
      <alignment horizontal="left" vertical="center" wrapText="1"/>
    </xf>
    <xf numFmtId="0" fontId="27" fillId="6" borderId="87" xfId="8" applyFont="1" applyFill="1" applyBorder="1" applyAlignment="1">
      <alignment horizontal="center" vertical="center" wrapText="1"/>
    </xf>
    <xf numFmtId="0" fontId="27" fillId="6" borderId="88" xfId="8" applyFont="1" applyFill="1" applyBorder="1" applyAlignment="1">
      <alignment horizontal="center" vertical="center" wrapText="1"/>
    </xf>
    <xf numFmtId="0" fontId="27" fillId="6" borderId="89" xfId="8" applyFont="1" applyFill="1" applyBorder="1" applyAlignment="1">
      <alignment horizontal="center" vertical="center" wrapText="1"/>
    </xf>
    <xf numFmtId="0" fontId="17" fillId="6" borderId="106" xfId="8" applyFont="1" applyFill="1" applyBorder="1" applyAlignment="1">
      <alignment horizontal="center" vertical="center" wrapText="1"/>
    </xf>
    <xf numFmtId="0" fontId="17" fillId="6" borderId="90" xfId="8" applyFont="1" applyFill="1" applyBorder="1" applyAlignment="1">
      <alignment horizontal="center" vertical="center" wrapText="1"/>
    </xf>
    <xf numFmtId="0" fontId="17" fillId="6" borderId="107" xfId="8" applyFont="1" applyFill="1" applyBorder="1" applyAlignment="1">
      <alignment horizontal="center" vertical="center" wrapText="1"/>
    </xf>
    <xf numFmtId="0" fontId="17" fillId="6" borderId="105" xfId="8" applyFont="1" applyFill="1" applyBorder="1" applyAlignment="1">
      <alignment horizontal="center" vertical="center" wrapText="1"/>
    </xf>
    <xf numFmtId="0" fontId="17" fillId="6" borderId="108" xfId="8" applyFont="1" applyFill="1" applyBorder="1" applyAlignment="1">
      <alignment horizontal="center" vertical="center" wrapText="1"/>
    </xf>
    <xf numFmtId="0" fontId="17" fillId="6" borderId="92" xfId="8" applyFont="1" applyFill="1" applyBorder="1" applyAlignment="1">
      <alignment horizontal="center" vertical="center" wrapText="1"/>
    </xf>
    <xf numFmtId="0" fontId="17" fillId="6" borderId="93" xfId="8" applyFont="1" applyFill="1" applyBorder="1" applyAlignment="1">
      <alignment horizontal="center" vertical="center" wrapText="1"/>
    </xf>
    <xf numFmtId="0" fontId="17" fillId="6" borderId="94" xfId="8" applyFont="1" applyFill="1" applyBorder="1" applyAlignment="1">
      <alignment horizontal="center" vertical="center" wrapText="1"/>
    </xf>
    <xf numFmtId="0" fontId="26" fillId="0" borderId="0" xfId="8" applyFont="1" applyFill="1" applyBorder="1" applyAlignment="1">
      <alignment horizontal="left" vertical="center"/>
    </xf>
    <xf numFmtId="0" fontId="17" fillId="6" borderId="80" xfId="8" applyFont="1" applyFill="1" applyBorder="1" applyAlignment="1">
      <alignment horizontal="center" vertical="center" wrapText="1"/>
    </xf>
    <xf numFmtId="0" fontId="26" fillId="0" borderId="0" xfId="8" applyFont="1" applyFill="1" applyBorder="1" applyAlignment="1">
      <alignment horizontal="left" vertical="center" wrapText="1"/>
    </xf>
    <xf numFmtId="0" fontId="17" fillId="6" borderId="81" xfId="8" applyFont="1" applyFill="1" applyBorder="1" applyAlignment="1">
      <alignment horizontal="center" vertical="center" wrapText="1"/>
    </xf>
    <xf numFmtId="0" fontId="17" fillId="6" borderId="83" xfId="8" applyFont="1" applyFill="1" applyBorder="1" applyAlignment="1">
      <alignment horizontal="center" vertical="center" wrapText="1"/>
    </xf>
    <xf numFmtId="0" fontId="15" fillId="0" borderId="83" xfId="8" applyFont="1" applyFill="1" applyBorder="1" applyAlignment="1">
      <alignment horizontal="center" vertical="center"/>
    </xf>
    <xf numFmtId="0" fontId="15" fillId="0" borderId="84" xfId="8" applyFont="1" applyFill="1" applyBorder="1" applyAlignment="1">
      <alignment horizontal="center" vertical="center"/>
    </xf>
    <xf numFmtId="0" fontId="26" fillId="0" borderId="81" xfId="8" applyFont="1" applyBorder="1" applyAlignment="1">
      <alignment horizontal="left" vertical="center"/>
    </xf>
    <xf numFmtId="0" fontId="26" fillId="0" borderId="83" xfId="8" applyFont="1" applyBorder="1" applyAlignment="1">
      <alignment horizontal="left" vertical="center"/>
    </xf>
    <xf numFmtId="0" fontId="26" fillId="0" borderId="84" xfId="8" applyFont="1" applyBorder="1" applyAlignment="1">
      <alignment horizontal="left" vertical="center"/>
    </xf>
    <xf numFmtId="0" fontId="13" fillId="6" borderId="81" xfId="8" applyFont="1" applyFill="1" applyBorder="1" applyAlignment="1">
      <alignment horizontal="center" vertical="center" wrapText="1"/>
    </xf>
    <xf numFmtId="0" fontId="13" fillId="6" borderId="83" xfId="8" applyFont="1" applyFill="1" applyBorder="1" applyAlignment="1">
      <alignment horizontal="center" vertical="center" wrapText="1"/>
    </xf>
    <xf numFmtId="0" fontId="13" fillId="6" borderId="84" xfId="8" applyFont="1" applyFill="1" applyBorder="1" applyAlignment="1">
      <alignment horizontal="center" vertical="center" wrapText="1"/>
    </xf>
    <xf numFmtId="0" fontId="26" fillId="0" borderId="79" xfId="8" applyFont="1" applyBorder="1" applyAlignment="1">
      <alignment horizontal="center" vertical="center"/>
    </xf>
    <xf numFmtId="0" fontId="26" fillId="0" borderId="70" xfId="8" applyFont="1" applyBorder="1" applyAlignment="1">
      <alignment horizontal="center" vertical="center"/>
    </xf>
    <xf numFmtId="0" fontId="26" fillId="0" borderId="75" xfId="8" applyFont="1" applyFill="1" applyBorder="1" applyAlignment="1">
      <alignment horizontal="left" vertical="center"/>
    </xf>
    <xf numFmtId="0" fontId="17" fillId="6" borderId="66" xfId="8" applyFont="1" applyFill="1" applyBorder="1" applyAlignment="1">
      <alignment horizontal="center" vertical="center"/>
    </xf>
    <xf numFmtId="0" fontId="17" fillId="6" borderId="67" xfId="8" applyFont="1" applyFill="1" applyBorder="1" applyAlignment="1">
      <alignment horizontal="center" vertical="center"/>
    </xf>
    <xf numFmtId="0" fontId="17" fillId="6" borderId="74" xfId="8" applyFont="1" applyFill="1" applyBorder="1" applyAlignment="1">
      <alignment horizontal="center" vertical="center"/>
    </xf>
    <xf numFmtId="0" fontId="17" fillId="6" borderId="75" xfId="8" applyFont="1" applyFill="1" applyBorder="1" applyAlignment="1">
      <alignment horizontal="center" vertical="center"/>
    </xf>
    <xf numFmtId="0" fontId="17" fillId="6" borderId="69" xfId="8" applyFont="1" applyFill="1" applyBorder="1" applyAlignment="1">
      <alignment horizontal="center" vertical="center"/>
    </xf>
    <xf numFmtId="0" fontId="17" fillId="6" borderId="70" xfId="8" applyFont="1" applyFill="1" applyBorder="1" applyAlignment="1">
      <alignment horizontal="center" vertical="center"/>
    </xf>
    <xf numFmtId="0" fontId="17" fillId="6" borderId="71" xfId="8" applyFont="1" applyFill="1" applyBorder="1" applyAlignment="1">
      <alignment horizontal="center" vertical="center"/>
    </xf>
    <xf numFmtId="0" fontId="26" fillId="0" borderId="69" xfId="8" applyFont="1" applyFill="1" applyBorder="1" applyAlignment="1">
      <alignment horizontal="left" vertical="center"/>
    </xf>
    <xf numFmtId="0" fontId="26" fillId="0" borderId="72" xfId="8" applyFont="1" applyFill="1" applyBorder="1" applyAlignment="1">
      <alignment horizontal="left" vertical="center"/>
    </xf>
    <xf numFmtId="0" fontId="26" fillId="0" borderId="73" xfId="8" applyFont="1" applyFill="1" applyBorder="1" applyAlignment="1">
      <alignment horizontal="left" vertical="center"/>
    </xf>
    <xf numFmtId="0" fontId="26" fillId="0" borderId="71" xfId="8" applyFont="1" applyFill="1" applyBorder="1" applyAlignment="1">
      <alignment horizontal="left" vertical="center"/>
    </xf>
    <xf numFmtId="0" fontId="15" fillId="0" borderId="82" xfId="8" applyFont="1" applyBorder="1" applyAlignment="1">
      <alignment horizontal="center" vertical="center"/>
    </xf>
    <xf numFmtId="0" fontId="15" fillId="0" borderId="83" xfId="8" applyFont="1" applyBorder="1" applyAlignment="1">
      <alignment horizontal="center" vertical="center"/>
    </xf>
    <xf numFmtId="0" fontId="26" fillId="0" borderId="102" xfId="8" applyFont="1" applyBorder="1" applyAlignment="1">
      <alignment horizontal="center" vertical="center"/>
    </xf>
    <xf numFmtId="0" fontId="26" fillId="0" borderId="112" xfId="8" applyFont="1" applyBorder="1" applyAlignment="1">
      <alignment horizontal="center" vertical="center"/>
    </xf>
    <xf numFmtId="0" fontId="17" fillId="6" borderId="68" xfId="8" applyFont="1" applyFill="1" applyBorder="1" applyAlignment="1">
      <alignment horizontal="center" vertical="center" wrapText="1"/>
    </xf>
    <xf numFmtId="0" fontId="17" fillId="6" borderId="78" xfId="8" applyFont="1" applyFill="1" applyBorder="1" applyAlignment="1">
      <alignment horizontal="center" vertical="center" wrapText="1"/>
    </xf>
    <xf numFmtId="0" fontId="15" fillId="0" borderId="90" xfId="8" applyFont="1" applyFill="1" applyBorder="1" applyAlignment="1">
      <alignment horizontal="center" vertical="center"/>
    </xf>
    <xf numFmtId="0" fontId="15" fillId="0" borderId="96"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78" xfId="8" applyFont="1" applyFill="1" applyBorder="1" applyAlignment="1">
      <alignment horizontal="center" vertical="center"/>
    </xf>
    <xf numFmtId="0" fontId="27" fillId="6" borderId="104" xfId="8" applyFont="1" applyFill="1" applyBorder="1" applyAlignment="1">
      <alignment vertical="center" wrapText="1" shrinkToFit="1"/>
    </xf>
    <xf numFmtId="0" fontId="27" fillId="6" borderId="104" xfId="8" applyFont="1" applyFill="1" applyBorder="1" applyAlignment="1">
      <alignment vertical="center" shrinkToFit="1"/>
    </xf>
    <xf numFmtId="0" fontId="27" fillId="6" borderId="109" xfId="8" applyFont="1" applyFill="1" applyBorder="1" applyAlignment="1">
      <alignment vertical="center" shrinkToFit="1"/>
    </xf>
    <xf numFmtId="0" fontId="17" fillId="0" borderId="103" xfId="8" applyFont="1" applyBorder="1" applyAlignment="1">
      <alignment horizontal="center" vertical="center"/>
    </xf>
    <xf numFmtId="0" fontId="17" fillId="0" borderId="104" xfId="8" applyFont="1" applyBorder="1" applyAlignment="1">
      <alignment horizontal="center" vertical="center"/>
    </xf>
    <xf numFmtId="0" fontId="17" fillId="0" borderId="110" xfId="8" applyFont="1" applyBorder="1" applyAlignment="1">
      <alignment horizontal="center" vertical="center"/>
    </xf>
    <xf numFmtId="0" fontId="27" fillId="6" borderId="67" xfId="8" applyFont="1" applyFill="1" applyBorder="1" applyAlignment="1">
      <alignment vertical="center" wrapText="1"/>
    </xf>
    <xf numFmtId="0" fontId="27" fillId="6" borderId="68" xfId="8" applyFont="1" applyFill="1" applyBorder="1" applyAlignment="1">
      <alignment vertical="center" wrapText="1"/>
    </xf>
    <xf numFmtId="0" fontId="17" fillId="7" borderId="100" xfId="8" applyFont="1" applyFill="1" applyBorder="1" applyAlignment="1">
      <alignment horizontal="center" vertical="center" wrapText="1"/>
    </xf>
    <xf numFmtId="0" fontId="17" fillId="7" borderId="101" xfId="8" applyFont="1" applyFill="1" applyBorder="1" applyAlignment="1">
      <alignment horizontal="center" vertical="center" wrapText="1"/>
    </xf>
    <xf numFmtId="0" fontId="17" fillId="0" borderId="95" xfId="8" applyFont="1" applyBorder="1" applyAlignment="1">
      <alignment horizontal="center" vertical="center" wrapText="1"/>
    </xf>
    <xf numFmtId="0" fontId="17" fillId="0" borderId="91" xfId="8" applyFont="1" applyBorder="1" applyAlignment="1">
      <alignment horizontal="center" vertical="center" wrapText="1"/>
    </xf>
    <xf numFmtId="0" fontId="17" fillId="7" borderId="92" xfId="8" applyFont="1" applyFill="1" applyBorder="1" applyAlignment="1">
      <alignment horizontal="left" vertical="center" wrapText="1"/>
    </xf>
    <xf numFmtId="0" fontId="17" fillId="7" borderId="93" xfId="8" applyFont="1" applyFill="1" applyBorder="1" applyAlignment="1">
      <alignment horizontal="left" vertical="center" wrapText="1"/>
    </xf>
    <xf numFmtId="0" fontId="17" fillId="7" borderId="94" xfId="8" applyFont="1" applyFill="1" applyBorder="1" applyAlignment="1">
      <alignment horizontal="left" vertical="center" wrapText="1"/>
    </xf>
    <xf numFmtId="0" fontId="17" fillId="0" borderId="87" xfId="8" applyFont="1" applyBorder="1" applyAlignment="1">
      <alignment horizontal="left" vertical="center" wrapText="1"/>
    </xf>
    <xf numFmtId="0" fontId="44" fillId="0" borderId="99" xfId="8" applyFont="1" applyFill="1" applyBorder="1" applyAlignment="1">
      <alignment horizontal="left"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46" xfId="0" applyFont="1" applyBorder="1" applyAlignment="1">
      <alignment horizontal="center" vertical="center"/>
    </xf>
    <xf numFmtId="0" fontId="14" fillId="2" borderId="11" xfId="0" applyFont="1" applyFill="1" applyBorder="1" applyAlignment="1">
      <alignment horizontal="center" vertical="center"/>
    </xf>
    <xf numFmtId="0" fontId="14" fillId="2" borderId="12" xfId="0" applyFont="1" applyFill="1" applyBorder="1" applyAlignment="1">
      <alignment horizontal="center" vertical="center"/>
    </xf>
    <xf numFmtId="9" fontId="14" fillId="0" borderId="41" xfId="0" applyNumberFormat="1" applyFont="1" applyFill="1" applyBorder="1" applyAlignment="1">
      <alignment horizontal="center" vertical="center"/>
    </xf>
    <xf numFmtId="0" fontId="14" fillId="0" borderId="42" xfId="0" applyFont="1" applyFill="1" applyBorder="1" applyAlignment="1">
      <alignment horizontal="center" vertical="center"/>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6" fontId="16" fillId="0" borderId="3" xfId="6" applyFont="1" applyFill="1" applyBorder="1" applyAlignment="1">
      <alignment horizontal="center" vertical="center" wrapText="1"/>
    </xf>
    <xf numFmtId="0" fontId="14" fillId="2" borderId="45" xfId="0" applyFont="1" applyFill="1" applyBorder="1" applyAlignment="1">
      <alignment horizontal="center" vertical="center"/>
    </xf>
    <xf numFmtId="49" fontId="14" fillId="0" borderId="44" xfId="0" applyNumberFormat="1" applyFont="1" applyFill="1" applyBorder="1" applyAlignment="1">
      <alignment horizontal="center" vertical="center"/>
    </xf>
    <xf numFmtId="49" fontId="14" fillId="0" borderId="12" xfId="0" applyNumberFormat="1" applyFont="1" applyFill="1" applyBorder="1" applyAlignment="1">
      <alignment horizontal="center" vertical="center"/>
    </xf>
    <xf numFmtId="49" fontId="14" fillId="0" borderId="46" xfId="0" applyNumberFormat="1" applyFont="1" applyFill="1" applyBorder="1" applyAlignment="1">
      <alignment horizontal="center" vertical="center"/>
    </xf>
    <xf numFmtId="0" fontId="11" fillId="2" borderId="33" xfId="0" applyFont="1" applyFill="1" applyBorder="1" applyAlignment="1">
      <alignment horizontal="center" vertical="center" wrapText="1"/>
    </xf>
    <xf numFmtId="0" fontId="11" fillId="2" borderId="64" xfId="0" applyFont="1" applyFill="1" applyBorder="1" applyAlignment="1">
      <alignment horizontal="center" vertical="center"/>
    </xf>
    <xf numFmtId="0" fontId="11" fillId="2" borderId="36" xfId="0" applyFont="1" applyFill="1" applyBorder="1" applyAlignment="1">
      <alignment horizontal="center" vertical="center"/>
    </xf>
    <xf numFmtId="0" fontId="11" fillId="0" borderId="47" xfId="3" applyFont="1" applyBorder="1" applyAlignment="1">
      <alignment horizontal="center" vertical="center" wrapText="1"/>
    </xf>
    <xf numFmtId="0" fontId="11" fillId="0" borderId="25" xfId="3" applyFont="1" applyBorder="1" applyAlignment="1">
      <alignment horizontal="center" vertical="center" wrapText="1"/>
    </xf>
    <xf numFmtId="0" fontId="11" fillId="0" borderId="48" xfId="3" applyFont="1" applyBorder="1" applyAlignment="1">
      <alignment horizontal="center" vertical="center" wrapText="1"/>
    </xf>
    <xf numFmtId="0" fontId="12" fillId="0" borderId="31" xfId="0" applyFont="1" applyBorder="1" applyAlignment="1">
      <alignment horizontal="center" vertical="center"/>
    </xf>
    <xf numFmtId="0" fontId="12" fillId="0" borderId="37" xfId="0" applyFont="1" applyBorder="1" applyAlignment="1">
      <alignment horizontal="center" vertical="center"/>
    </xf>
    <xf numFmtId="0" fontId="11" fillId="0" borderId="34" xfId="3" applyFont="1" applyBorder="1" applyAlignment="1">
      <alignment horizontal="center" vertical="center" wrapText="1"/>
    </xf>
    <xf numFmtId="0" fontId="12" fillId="0" borderId="34" xfId="0" applyFont="1" applyBorder="1" applyAlignment="1">
      <alignment horizontal="center" vertical="center"/>
    </xf>
    <xf numFmtId="0" fontId="12" fillId="0" borderId="39" xfId="0" applyFont="1" applyBorder="1" applyAlignment="1">
      <alignment horizontal="center" vertical="center"/>
    </xf>
    <xf numFmtId="0" fontId="12" fillId="0" borderId="1" xfId="0" applyFont="1" applyBorder="1" applyAlignment="1">
      <alignment horizontal="center" vertical="center"/>
    </xf>
    <xf numFmtId="0" fontId="12" fillId="0" borderId="38" xfId="0" applyFont="1" applyBorder="1" applyAlignment="1">
      <alignment horizontal="center" vertical="center"/>
    </xf>
    <xf numFmtId="0" fontId="11" fillId="0" borderId="1" xfId="3" applyFont="1" applyBorder="1" applyAlignment="1">
      <alignment horizontal="center" vertical="center" wrapText="1"/>
    </xf>
    <xf numFmtId="0" fontId="16" fillId="0" borderId="5" xfId="0" applyFont="1" applyBorder="1" applyAlignment="1">
      <alignment horizontal="left" vertical="top"/>
    </xf>
    <xf numFmtId="0" fontId="16" fillId="0" borderId="0" xfId="0" applyFont="1" applyBorder="1" applyAlignment="1">
      <alignment horizontal="left" vertical="top"/>
    </xf>
    <xf numFmtId="0" fontId="14" fillId="2" borderId="33" xfId="0" applyFont="1" applyFill="1" applyBorder="1" applyAlignment="1">
      <alignment horizontal="center" vertical="center" wrapText="1"/>
    </xf>
    <xf numFmtId="0" fontId="14" fillId="2" borderId="64" xfId="0" applyFont="1" applyFill="1" applyBorder="1" applyAlignment="1">
      <alignment horizontal="center" vertical="center"/>
    </xf>
    <xf numFmtId="0" fontId="14" fillId="2" borderId="36" xfId="0" applyFont="1" applyFill="1" applyBorder="1" applyAlignment="1">
      <alignment horizontal="center" vertical="center"/>
    </xf>
    <xf numFmtId="0" fontId="15" fillId="0" borderId="45" xfId="0" applyFont="1" applyBorder="1" applyAlignment="1">
      <alignment horizontal="center" vertical="center"/>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14" fillId="2" borderId="50"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49" xfId="0" applyFont="1" applyFill="1" applyBorder="1" applyAlignment="1">
      <alignment horizontal="center" vertical="center"/>
    </xf>
    <xf numFmtId="0" fontId="12" fillId="4" borderId="32" xfId="0" applyFont="1" applyFill="1" applyBorder="1" applyAlignment="1">
      <alignment horizontal="center" vertical="center"/>
    </xf>
    <xf numFmtId="0" fontId="12" fillId="4" borderId="33" xfId="0" applyFont="1" applyFill="1" applyBorder="1" applyAlignment="1">
      <alignment horizontal="center" vertical="center"/>
    </xf>
    <xf numFmtId="0" fontId="12" fillId="4" borderId="35" xfId="0" applyFont="1" applyFill="1" applyBorder="1" applyAlignment="1">
      <alignment horizontal="center" vertical="center"/>
    </xf>
    <xf numFmtId="0" fontId="12" fillId="4" borderId="36" xfId="0" applyFont="1" applyFill="1" applyBorder="1" applyAlignment="1">
      <alignment horizontal="center" vertical="center"/>
    </xf>
    <xf numFmtId="0" fontId="11" fillId="0" borderId="45"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5" xfId="0" applyFont="1" applyBorder="1" applyAlignment="1">
      <alignment horizontal="center"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6" xfId="0" applyFont="1" applyBorder="1" applyAlignment="1">
      <alignment horizontal="center" vertical="center"/>
    </xf>
    <xf numFmtId="0" fontId="15" fillId="0" borderId="44" xfId="0" applyFont="1" applyBorder="1" applyAlignment="1">
      <alignment horizontal="center" vertical="center"/>
    </xf>
    <xf numFmtId="0" fontId="14" fillId="0" borderId="44"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46" xfId="0" applyFont="1" applyFill="1" applyBorder="1" applyAlignment="1">
      <alignment horizontal="center" vertical="center"/>
    </xf>
  </cellXfs>
  <cellStyles count="9">
    <cellStyle name="ハイパーリンク" xfId="1" builtinId="8" hidden="1"/>
    <cellStyle name="ハイパーリンク" xfId="4" builtinId="8"/>
    <cellStyle name="通貨" xfId="6" builtinId="7"/>
    <cellStyle name="標準" xfId="0" builtinId="0"/>
    <cellStyle name="標準 2" xfId="3" xr:uid="{8707FA0E-5A34-40C9-BF65-7EA3F6D08F0E}"/>
    <cellStyle name="標準 2 2" xfId="5" xr:uid="{18E4B80A-ABA6-45CE-9F0F-24B15E0DCFD1}"/>
    <cellStyle name="標準 3" xfId="7" xr:uid="{CAA301A4-315D-4083-9762-6A20D4E6E0C3}"/>
    <cellStyle name="標準 4" xfId="8" xr:uid="{12B1848E-09B7-4E43-A787-8BF178BBC9B7}"/>
    <cellStyle name="表示済みのハイパーリンク" xfId="2" builtinId="9" hidden="1"/>
  </cellStyles>
  <dxfs count="0"/>
  <tableStyles count="0" defaultTableStyle="TableStyleMedium9" defaultPivotStyle="PivotStyleMedium4"/>
  <colors>
    <mruColors>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10</xdr:col>
      <xdr:colOff>556371</xdr:colOff>
      <xdr:row>16</xdr:row>
      <xdr:rowOff>201706</xdr:rowOff>
    </xdr:from>
    <xdr:to>
      <xdr:col>18</xdr:col>
      <xdr:colOff>392206</xdr:colOff>
      <xdr:row>22</xdr:row>
      <xdr:rowOff>226358</xdr:rowOff>
    </xdr:to>
    <xdr:sp textlink="">
      <xdr:nvSpPr>
        <xdr:cNvPr id="2" name="正方形/長方形 1">
          <a:extLst>
            <a:ext uri="{FF2B5EF4-FFF2-40B4-BE49-F238E27FC236}">
              <a16:creationId xmlns:a16="http://schemas.microsoft.com/office/drawing/2014/main" id="{00000000-0008-0000-0000-000002000000}"/>
            </a:ext>
          </a:extLst>
        </xdr:cNvPr>
        <xdr:cNvSpPr/>
      </xdr:nvSpPr>
      <xdr:spPr>
        <a:xfrm>
          <a:off x="11426077" y="4078941"/>
          <a:ext cx="5304305" cy="197447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r>
            <a:rPr kumimoji="1" lang="ja-JP" altLang="en-US" sz="1800" b="1">
              <a:solidFill>
                <a:srgbClr val="FF0000"/>
              </a:solidFill>
              <a:latin typeface="BIZ UDPゴシック" panose="020B0400000000000000" pitchFamily="50" charset="-128"/>
              <a:ea typeface="BIZ UDPゴシック" panose="020B0400000000000000" pitchFamily="50" charset="-128"/>
            </a:rPr>
            <a:t>日本橋三越本店、あべのハルカス近鉄本店以外の会場にて、委託、店頭販売を希望する場合は、</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800" b="1">
              <a:solidFill>
                <a:srgbClr val="FF0000"/>
              </a:solidFill>
              <a:latin typeface="BIZ UDPゴシック" panose="020B0400000000000000" pitchFamily="50" charset="-128"/>
              <a:ea typeface="BIZ UDPゴシック" panose="020B0400000000000000" pitchFamily="50" charset="-128"/>
            </a:rPr>
            <a:t>「委託・店頭販売</a:t>
          </a:r>
          <a:r>
            <a:rPr kumimoji="1" lang="en-US" altLang="ja-JP" sz="1800" b="1">
              <a:solidFill>
                <a:srgbClr val="FF0000"/>
              </a:solidFill>
              <a:latin typeface="BIZ UDPゴシック" panose="020B0400000000000000" pitchFamily="50" charset="-128"/>
              <a:ea typeface="BIZ UDPゴシック" panose="020B0400000000000000" pitchFamily="50" charset="-128"/>
            </a:rPr>
            <a:t>_</a:t>
          </a:r>
          <a:r>
            <a:rPr kumimoji="1" lang="ja-JP" altLang="en-US" sz="1800" b="1">
              <a:solidFill>
                <a:srgbClr val="FF0000"/>
              </a:solidFill>
              <a:latin typeface="BIZ UDPゴシック" panose="020B0400000000000000" pitchFamily="50" charset="-128"/>
              <a:ea typeface="BIZ UDPゴシック" panose="020B0400000000000000" pitchFamily="50" charset="-128"/>
            </a:rPr>
            <a:t>岐阜県販売会申込書」も併せて</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800" b="1">
              <a:solidFill>
                <a:srgbClr val="FF0000"/>
              </a:solidFill>
              <a:latin typeface="BIZ UDPゴシック" panose="020B0400000000000000" pitchFamily="50" charset="-128"/>
              <a:ea typeface="BIZ UDPゴシック" panose="020B0400000000000000" pitchFamily="50" charset="-128"/>
            </a:rPr>
            <a:t>ご提出ください。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549087</xdr:colOff>
      <xdr:row>7</xdr:row>
      <xdr:rowOff>11206</xdr:rowOff>
    </xdr:from>
    <xdr:to>
      <xdr:col>18</xdr:col>
      <xdr:colOff>358650</xdr:colOff>
      <xdr:row>13</xdr:row>
      <xdr:rowOff>56029</xdr:rowOff>
    </xdr:to>
    <xdr:sp textlink="">
      <xdr:nvSpPr>
        <xdr:cNvPr id="3" name="正方形/長方形 2">
          <a:extLst>
            <a:ext uri="{FF2B5EF4-FFF2-40B4-BE49-F238E27FC236}">
              <a16:creationId xmlns:a16="http://schemas.microsoft.com/office/drawing/2014/main" id="{126402EE-702F-4E1D-8E0A-AF52D947E9BA}"/>
            </a:ext>
          </a:extLst>
        </xdr:cNvPr>
        <xdr:cNvSpPr/>
      </xdr:nvSpPr>
      <xdr:spPr>
        <a:xfrm>
          <a:off x="11418793" y="1512794"/>
          <a:ext cx="5278033" cy="1792941"/>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商品提案①～③に代表的な商品を</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ご記載ください。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129586</xdr:colOff>
      <xdr:row>28</xdr:row>
      <xdr:rowOff>46343</xdr:rowOff>
    </xdr:from>
    <xdr:to>
      <xdr:col>21</xdr:col>
      <xdr:colOff>258536</xdr:colOff>
      <xdr:row>37</xdr:row>
      <xdr:rowOff>40820</xdr:rowOff>
    </xdr:to>
    <xdr:sp textlink="">
      <xdr:nvSpPr>
        <xdr:cNvPr id="6" name="正方形/長方形 5">
          <a:extLst>
            <a:ext uri="{FF2B5EF4-FFF2-40B4-BE49-F238E27FC236}">
              <a16:creationId xmlns:a16="http://schemas.microsoft.com/office/drawing/2014/main" id="{00000000-0008-0000-0200-000006000000}"/>
            </a:ext>
          </a:extLst>
        </xdr:cNvPr>
        <xdr:cNvSpPr/>
      </xdr:nvSpPr>
      <xdr:spPr>
        <a:xfrm>
          <a:off x="4864872" y="7203700"/>
          <a:ext cx="3884521" cy="2443763"/>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a:solidFill>
                <a:srgbClr val="FF0000"/>
              </a:solidFill>
              <a:latin typeface="BIZ UDPゴシック" panose="020B0400000000000000" pitchFamily="50" charset="-128"/>
              <a:ea typeface="BIZ UDPゴシック" panose="020B0400000000000000" pitchFamily="50" charset="-128"/>
            </a:rPr>
            <a:t>貼り付けてください</a:t>
          </a:r>
          <a:endParaRPr kumimoji="1" lang="en-US" altLang="ja-JP" sz="24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334977</xdr:colOff>
      <xdr:row>28</xdr:row>
      <xdr:rowOff>65714</xdr:rowOff>
    </xdr:from>
    <xdr:to>
      <xdr:col>10</xdr:col>
      <xdr:colOff>397569</xdr:colOff>
      <xdr:row>37</xdr:row>
      <xdr:rowOff>13608</xdr:rowOff>
    </xdr:to>
    <xdr:sp textlink="">
      <xdr:nvSpPr>
        <xdr:cNvPr id="7" name="正方形/長方形 6">
          <a:extLst>
            <a:ext uri="{FF2B5EF4-FFF2-40B4-BE49-F238E27FC236}">
              <a16:creationId xmlns:a16="http://schemas.microsoft.com/office/drawing/2014/main" id="{00000000-0008-0000-0200-000007000000}"/>
            </a:ext>
          </a:extLst>
        </xdr:cNvPr>
        <xdr:cNvSpPr/>
      </xdr:nvSpPr>
      <xdr:spPr>
        <a:xfrm>
          <a:off x="334977" y="7223071"/>
          <a:ext cx="3927021" cy="2397180"/>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a:solidFill>
                <a:srgbClr val="FF0000"/>
              </a:solidFill>
              <a:latin typeface="BIZ UDPゴシック" panose="020B0400000000000000" pitchFamily="50" charset="-128"/>
              <a:ea typeface="BIZ UDPゴシック" panose="020B0400000000000000" pitchFamily="50" charset="-128"/>
            </a:rPr>
            <a:t>貼り付けてください</a:t>
          </a:r>
          <a:endParaRPr kumimoji="1" lang="en-US" altLang="ja-JP" sz="24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843643</xdr:colOff>
      <xdr:row>30</xdr:row>
      <xdr:rowOff>291531</xdr:rowOff>
    </xdr:from>
    <xdr:to>
      <xdr:col>3</xdr:col>
      <xdr:colOff>249009</xdr:colOff>
      <xdr:row>39</xdr:row>
      <xdr:rowOff>65314</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843643" y="13671355"/>
          <a:ext cx="5927190" cy="350534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176893</xdr:colOff>
      <xdr:row>30</xdr:row>
      <xdr:rowOff>286089</xdr:rowOff>
    </xdr:from>
    <xdr:to>
      <xdr:col>11</xdr:col>
      <xdr:colOff>454477</xdr:colOff>
      <xdr:row>39</xdr:row>
      <xdr:rowOff>59872</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7505540" y="14495148"/>
          <a:ext cx="5925349" cy="3505342"/>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16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16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7443107" y="14338866"/>
          <a:ext cx="5936795"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047749" y="14347031"/>
          <a:ext cx="5992584"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14180344" y="1273968"/>
          <a:ext cx="5024437" cy="2476500"/>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2" name="正方形/長方形 1">
          <a:extLst>
            <a:ext uri="{FF2B5EF4-FFF2-40B4-BE49-F238E27FC236}">
              <a16:creationId xmlns:a16="http://schemas.microsoft.com/office/drawing/2014/main" id="{1CA23B7A-38E2-4FEB-BAEE-9B109AE7DBEA}"/>
            </a:ext>
          </a:extLst>
        </xdr:cNvPr>
        <xdr:cNvSpPr/>
      </xdr:nvSpPr>
      <xdr:spPr>
        <a:xfrm>
          <a:off x="7429500" y="14266748"/>
          <a:ext cx="588917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3" name="正方形/長方形 2">
          <a:extLst>
            <a:ext uri="{FF2B5EF4-FFF2-40B4-BE49-F238E27FC236}">
              <a16:creationId xmlns:a16="http://schemas.microsoft.com/office/drawing/2014/main" id="{7CD7353C-BBE7-4675-A4AF-14004FEDC3F4}"/>
            </a:ext>
          </a:extLst>
        </xdr:cNvPr>
        <xdr:cNvSpPr/>
      </xdr:nvSpPr>
      <xdr:spPr>
        <a:xfrm>
          <a:off x="1047749" y="14274913"/>
          <a:ext cx="598578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4" name="正方形/長方形 3">
          <a:extLst>
            <a:ext uri="{FF2B5EF4-FFF2-40B4-BE49-F238E27FC236}">
              <a16:creationId xmlns:a16="http://schemas.microsoft.com/office/drawing/2014/main" id="{136D78ED-9530-4AEB-8FE6-66F956CE617C}"/>
            </a:ext>
          </a:extLst>
        </xdr:cNvPr>
        <xdr:cNvSpPr/>
      </xdr:nvSpPr>
      <xdr:spPr>
        <a:xfrm>
          <a:off x="14180344" y="1271587"/>
          <a:ext cx="5036343" cy="24907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95250</xdr:colOff>
      <xdr:row>31</xdr:row>
      <xdr:rowOff>350723</xdr:rowOff>
    </xdr:from>
    <xdr:to>
      <xdr:col>11</xdr:col>
      <xdr:colOff>317045</xdr:colOff>
      <xdr:row>41</xdr:row>
      <xdr:rowOff>65314</xdr:rowOff>
    </xdr:to>
    <xdr:sp textlink="">
      <xdr:nvSpPr>
        <xdr:cNvPr id="2" name="正方形/長方形 1">
          <a:extLst>
            <a:ext uri="{FF2B5EF4-FFF2-40B4-BE49-F238E27FC236}">
              <a16:creationId xmlns:a16="http://schemas.microsoft.com/office/drawing/2014/main" id="{E4017E68-84EB-4532-8E1E-20E388785A5F}"/>
            </a:ext>
          </a:extLst>
        </xdr:cNvPr>
        <xdr:cNvSpPr/>
      </xdr:nvSpPr>
      <xdr:spPr>
        <a:xfrm>
          <a:off x="7429500" y="14266748"/>
          <a:ext cx="588917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31</xdr:row>
      <xdr:rowOff>358888</xdr:rowOff>
    </xdr:from>
    <xdr:to>
      <xdr:col>3</xdr:col>
      <xdr:colOff>508904</xdr:colOff>
      <xdr:row>41</xdr:row>
      <xdr:rowOff>73479</xdr:rowOff>
    </xdr:to>
    <xdr:sp textlink="">
      <xdr:nvSpPr>
        <xdr:cNvPr id="3" name="正方形/長方形 2">
          <a:extLst>
            <a:ext uri="{FF2B5EF4-FFF2-40B4-BE49-F238E27FC236}">
              <a16:creationId xmlns:a16="http://schemas.microsoft.com/office/drawing/2014/main" id="{0D0ECF29-DFA4-445B-83D0-1C6A8BB77A68}"/>
            </a:ext>
          </a:extLst>
        </xdr:cNvPr>
        <xdr:cNvSpPr/>
      </xdr:nvSpPr>
      <xdr:spPr>
        <a:xfrm>
          <a:off x="1047749" y="14274913"/>
          <a:ext cx="5985780"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9</xdr:row>
      <xdr:rowOff>285749</xdr:rowOff>
    </xdr:to>
    <xdr:sp textlink="">
      <xdr:nvSpPr>
        <xdr:cNvPr id="4" name="正方形/長方形 3">
          <a:extLst>
            <a:ext uri="{FF2B5EF4-FFF2-40B4-BE49-F238E27FC236}">
              <a16:creationId xmlns:a16="http://schemas.microsoft.com/office/drawing/2014/main" id="{E76A2A77-2B6A-4908-82B4-907FAACCC8AA}"/>
            </a:ext>
          </a:extLst>
        </xdr:cNvPr>
        <xdr:cNvSpPr/>
      </xdr:nvSpPr>
      <xdr:spPr>
        <a:xfrm>
          <a:off x="14180344" y="1271587"/>
          <a:ext cx="5036343" cy="24907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0702B-010E-4B90-B581-334C7D86E55D}">
  <sheetPr codeName="Sheet1">
    <tabColor rgb="FFFFFF00"/>
    <pageSetUpPr fitToPage="1"/>
  </sheetPr>
  <dimension ref="A1:H33"/>
  <sheetViews>
    <sheetView view="pageBreakPreview" topLeftCell="A5" zoomScale="130" zoomScaleNormal="130" zoomScaleSheetLayoutView="130" workbookViewId="0">
      <selection activeCell="B5" sqref="B5"/>
    </sheetView>
  </sheetViews>
  <sheetFormatPr defaultColWidth="9" defaultRowHeight="13.5" x14ac:dyDescent="0.15"/>
  <cols>
    <col min="1" max="1" width="3.625" style="3" customWidth="1"/>
    <col min="2" max="2" width="19.25" style="3" customWidth="1"/>
    <col min="3" max="3" width="25.875" style="3" customWidth="1"/>
    <col min="4" max="4" width="33.25" style="3" bestFit="1" customWidth="1"/>
    <col min="5" max="5" width="10.875" style="3" customWidth="1"/>
    <col min="6" max="6" width="16.375" style="3" customWidth="1"/>
    <col min="7" max="7" width="10.25" style="3" customWidth="1"/>
    <col min="8" max="8" width="10.375" style="3" customWidth="1"/>
    <col min="9" max="9" width="3.625" style="3" customWidth="1"/>
    <col min="10" max="16384" width="9" style="3"/>
  </cols>
  <sheetData>
    <row r="1" spans="1:8" s="1" customFormat="1" ht="14.25" x14ac:dyDescent="0.15">
      <c r="A1" s="32"/>
      <c r="B1" s="32"/>
      <c r="C1" s="32"/>
      <c r="D1" s="33"/>
      <c r="E1" s="33"/>
      <c r="F1" s="34" t="s">
        <v>16</v>
      </c>
      <c r="G1" s="34"/>
      <c r="H1" s="35"/>
    </row>
    <row r="2" spans="1:8" s="1" customFormat="1" ht="14.25" x14ac:dyDescent="0.15">
      <c r="A2" s="32"/>
      <c r="B2" s="32"/>
      <c r="C2" s="32"/>
      <c r="D2" s="33"/>
      <c r="E2" s="33"/>
      <c r="F2" s="36"/>
      <c r="G2" s="36"/>
      <c r="H2" s="36"/>
    </row>
    <row r="3" spans="1:8" s="2" customFormat="1" x14ac:dyDescent="0.15">
      <c r="A3" s="37"/>
      <c r="B3" s="37"/>
      <c r="C3" s="37"/>
      <c r="D3" s="38"/>
      <c r="E3" s="38"/>
      <c r="F3" s="38"/>
      <c r="G3" s="38"/>
      <c r="H3" s="38"/>
    </row>
    <row r="4" spans="1:8" s="1" customFormat="1" ht="21" x14ac:dyDescent="0.15">
      <c r="A4" s="32"/>
      <c r="B4" s="159" t="s">
        <v>50</v>
      </c>
      <c r="C4" s="159"/>
      <c r="D4" s="159"/>
      <c r="E4" s="159"/>
      <c r="F4" s="159"/>
      <c r="G4" s="159"/>
      <c r="H4" s="159"/>
    </row>
    <row r="5" spans="1:8" s="1" customFormat="1" ht="14.25" x14ac:dyDescent="0.15">
      <c r="A5" s="32"/>
      <c r="B5" s="32"/>
      <c r="C5" s="32"/>
      <c r="D5" s="32"/>
      <c r="E5" s="32"/>
      <c r="F5" s="32"/>
      <c r="G5" s="32"/>
      <c r="H5" s="32"/>
    </row>
    <row r="6" spans="1:8" ht="24.95" customHeight="1" x14ac:dyDescent="0.15">
      <c r="A6" s="39"/>
      <c r="B6" s="160" t="s">
        <v>148</v>
      </c>
      <c r="C6" s="161"/>
      <c r="D6" s="161"/>
      <c r="E6" s="161"/>
      <c r="F6" s="161"/>
      <c r="G6" s="161"/>
      <c r="H6" s="162"/>
    </row>
    <row r="7" spans="1:8" ht="16.5" x14ac:dyDescent="0.15">
      <c r="A7" s="40"/>
      <c r="B7" s="40"/>
      <c r="C7" s="40"/>
      <c r="D7" s="40"/>
      <c r="E7" s="40"/>
      <c r="F7" s="40"/>
      <c r="G7" s="40"/>
      <c r="H7" s="40"/>
    </row>
    <row r="8" spans="1:8" ht="14.25" thickBot="1" x14ac:dyDescent="0.2">
      <c r="A8" s="39"/>
      <c r="B8" s="39"/>
      <c r="C8" s="39"/>
      <c r="D8" s="39"/>
      <c r="E8" s="39"/>
      <c r="F8" s="39"/>
      <c r="G8" s="39"/>
      <c r="H8" s="39"/>
    </row>
    <row r="9" spans="1:8" ht="24.95" customHeight="1" thickBot="1" x14ac:dyDescent="0.2">
      <c r="A9" s="39"/>
      <c r="B9" s="163" t="s">
        <v>52</v>
      </c>
      <c r="C9" s="164"/>
      <c r="D9" s="164"/>
      <c r="E9" s="164"/>
      <c r="F9" s="164"/>
      <c r="G9" s="164"/>
      <c r="H9" s="165"/>
    </row>
    <row r="10" spans="1:8" ht="20.100000000000001" customHeight="1" x14ac:dyDescent="0.15">
      <c r="A10" s="39"/>
      <c r="B10" s="166" t="s">
        <v>51</v>
      </c>
      <c r="C10" s="41" t="s">
        <v>19</v>
      </c>
      <c r="D10" s="171"/>
      <c r="E10" s="171"/>
      <c r="F10" s="171"/>
      <c r="G10" s="171"/>
      <c r="H10" s="172"/>
    </row>
    <row r="11" spans="1:8" ht="30" customHeight="1" x14ac:dyDescent="0.15">
      <c r="A11" s="39"/>
      <c r="B11" s="167"/>
      <c r="C11" s="168"/>
      <c r="D11" s="169"/>
      <c r="E11" s="169"/>
      <c r="F11" s="169"/>
      <c r="G11" s="169"/>
      <c r="H11" s="170"/>
    </row>
    <row r="12" spans="1:8" ht="20.100000000000001" customHeight="1" x14ac:dyDescent="0.15">
      <c r="A12" s="39"/>
      <c r="B12" s="173" t="s">
        <v>20</v>
      </c>
      <c r="C12" s="42" t="s">
        <v>21</v>
      </c>
      <c r="D12" s="178"/>
      <c r="E12" s="178"/>
      <c r="F12" s="178"/>
      <c r="G12" s="178"/>
      <c r="H12" s="179"/>
    </row>
    <row r="13" spans="1:8" ht="30" customHeight="1" x14ac:dyDescent="0.15">
      <c r="A13" s="39"/>
      <c r="B13" s="174"/>
      <c r="C13" s="168"/>
      <c r="D13" s="169"/>
      <c r="E13" s="169"/>
      <c r="F13" s="169"/>
      <c r="G13" s="169"/>
      <c r="H13" s="170"/>
    </row>
    <row r="14" spans="1:8" ht="24.95" customHeight="1" x14ac:dyDescent="0.15">
      <c r="A14" s="39"/>
      <c r="B14" s="166" t="s">
        <v>49</v>
      </c>
      <c r="C14" s="175" t="s">
        <v>26</v>
      </c>
      <c r="D14" s="176"/>
      <c r="E14" s="176"/>
      <c r="F14" s="176"/>
      <c r="G14" s="176"/>
      <c r="H14" s="177"/>
    </row>
    <row r="15" spans="1:8" ht="24.95" customHeight="1" x14ac:dyDescent="0.15">
      <c r="A15" s="39"/>
      <c r="B15" s="167"/>
      <c r="C15" s="168"/>
      <c r="D15" s="169"/>
      <c r="E15" s="169"/>
      <c r="F15" s="169"/>
      <c r="G15" s="169"/>
      <c r="H15" s="170"/>
    </row>
    <row r="16" spans="1:8" ht="24.95" customHeight="1" x14ac:dyDescent="0.15">
      <c r="A16" s="39"/>
      <c r="B16" s="157" t="s">
        <v>197</v>
      </c>
      <c r="C16" s="158" t="s">
        <v>146</v>
      </c>
      <c r="D16" s="186" t="s">
        <v>198</v>
      </c>
      <c r="E16" s="186"/>
      <c r="F16" s="183"/>
      <c r="G16" s="184"/>
      <c r="H16" s="185"/>
    </row>
    <row r="17" spans="1:8" ht="24.95" customHeight="1" thickBot="1" x14ac:dyDescent="0.2">
      <c r="A17" s="39"/>
      <c r="B17" s="43" t="s">
        <v>22</v>
      </c>
      <c r="C17" s="180"/>
      <c r="D17" s="181"/>
      <c r="E17" s="181"/>
      <c r="F17" s="181"/>
      <c r="G17" s="181"/>
      <c r="H17" s="182"/>
    </row>
    <row r="18" spans="1:8" s="4" customFormat="1" ht="24.95" customHeight="1" thickBot="1" x14ac:dyDescent="0.2">
      <c r="A18" s="44"/>
      <c r="B18" s="44"/>
      <c r="C18" s="44"/>
      <c r="D18" s="44"/>
      <c r="E18" s="44"/>
      <c r="F18" s="44"/>
      <c r="G18" s="44"/>
      <c r="H18" s="44"/>
    </row>
    <row r="19" spans="1:8" ht="24.95" customHeight="1" x14ac:dyDescent="0.15">
      <c r="A19" s="39"/>
      <c r="B19" s="193" t="s">
        <v>42</v>
      </c>
      <c r="C19" s="194"/>
      <c r="D19" s="194"/>
      <c r="E19" s="194"/>
      <c r="F19" s="194"/>
      <c r="G19" s="194"/>
      <c r="H19" s="195"/>
    </row>
    <row r="20" spans="1:8" ht="24.95" customHeight="1" x14ac:dyDescent="0.15">
      <c r="A20" s="39"/>
      <c r="B20" s="196" t="s">
        <v>23</v>
      </c>
      <c r="C20" s="42" t="s">
        <v>21</v>
      </c>
      <c r="D20" s="178"/>
      <c r="E20" s="178"/>
      <c r="F20" s="178"/>
      <c r="G20" s="178"/>
      <c r="H20" s="179"/>
    </row>
    <row r="21" spans="1:8" ht="30" customHeight="1" x14ac:dyDescent="0.15">
      <c r="A21" s="39"/>
      <c r="B21" s="196"/>
      <c r="C21" s="197"/>
      <c r="D21" s="198"/>
      <c r="E21" s="198"/>
      <c r="F21" s="198"/>
      <c r="G21" s="198"/>
      <c r="H21" s="199"/>
    </row>
    <row r="22" spans="1:8" ht="24.95" customHeight="1" x14ac:dyDescent="0.15">
      <c r="A22" s="39"/>
      <c r="B22" s="45" t="s">
        <v>24</v>
      </c>
      <c r="C22" s="213"/>
      <c r="D22" s="214"/>
      <c r="E22" s="214"/>
      <c r="F22" s="214"/>
      <c r="G22" s="214"/>
      <c r="H22" s="215"/>
    </row>
    <row r="23" spans="1:8" ht="24.95" customHeight="1" x14ac:dyDescent="0.15">
      <c r="A23" s="39"/>
      <c r="B23" s="45" t="s">
        <v>25</v>
      </c>
      <c r="C23" s="216"/>
      <c r="D23" s="217"/>
      <c r="E23" s="217"/>
      <c r="F23" s="217"/>
      <c r="G23" s="217"/>
      <c r="H23" s="218"/>
    </row>
    <row r="24" spans="1:8" ht="24.95" customHeight="1" thickBot="1" x14ac:dyDescent="0.2">
      <c r="A24" s="39"/>
      <c r="B24" s="43" t="s">
        <v>8</v>
      </c>
      <c r="C24" s="219"/>
      <c r="D24" s="220"/>
      <c r="E24" s="220"/>
      <c r="F24" s="220"/>
      <c r="G24" s="220"/>
      <c r="H24" s="221"/>
    </row>
    <row r="25" spans="1:8" s="5" customFormat="1" ht="20.100000000000001" customHeight="1" thickBot="1" x14ac:dyDescent="0.2">
      <c r="A25" s="46"/>
      <c r="B25" s="46"/>
      <c r="C25" s="46"/>
      <c r="D25" s="46"/>
      <c r="E25" s="46"/>
      <c r="F25" s="46"/>
      <c r="G25" s="46"/>
      <c r="H25" s="46"/>
    </row>
    <row r="26" spans="1:8" s="5" customFormat="1" ht="20.100000000000001" customHeight="1" x14ac:dyDescent="0.15">
      <c r="A26" s="46"/>
      <c r="B26" s="207" t="s">
        <v>145</v>
      </c>
      <c r="C26" s="208"/>
      <c r="D26" s="208"/>
      <c r="E26" s="208"/>
      <c r="F26" s="208"/>
      <c r="G26" s="208"/>
      <c r="H26" s="209"/>
    </row>
    <row r="27" spans="1:8" s="5" customFormat="1" ht="20.100000000000001" customHeight="1" thickBot="1" x14ac:dyDescent="0.2">
      <c r="A27" s="46"/>
      <c r="B27" s="210"/>
      <c r="C27" s="211"/>
      <c r="D27" s="211"/>
      <c r="E27" s="211"/>
      <c r="F27" s="211"/>
      <c r="G27" s="211"/>
      <c r="H27" s="212"/>
    </row>
    <row r="28" spans="1:8" s="5" customFormat="1" ht="20.100000000000001" customHeight="1" thickBot="1" x14ac:dyDescent="0.2">
      <c r="A28" s="46"/>
      <c r="B28" s="46"/>
      <c r="C28" s="46"/>
      <c r="D28" s="46"/>
      <c r="E28" s="46"/>
      <c r="F28" s="46"/>
      <c r="G28" s="46"/>
      <c r="H28" s="46"/>
    </row>
    <row r="29" spans="1:8" s="5" customFormat="1" ht="20.100000000000001" customHeight="1" x14ac:dyDescent="0.15">
      <c r="A29" s="46"/>
      <c r="B29" s="203" t="s">
        <v>43</v>
      </c>
      <c r="C29" s="204"/>
      <c r="D29" s="204"/>
      <c r="E29" s="204"/>
      <c r="F29" s="204"/>
      <c r="G29" s="205"/>
      <c r="H29" s="206"/>
    </row>
    <row r="30" spans="1:8" s="5" customFormat="1" ht="35.25" customHeight="1" x14ac:dyDescent="0.15">
      <c r="A30" s="46"/>
      <c r="B30" s="49" t="s">
        <v>40</v>
      </c>
      <c r="C30" s="47"/>
      <c r="D30" s="200" t="s">
        <v>96</v>
      </c>
      <c r="E30" s="200"/>
      <c r="F30" s="200"/>
      <c r="G30" s="201"/>
      <c r="H30" s="202"/>
    </row>
    <row r="31" spans="1:8" s="5" customFormat="1" ht="20.100000000000001" customHeight="1" x14ac:dyDescent="0.15">
      <c r="A31" s="46"/>
      <c r="B31" s="49" t="s">
        <v>93</v>
      </c>
      <c r="C31" s="190"/>
      <c r="D31" s="190"/>
      <c r="E31" s="190"/>
      <c r="F31" s="190"/>
      <c r="G31" s="191"/>
      <c r="H31" s="192"/>
    </row>
    <row r="32" spans="1:8" s="5" customFormat="1" ht="20.100000000000001" customHeight="1" thickBot="1" x14ac:dyDescent="0.2">
      <c r="A32" s="46"/>
      <c r="B32" s="50" t="s">
        <v>94</v>
      </c>
      <c r="C32" s="98"/>
      <c r="D32" s="90" t="s">
        <v>95</v>
      </c>
      <c r="E32" s="123"/>
      <c r="F32" s="187"/>
      <c r="G32" s="188"/>
      <c r="H32" s="189"/>
    </row>
    <row r="33" spans="1:8" s="5" customFormat="1" ht="20.100000000000001" customHeight="1" x14ac:dyDescent="0.15">
      <c r="A33" s="46"/>
      <c r="B33" s="48" t="s">
        <v>44</v>
      </c>
      <c r="C33" s="46"/>
      <c r="D33" s="46"/>
      <c r="E33" s="46"/>
      <c r="F33" s="46"/>
      <c r="G33" s="46"/>
      <c r="H33" s="46"/>
    </row>
  </sheetData>
  <sheetProtection selectLockedCells="1"/>
  <mergeCells count="28">
    <mergeCell ref="F32:H32"/>
    <mergeCell ref="C31:H31"/>
    <mergeCell ref="B19:H19"/>
    <mergeCell ref="B20:B21"/>
    <mergeCell ref="C21:H21"/>
    <mergeCell ref="D30:H30"/>
    <mergeCell ref="B29:H29"/>
    <mergeCell ref="B26:H26"/>
    <mergeCell ref="B27:H27"/>
    <mergeCell ref="C22:H22"/>
    <mergeCell ref="C23:H23"/>
    <mergeCell ref="C24:H24"/>
    <mergeCell ref="B12:B13"/>
    <mergeCell ref="C15:H15"/>
    <mergeCell ref="C14:H14"/>
    <mergeCell ref="C13:H13"/>
    <mergeCell ref="D20:H20"/>
    <mergeCell ref="B14:B15"/>
    <mergeCell ref="D12:H12"/>
    <mergeCell ref="C17:H17"/>
    <mergeCell ref="F16:H16"/>
    <mergeCell ref="D16:E16"/>
    <mergeCell ref="B4:H4"/>
    <mergeCell ref="B6:H6"/>
    <mergeCell ref="B9:H9"/>
    <mergeCell ref="B10:B11"/>
    <mergeCell ref="C11:H11"/>
    <mergeCell ref="D10:H10"/>
  </mergeCells>
  <phoneticPr fontId="2"/>
  <dataValidations count="3">
    <dataValidation type="list" allowBlank="1" showInputMessage="1" showErrorMessage="1" sqref="C30" xr:uid="{20C4C01C-C029-4B9A-B3F1-F7C2BA7D1E66}">
      <formula1>"加入している,加入していない"</formula1>
    </dataValidation>
    <dataValidation type="list" allowBlank="1" showInputMessage="1" showErrorMessage="1" sqref="B27:H27" xr:uid="{82044202-ACB6-4DB2-BE2B-E2D8A0C74505}">
      <formula1>"許可する,許可しない"</formula1>
    </dataValidation>
    <dataValidation type="list" allowBlank="1" showInputMessage="1" showErrorMessage="1" sqref="C16" xr:uid="{666795B5-1656-4C65-A19C-4A8C653ED0B4}">
      <formula1>"選択してください,登録済,未登録"</formula1>
    </dataValidation>
  </dataValidations>
  <pageMargins left="0.6692913385826772" right="0.6692913385826772" top="0.70866141732283461" bottom="0.70866141732283461" header="0.31496062992125984" footer="0.31496062992125984"/>
  <pageSetup paperSize="9" scale="6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7A9DC-601B-4345-9C52-968E76787C8D}">
  <dimension ref="A1:AH35"/>
  <sheetViews>
    <sheetView workbookViewId="0">
      <selection activeCell="D13" sqref="D13"/>
    </sheetView>
  </sheetViews>
  <sheetFormatPr defaultRowHeight="14.25" x14ac:dyDescent="0.15"/>
  <cols>
    <col min="2" max="2" width="14.375" customWidth="1"/>
    <col min="3" max="32" width="22.625" customWidth="1"/>
  </cols>
  <sheetData>
    <row r="1" spans="1:34" ht="15" thickBo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4" ht="15" thickBot="1" x14ac:dyDescent="0.2">
      <c r="A2" s="222" t="s">
        <v>192</v>
      </c>
      <c r="B2" s="223"/>
      <c r="C2" s="224"/>
      <c r="D2" s="225">
        <f>事業者情報!C11</f>
        <v>0</v>
      </c>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7"/>
      <c r="AG2" s="51"/>
      <c r="AH2" s="8" t="s">
        <v>193</v>
      </c>
    </row>
    <row r="3" spans="1:34" x14ac:dyDescent="0.15">
      <c r="A3" s="52"/>
      <c r="B3" s="52"/>
      <c r="C3" s="52"/>
      <c r="D3" s="53"/>
      <c r="E3" s="53"/>
      <c r="F3" s="53"/>
      <c r="G3" s="53"/>
      <c r="H3" s="53"/>
      <c r="I3" s="53"/>
      <c r="J3" s="53"/>
      <c r="K3" s="11"/>
      <c r="L3" s="11"/>
      <c r="M3" s="11"/>
      <c r="N3" s="11"/>
      <c r="O3" s="11"/>
      <c r="P3" s="11"/>
      <c r="Q3" s="11"/>
      <c r="R3" s="11"/>
      <c r="S3" s="11"/>
      <c r="T3" s="11"/>
      <c r="U3" s="11"/>
      <c r="V3" s="11"/>
      <c r="W3" s="11"/>
      <c r="X3" s="11"/>
      <c r="Y3" s="11"/>
      <c r="Z3" s="11"/>
      <c r="AA3" s="11"/>
      <c r="AB3" s="11"/>
      <c r="AC3" s="11"/>
      <c r="AD3" s="11"/>
      <c r="AE3" s="11"/>
      <c r="AF3" s="11"/>
      <c r="AG3" s="51"/>
    </row>
    <row r="4" spans="1:34" ht="24" x14ac:dyDescent="0.15">
      <c r="A4" s="91" t="s">
        <v>97</v>
      </c>
      <c r="B4" s="59" t="s">
        <v>105</v>
      </c>
      <c r="C4" s="54" t="s">
        <v>103</v>
      </c>
      <c r="D4" s="54" t="s">
        <v>104</v>
      </c>
      <c r="E4" s="54" t="s">
        <v>106</v>
      </c>
      <c r="F4" s="54" t="s">
        <v>107</v>
      </c>
      <c r="G4" s="54" t="s">
        <v>108</v>
      </c>
      <c r="H4" s="54" t="s">
        <v>109</v>
      </c>
      <c r="I4" s="54" t="s">
        <v>110</v>
      </c>
      <c r="J4" s="54" t="s">
        <v>111</v>
      </c>
      <c r="K4" s="54" t="s">
        <v>112</v>
      </c>
      <c r="L4" s="60" t="s">
        <v>113</v>
      </c>
      <c r="M4" s="60" t="s">
        <v>38</v>
      </c>
      <c r="N4" s="60" t="s">
        <v>114</v>
      </c>
      <c r="O4" s="60" t="s">
        <v>115</v>
      </c>
      <c r="P4" s="60" t="s">
        <v>116</v>
      </c>
      <c r="Q4" s="60" t="s">
        <v>117</v>
      </c>
      <c r="R4" s="60" t="s">
        <v>118</v>
      </c>
      <c r="S4" s="60" t="s">
        <v>119</v>
      </c>
      <c r="T4" s="60" t="s">
        <v>120</v>
      </c>
      <c r="U4" s="60" t="s">
        <v>121</v>
      </c>
      <c r="V4" s="60" t="s">
        <v>122</v>
      </c>
      <c r="W4" s="60" t="s">
        <v>123</v>
      </c>
      <c r="X4" s="60" t="s">
        <v>124</v>
      </c>
      <c r="Y4" s="60" t="s">
        <v>125</v>
      </c>
      <c r="Z4" s="60" t="s">
        <v>139</v>
      </c>
      <c r="AA4" s="60" t="s">
        <v>10</v>
      </c>
      <c r="AB4" s="60" t="s">
        <v>36</v>
      </c>
      <c r="AC4" s="60" t="s">
        <v>11</v>
      </c>
      <c r="AD4" s="60" t="s">
        <v>12</v>
      </c>
      <c r="AE4" s="60" t="s">
        <v>126</v>
      </c>
      <c r="AF4" s="60" t="s">
        <v>141</v>
      </c>
      <c r="AG4" s="51"/>
    </row>
    <row r="5" spans="1:34" x14ac:dyDescent="0.15">
      <c r="A5" s="55" t="s">
        <v>98</v>
      </c>
      <c r="B5" s="55" t="str">
        <f>商品提案例!B$9</f>
        <v>調味料類</v>
      </c>
      <c r="C5" s="56" t="str">
        <f>商品提案例!B$3</f>
        <v>手作り人参ドレッシング</v>
      </c>
      <c r="D5" s="56" t="str">
        <f>商品提案例!B$4</f>
        <v>テヅクリニンジンドレッシング</v>
      </c>
      <c r="E5" s="57">
        <f>商品提案例!B$5</f>
        <v>600</v>
      </c>
      <c r="F5" s="86">
        <f>商品提案例!E$5</f>
        <v>0.08</v>
      </c>
      <c r="G5" s="87">
        <f>商品提案例!J$5</f>
        <v>648</v>
      </c>
      <c r="H5" s="56" t="str">
        <f>商品提案例!B$6</f>
        <v>３００ｍｌ</v>
      </c>
      <c r="I5" s="56" t="str">
        <f>商品提案例!B$8</f>
        <v>20個</v>
      </c>
      <c r="J5" s="88" t="str">
        <f>商品提案例!G$8</f>
        <v>4747474747474</v>
      </c>
      <c r="K5" s="58" t="str">
        <f>商品提案例!C$11</f>
        <v>無添加、手作りで、素材本来の旨みを活かした商品です。土づくりに20年かけた有機野菜の人参をはじめ、県内・地元産食材を活用し、お子様からお年寄りまで安心して食べていただける商品づくりにこだわっています。</v>
      </c>
      <c r="L5" s="56" t="str">
        <f>商品提案例!C$12</f>
        <v>飛騨・美濃すぐれもの</v>
      </c>
      <c r="M5" s="56" t="str">
        <f>商品提案例!C$10</f>
        <v>通年</v>
      </c>
      <c r="N5" s="56" t="str">
        <f>商品提案例!D$14</f>
        <v>食用植物油脂</v>
      </c>
      <c r="O5" s="56" t="str">
        <f>商品提案例!G$14</f>
        <v>スペイン</v>
      </c>
      <c r="P5" s="56" t="str">
        <f>商品提案例!D$15</f>
        <v>にんじん酢漬</v>
      </c>
      <c r="Q5" s="56" t="str">
        <f>商品提案例!G$15</f>
        <v>岐阜県</v>
      </c>
      <c r="R5" s="56" t="str">
        <f>商品提案例!D$16</f>
        <v>砂糖</v>
      </c>
      <c r="S5" s="56" t="str">
        <f>商品提案例!G$16</f>
        <v>岐阜県</v>
      </c>
      <c r="T5" s="56" t="str">
        <f>商品提案例!D$17</f>
        <v>たまねぎ酢漬</v>
      </c>
      <c r="U5" s="56" t="str">
        <f>商品提案例!G$17</f>
        <v>岐阜県</v>
      </c>
      <c r="V5" s="56">
        <f>商品提案例!D$18</f>
        <v>0</v>
      </c>
      <c r="W5" s="56">
        <f>商品提案例!G$18</f>
        <v>0</v>
      </c>
      <c r="X5" s="56">
        <f>商品提案例!D$19</f>
        <v>0</v>
      </c>
      <c r="Y5" s="56">
        <f>商品提案例!G$19</f>
        <v>0</v>
      </c>
      <c r="Z5" s="56">
        <f>商品提案例!C$20</f>
        <v>0</v>
      </c>
      <c r="AA5" s="56" t="str">
        <f>商品提案例!M$22</f>
        <v>卵</v>
      </c>
      <c r="AB5" s="56" t="str">
        <f>商品提案例!M$26</f>
        <v>大豆、りんご</v>
      </c>
      <c r="AC5" s="56" t="str">
        <f>商品提案例!C$27</f>
        <v>90日</v>
      </c>
      <c r="AD5" s="56" t="str">
        <f>商品提案例!E$28&amp;$AH$2</f>
        <v>7日以内</v>
      </c>
      <c r="AE5" s="56" t="str">
        <f>商品提案例!C$29</f>
        <v>常温</v>
      </c>
      <c r="AF5" s="56" t="str">
        <f>商品提案例!C$30</f>
        <v>許可する</v>
      </c>
      <c r="AG5" s="51"/>
    </row>
    <row r="6" spans="1:34" x14ac:dyDescent="0.15">
      <c r="A6" s="55">
        <v>1</v>
      </c>
      <c r="B6" s="140" t="str">
        <f>商品提案①!B$9</f>
        <v>選択してください</v>
      </c>
      <c r="C6" s="140">
        <f>商品提案①!B$3</f>
        <v>0</v>
      </c>
      <c r="D6" s="140">
        <f>商品提案①!B$4</f>
        <v>0</v>
      </c>
      <c r="E6" s="141">
        <f>商品提案①!B$5</f>
        <v>0</v>
      </c>
      <c r="F6" s="142" t="str">
        <f>商品提案①!E$5</f>
        <v>選択してください</v>
      </c>
      <c r="G6" s="143" t="str">
        <f>商品提案①!J$5</f>
        <v/>
      </c>
      <c r="H6" s="140">
        <f>商品提案①!B$6</f>
        <v>0</v>
      </c>
      <c r="I6" s="140">
        <f>商品提案①!B$8</f>
        <v>0</v>
      </c>
      <c r="J6" s="147">
        <f>商品提案①!G$8</f>
        <v>0</v>
      </c>
      <c r="K6" s="145">
        <f>商品提案①!C$11</f>
        <v>0</v>
      </c>
      <c r="L6" s="140">
        <f>商品提案①!C$12</f>
        <v>0</v>
      </c>
      <c r="M6" s="140">
        <f>商品提案①!C$10</f>
        <v>0</v>
      </c>
      <c r="N6" s="140">
        <f>商品提案①!D$14</f>
        <v>0</v>
      </c>
      <c r="O6" s="140">
        <f>商品提案①!G$14</f>
        <v>0</v>
      </c>
      <c r="P6" s="140">
        <f>商品提案①!D$15</f>
        <v>0</v>
      </c>
      <c r="Q6" s="140">
        <f>商品提案①!G$15</f>
        <v>0</v>
      </c>
      <c r="R6" s="140">
        <f>商品提案①!D$16</f>
        <v>0</v>
      </c>
      <c r="S6" s="140">
        <f>商品提案①!G$16</f>
        <v>0</v>
      </c>
      <c r="T6" s="140">
        <f>商品提案①!D$17</f>
        <v>0</v>
      </c>
      <c r="U6" s="140">
        <f>商品提案①!G$17</f>
        <v>0</v>
      </c>
      <c r="V6" s="140">
        <f>商品提案①!D$18</f>
        <v>0</v>
      </c>
      <c r="W6" s="140">
        <f>商品提案①!G$18</f>
        <v>0</v>
      </c>
      <c r="X6" s="140">
        <f>商品提案①!D$19</f>
        <v>0</v>
      </c>
      <c r="Y6" s="140">
        <f>商品提案①!G$19</f>
        <v>0</v>
      </c>
      <c r="Z6" s="140" t="str">
        <f>商品提案①!C$20</f>
        <v>選択してください</v>
      </c>
      <c r="AA6" s="140" t="str">
        <f>商品提案①!M$22</f>
        <v/>
      </c>
      <c r="AB6" s="140" t="str">
        <f>商品提案①!M$26</f>
        <v/>
      </c>
      <c r="AC6" s="140">
        <f>商品提案①!C$27</f>
        <v>0</v>
      </c>
      <c r="AD6" s="140" t="str">
        <f>商品提案①!E$28&amp;$AH$2</f>
        <v>日以内</v>
      </c>
      <c r="AE6" s="140" t="str">
        <f>商品提案①!C$29</f>
        <v>選択してください</v>
      </c>
      <c r="AF6" s="140" t="str">
        <f>商品提案①!C$30</f>
        <v>選択してください</v>
      </c>
      <c r="AG6" s="51"/>
    </row>
    <row r="7" spans="1:34" x14ac:dyDescent="0.15">
      <c r="A7" s="55">
        <v>2</v>
      </c>
      <c r="B7" s="140" t="str">
        <f>商品提案②!B$9</f>
        <v>選択してください</v>
      </c>
      <c r="C7" s="140">
        <f>商品提案②!B$3</f>
        <v>0</v>
      </c>
      <c r="D7" s="140">
        <f>商品提案②!B$4</f>
        <v>0</v>
      </c>
      <c r="E7" s="141">
        <f>商品提案②!B$5</f>
        <v>0</v>
      </c>
      <c r="F7" s="142" t="str">
        <f>商品提案②!E$5</f>
        <v>選択してください</v>
      </c>
      <c r="G7" s="143" t="str">
        <f>商品提案②!J$5</f>
        <v/>
      </c>
      <c r="H7" s="140">
        <f>商品提案②!B$6</f>
        <v>0</v>
      </c>
      <c r="I7" s="140">
        <f>商品提案②!B$8</f>
        <v>0</v>
      </c>
      <c r="J7" s="147">
        <f>商品提案②!G$8</f>
        <v>0</v>
      </c>
      <c r="K7" s="145">
        <f>商品提案②!C$11</f>
        <v>0</v>
      </c>
      <c r="L7" s="140">
        <f>商品提案②!C$12</f>
        <v>0</v>
      </c>
      <c r="M7" s="140">
        <f>商品提案②!C$10</f>
        <v>0</v>
      </c>
      <c r="N7" s="140">
        <f>商品提案②!D$14</f>
        <v>0</v>
      </c>
      <c r="O7" s="140">
        <f>商品提案②!G$14</f>
        <v>0</v>
      </c>
      <c r="P7" s="140">
        <f>商品提案②!D$15</f>
        <v>0</v>
      </c>
      <c r="Q7" s="140">
        <f>商品提案②!G$15</f>
        <v>0</v>
      </c>
      <c r="R7" s="140">
        <f>商品提案②!D$16</f>
        <v>0</v>
      </c>
      <c r="S7" s="140">
        <f>商品提案②!G$16</f>
        <v>0</v>
      </c>
      <c r="T7" s="140">
        <f>商品提案②!D$17</f>
        <v>0</v>
      </c>
      <c r="U7" s="140">
        <f>商品提案②!G$17</f>
        <v>0</v>
      </c>
      <c r="V7" s="140">
        <f>商品提案②!D$18</f>
        <v>0</v>
      </c>
      <c r="W7" s="140">
        <f>商品提案②!G$18</f>
        <v>0</v>
      </c>
      <c r="X7" s="140">
        <f>商品提案②!D$19</f>
        <v>0</v>
      </c>
      <c r="Y7" s="140">
        <f>商品提案②!G$19</f>
        <v>0</v>
      </c>
      <c r="Z7" s="140" t="str">
        <f>商品提案②!C$20</f>
        <v>選択してください</v>
      </c>
      <c r="AA7" s="140" t="str">
        <f>商品提案②!M$22</f>
        <v/>
      </c>
      <c r="AB7" s="140" t="str">
        <f>商品提案②!M$26</f>
        <v/>
      </c>
      <c r="AC7" s="140">
        <f>商品提案②!C$27</f>
        <v>0</v>
      </c>
      <c r="AD7" s="140" t="str">
        <f>商品提案②!E$28&amp;$AH$2</f>
        <v>日以内</v>
      </c>
      <c r="AE7" s="140" t="str">
        <f>商品提案②!C$29</f>
        <v>選択してください</v>
      </c>
      <c r="AF7" s="140" t="str">
        <f>商品提案②!C$30</f>
        <v>選択してください</v>
      </c>
      <c r="AG7" s="51"/>
    </row>
    <row r="8" spans="1:34" x14ac:dyDescent="0.15">
      <c r="A8" s="55">
        <v>3</v>
      </c>
      <c r="B8" s="140" t="str">
        <f>商品提案③!B$9</f>
        <v>選択してください</v>
      </c>
      <c r="C8" s="140">
        <f>商品提案③!B$3</f>
        <v>0</v>
      </c>
      <c r="D8" s="140">
        <f>商品提案③!B$4</f>
        <v>0</v>
      </c>
      <c r="E8" s="141">
        <f>商品提案③!B$5</f>
        <v>0</v>
      </c>
      <c r="F8" s="142" t="str">
        <f>商品提案③!E$5</f>
        <v>選択してください</v>
      </c>
      <c r="G8" s="143" t="str">
        <f>商品提案③!J$5</f>
        <v/>
      </c>
      <c r="H8" s="140">
        <f>商品提案③!B$6</f>
        <v>0</v>
      </c>
      <c r="I8" s="140">
        <f>商品提案③!B$8</f>
        <v>0</v>
      </c>
      <c r="J8" s="147">
        <f>商品提案③!G$8</f>
        <v>0</v>
      </c>
      <c r="K8" s="145">
        <f>商品提案③!C$11</f>
        <v>0</v>
      </c>
      <c r="L8" s="140">
        <f>商品提案③!C$12</f>
        <v>0</v>
      </c>
      <c r="M8" s="140">
        <f>商品提案③!C$10</f>
        <v>0</v>
      </c>
      <c r="N8" s="140">
        <f>商品提案③!D$14</f>
        <v>0</v>
      </c>
      <c r="O8" s="140">
        <f>商品提案③!G$14</f>
        <v>0</v>
      </c>
      <c r="P8" s="140">
        <f>商品提案③!D$15</f>
        <v>0</v>
      </c>
      <c r="Q8" s="140">
        <f>商品提案③!G$15</f>
        <v>0</v>
      </c>
      <c r="R8" s="140">
        <f>商品提案③!D$16</f>
        <v>0</v>
      </c>
      <c r="S8" s="140">
        <f>商品提案③!G$16</f>
        <v>0</v>
      </c>
      <c r="T8" s="140">
        <f>商品提案③!D$17</f>
        <v>0</v>
      </c>
      <c r="U8" s="140">
        <f>商品提案③!G$17</f>
        <v>0</v>
      </c>
      <c r="V8" s="140">
        <f>商品提案③!D$18</f>
        <v>0</v>
      </c>
      <c r="W8" s="140">
        <f>商品提案③!G$18</f>
        <v>0</v>
      </c>
      <c r="X8" s="140">
        <f>商品提案③!D$19</f>
        <v>0</v>
      </c>
      <c r="Y8" s="140">
        <f>商品提案③!G$19</f>
        <v>0</v>
      </c>
      <c r="Z8" s="140" t="str">
        <f>商品提案③!C$20</f>
        <v>選択してください</v>
      </c>
      <c r="AA8" s="140" t="str">
        <f>商品提案③!M$22</f>
        <v/>
      </c>
      <c r="AB8" s="140" t="str">
        <f>商品提案③!M$26</f>
        <v/>
      </c>
      <c r="AC8" s="140">
        <f>商品提案③!C$27</f>
        <v>0</v>
      </c>
      <c r="AD8" s="140" t="str">
        <f>商品提案③!E$28&amp;$AH$2</f>
        <v>日以内</v>
      </c>
      <c r="AE8" s="140" t="str">
        <f>商品提案③!C$29</f>
        <v>選択してください</v>
      </c>
      <c r="AF8" s="140" t="str">
        <f>商品提案③!C$30</f>
        <v>選択してください</v>
      </c>
      <c r="AG8" s="51"/>
    </row>
    <row r="9" spans="1:34" x14ac:dyDescent="0.15">
      <c r="A9" s="55">
        <v>4</v>
      </c>
      <c r="B9" s="140"/>
      <c r="C9" s="140"/>
      <c r="D9" s="140"/>
      <c r="E9" s="141"/>
      <c r="F9" s="142"/>
      <c r="G9" s="143"/>
      <c r="H9" s="140"/>
      <c r="I9" s="140"/>
      <c r="J9" s="144"/>
      <c r="K9" s="145"/>
      <c r="L9" s="140"/>
      <c r="M9" s="140"/>
      <c r="N9" s="140"/>
      <c r="O9" s="140"/>
      <c r="P9" s="140"/>
      <c r="Q9" s="140"/>
      <c r="R9" s="140"/>
      <c r="S9" s="140"/>
      <c r="T9" s="140"/>
      <c r="U9" s="140"/>
      <c r="V9" s="140"/>
      <c r="W9" s="140"/>
      <c r="X9" s="140"/>
      <c r="Y9" s="140"/>
      <c r="Z9" s="140"/>
      <c r="AA9" s="140"/>
      <c r="AB9" s="140"/>
      <c r="AC9" s="140"/>
      <c r="AD9" s="140"/>
      <c r="AE9" s="140"/>
      <c r="AF9" s="140"/>
      <c r="AG9" s="51"/>
    </row>
    <row r="10" spans="1:34" x14ac:dyDescent="0.15">
      <c r="A10" s="55">
        <v>5</v>
      </c>
      <c r="B10" s="146"/>
      <c r="C10" s="146"/>
      <c r="D10" s="146"/>
      <c r="E10" s="146"/>
      <c r="F10" s="146"/>
      <c r="G10" s="146"/>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row>
    <row r="11" spans="1:34" x14ac:dyDescent="0.15">
      <c r="A11" s="55">
        <v>6</v>
      </c>
      <c r="B11" s="146"/>
      <c r="C11" s="146"/>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row>
    <row r="12" spans="1:34" x14ac:dyDescent="0.15">
      <c r="A12" s="55">
        <v>7</v>
      </c>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row>
    <row r="13" spans="1:34" x14ac:dyDescent="0.15">
      <c r="A13" s="55">
        <v>8</v>
      </c>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row>
    <row r="14" spans="1:34" x14ac:dyDescent="0.15">
      <c r="A14" s="55">
        <v>9</v>
      </c>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row>
    <row r="15" spans="1:34" x14ac:dyDescent="0.15">
      <c r="A15" s="55">
        <v>10</v>
      </c>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row>
    <row r="16" spans="1:34" x14ac:dyDescent="0.15">
      <c r="A16" s="55">
        <v>11</v>
      </c>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row>
    <row r="17" spans="1:32" x14ac:dyDescent="0.15">
      <c r="A17" s="55">
        <v>12</v>
      </c>
      <c r="B17" s="146"/>
      <c r="C17" s="146"/>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row>
    <row r="18" spans="1:32" x14ac:dyDescent="0.15">
      <c r="A18" s="55">
        <v>13</v>
      </c>
      <c r="B18" s="146"/>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row>
    <row r="19" spans="1:32" x14ac:dyDescent="0.15">
      <c r="A19" s="55">
        <v>14</v>
      </c>
      <c r="B19" s="146"/>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row>
    <row r="20" spans="1:32" x14ac:dyDescent="0.15">
      <c r="A20" s="55">
        <v>15</v>
      </c>
      <c r="B20" s="146"/>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row>
    <row r="21" spans="1:32" x14ac:dyDescent="0.15">
      <c r="A21" s="55">
        <v>16</v>
      </c>
      <c r="B21" s="146"/>
      <c r="C21" s="146"/>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row>
    <row r="22" spans="1:32" x14ac:dyDescent="0.15">
      <c r="A22" s="55">
        <v>17</v>
      </c>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row>
    <row r="23" spans="1:32" x14ac:dyDescent="0.15">
      <c r="A23" s="55">
        <v>18</v>
      </c>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row>
    <row r="24" spans="1:32" x14ac:dyDescent="0.15">
      <c r="A24" s="55">
        <v>19</v>
      </c>
      <c r="B24" s="146"/>
      <c r="C24" s="146"/>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row>
    <row r="25" spans="1:32" x14ac:dyDescent="0.15">
      <c r="A25" s="55">
        <v>20</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row>
    <row r="26" spans="1:32" x14ac:dyDescent="0.15">
      <c r="A26" s="55">
        <v>21</v>
      </c>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row>
    <row r="27" spans="1:32" x14ac:dyDescent="0.15">
      <c r="A27" s="55">
        <v>22</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row>
    <row r="28" spans="1:32" x14ac:dyDescent="0.15">
      <c r="A28" s="55">
        <v>23</v>
      </c>
      <c r="B28" s="146"/>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row>
    <row r="29" spans="1:32" x14ac:dyDescent="0.15">
      <c r="A29" s="55">
        <v>24</v>
      </c>
      <c r="B29" s="146"/>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row>
    <row r="30" spans="1:32" x14ac:dyDescent="0.15">
      <c r="A30" s="55">
        <v>25</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row>
    <row r="31" spans="1:32" x14ac:dyDescent="0.15">
      <c r="A31" s="55">
        <v>26</v>
      </c>
      <c r="B31" s="146"/>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row>
    <row r="32" spans="1:32" x14ac:dyDescent="0.15">
      <c r="A32" s="55">
        <v>27</v>
      </c>
      <c r="B32" s="146"/>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row>
    <row r="33" spans="1:32" x14ac:dyDescent="0.15">
      <c r="A33" s="55">
        <v>28</v>
      </c>
      <c r="B33" s="146"/>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row>
    <row r="34" spans="1:32" x14ac:dyDescent="0.15">
      <c r="A34" s="55">
        <v>29</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row>
    <row r="35" spans="1:32" x14ac:dyDescent="0.15">
      <c r="A35" s="55">
        <v>30</v>
      </c>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row>
  </sheetData>
  <mergeCells count="2">
    <mergeCell ref="A2:C2"/>
    <mergeCell ref="D2:AF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CA16C-A3EE-43DB-8317-3DE16F3C8A5B}">
  <sheetPr>
    <tabColor rgb="FF0070C0"/>
    <pageSetUpPr fitToPage="1"/>
  </sheetPr>
  <dimension ref="A1:W38"/>
  <sheetViews>
    <sheetView showGridLines="0" view="pageBreakPreview" zoomScaleNormal="70" zoomScaleSheetLayoutView="100" workbookViewId="0">
      <selection activeCell="Y12" sqref="Y12"/>
    </sheetView>
  </sheetViews>
  <sheetFormatPr defaultColWidth="9" defaultRowHeight="13.5" x14ac:dyDescent="0.15"/>
  <cols>
    <col min="1" max="4" width="4.5" style="102" customWidth="1"/>
    <col min="5" max="5" width="6.25" style="102" customWidth="1"/>
    <col min="6" max="6" width="4.375" style="102" customWidth="1"/>
    <col min="7" max="8" width="5.75" style="102" customWidth="1"/>
    <col min="9" max="9" width="5" style="102" customWidth="1"/>
    <col min="10" max="12" width="5.75" style="102" customWidth="1"/>
    <col min="13" max="13" width="5" style="102" customWidth="1"/>
    <col min="14" max="16" width="5.75" style="102" customWidth="1"/>
    <col min="17" max="17" width="5" style="102" customWidth="1"/>
    <col min="18" max="19" width="5.75" style="102" customWidth="1"/>
    <col min="20" max="20" width="5" style="102" customWidth="1"/>
    <col min="21" max="22" width="5.75" style="102" customWidth="1"/>
    <col min="23" max="23" width="6.25" style="105" customWidth="1"/>
    <col min="24" max="16384" width="9" style="105"/>
  </cols>
  <sheetData>
    <row r="1" spans="1:23" ht="18.75" x14ac:dyDescent="0.15">
      <c r="A1" s="101" t="s">
        <v>194</v>
      </c>
      <c r="J1" s="103"/>
      <c r="K1" s="104"/>
    </row>
    <row r="2" spans="1:23" ht="18.75" customHeight="1" x14ac:dyDescent="0.15">
      <c r="A2" s="106"/>
      <c r="B2" s="106"/>
      <c r="C2" s="106"/>
      <c r="D2" s="106"/>
      <c r="E2" s="106"/>
      <c r="F2" s="106"/>
      <c r="G2" s="106"/>
      <c r="H2" s="106"/>
      <c r="I2" s="106"/>
      <c r="J2" s="103"/>
      <c r="K2" s="106"/>
      <c r="L2" s="106"/>
      <c r="M2" s="106"/>
      <c r="N2" s="106"/>
      <c r="O2" s="106"/>
      <c r="P2" s="106"/>
      <c r="Q2" s="106"/>
      <c r="R2" s="106"/>
      <c r="S2" s="106"/>
      <c r="T2" s="106"/>
      <c r="U2" s="107"/>
    </row>
    <row r="3" spans="1:23" ht="21" customHeight="1" x14ac:dyDescent="0.15">
      <c r="A3" s="262" t="s">
        <v>159</v>
      </c>
      <c r="B3" s="263"/>
      <c r="C3" s="263"/>
      <c r="D3" s="263"/>
      <c r="E3" s="266" t="s">
        <v>160</v>
      </c>
      <c r="F3" s="267"/>
      <c r="G3" s="268"/>
      <c r="H3" s="269"/>
      <c r="I3" s="270"/>
      <c r="J3" s="270"/>
      <c r="K3" s="270"/>
      <c r="L3" s="270"/>
      <c r="M3" s="270"/>
      <c r="N3" s="270"/>
      <c r="O3" s="270"/>
      <c r="P3" s="270"/>
      <c r="Q3" s="270"/>
      <c r="R3" s="270"/>
      <c r="S3" s="270"/>
      <c r="T3" s="270"/>
      <c r="U3" s="271"/>
      <c r="V3" s="272"/>
    </row>
    <row r="4" spans="1:23" ht="21.75" customHeight="1" x14ac:dyDescent="0.15">
      <c r="A4" s="264"/>
      <c r="B4" s="265"/>
      <c r="C4" s="265"/>
      <c r="D4" s="265"/>
      <c r="E4" s="266" t="s">
        <v>161</v>
      </c>
      <c r="F4" s="267"/>
      <c r="G4" s="268"/>
      <c r="H4" s="269"/>
      <c r="I4" s="270"/>
      <c r="J4" s="270"/>
      <c r="K4" s="270"/>
      <c r="L4" s="270"/>
      <c r="M4" s="270"/>
      <c r="N4" s="270"/>
      <c r="O4" s="270"/>
      <c r="P4" s="270"/>
      <c r="Q4" s="270"/>
      <c r="R4" s="270"/>
      <c r="S4" s="270"/>
      <c r="T4" s="270"/>
      <c r="U4" s="271"/>
      <c r="V4" s="272"/>
    </row>
    <row r="5" spans="1:23" s="112" customFormat="1" ht="10.15" customHeight="1" x14ac:dyDescent="0.15">
      <c r="A5" s="108"/>
      <c r="B5" s="108"/>
      <c r="C5" s="108"/>
      <c r="D5" s="108"/>
      <c r="E5" s="109"/>
      <c r="F5" s="109"/>
      <c r="G5" s="109"/>
      <c r="H5" s="109"/>
      <c r="I5" s="109"/>
      <c r="J5" s="109"/>
      <c r="K5" s="109"/>
      <c r="L5" s="109"/>
      <c r="M5" s="109"/>
      <c r="N5" s="109"/>
      <c r="O5" s="109"/>
      <c r="P5" s="109"/>
      <c r="Q5" s="109"/>
      <c r="R5" s="109"/>
      <c r="S5" s="109"/>
      <c r="T5" s="109"/>
      <c r="U5" s="110"/>
      <c r="V5" s="111"/>
    </row>
    <row r="6" spans="1:23" s="112" customFormat="1" ht="12" x14ac:dyDescent="0.15">
      <c r="A6" s="261" t="s">
        <v>162</v>
      </c>
      <c r="B6" s="261"/>
      <c r="C6" s="261"/>
      <c r="D6" s="261"/>
      <c r="E6" s="246"/>
      <c r="F6" s="246"/>
      <c r="G6" s="246"/>
      <c r="H6" s="246"/>
      <c r="I6" s="246"/>
      <c r="J6" s="246"/>
      <c r="K6" s="246"/>
      <c r="L6" s="246"/>
      <c r="M6" s="246"/>
      <c r="N6" s="246"/>
      <c r="O6" s="246"/>
      <c r="P6" s="246"/>
      <c r="Q6" s="246"/>
      <c r="R6" s="246"/>
      <c r="S6" s="246"/>
      <c r="T6" s="246"/>
      <c r="U6" s="246"/>
      <c r="V6" s="246"/>
    </row>
    <row r="7" spans="1:23" ht="37.5" customHeight="1" x14ac:dyDescent="0.15">
      <c r="A7" s="229" t="s">
        <v>188</v>
      </c>
      <c r="B7" s="230"/>
      <c r="C7" s="230"/>
      <c r="D7" s="230"/>
      <c r="E7" s="233" t="s">
        <v>185</v>
      </c>
      <c r="F7" s="233"/>
      <c r="G7" s="233"/>
      <c r="H7" s="233"/>
      <c r="I7" s="233"/>
      <c r="J7" s="233"/>
      <c r="K7" s="233"/>
      <c r="L7" s="233"/>
      <c r="M7" s="233"/>
      <c r="N7" s="233"/>
      <c r="O7" s="233"/>
      <c r="P7" s="233"/>
      <c r="Q7" s="233"/>
      <c r="R7" s="233"/>
      <c r="S7" s="233"/>
      <c r="T7" s="233"/>
      <c r="U7" s="233"/>
      <c r="V7" s="234"/>
    </row>
    <row r="8" spans="1:23" ht="48" customHeight="1" x14ac:dyDescent="0.15">
      <c r="A8" s="231"/>
      <c r="B8" s="232"/>
      <c r="C8" s="232"/>
      <c r="D8" s="232"/>
      <c r="E8" s="291"/>
      <c r="F8" s="292"/>
      <c r="G8" s="295" t="s">
        <v>183</v>
      </c>
      <c r="H8" s="296"/>
      <c r="I8" s="296"/>
      <c r="J8" s="296"/>
      <c r="K8" s="296"/>
      <c r="L8" s="296"/>
      <c r="M8" s="297"/>
      <c r="N8" s="293"/>
      <c r="O8" s="294"/>
      <c r="P8" s="298" t="s">
        <v>182</v>
      </c>
      <c r="Q8" s="233"/>
      <c r="R8" s="233"/>
      <c r="S8" s="233"/>
      <c r="T8" s="233"/>
      <c r="U8" s="233"/>
      <c r="V8" s="234"/>
    </row>
    <row r="9" spans="1:23" ht="23.25" customHeight="1" x14ac:dyDescent="0.15">
      <c r="A9" s="229" t="s">
        <v>163</v>
      </c>
      <c r="B9" s="230"/>
      <c r="C9" s="230"/>
      <c r="D9" s="277"/>
      <c r="E9" s="279" t="s">
        <v>146</v>
      </c>
      <c r="F9" s="279"/>
      <c r="G9" s="279"/>
      <c r="H9" s="279"/>
      <c r="I9" s="279"/>
      <c r="J9" s="279"/>
      <c r="K9" s="279"/>
      <c r="L9" s="279"/>
      <c r="M9" s="279"/>
      <c r="N9" s="279"/>
      <c r="O9" s="279"/>
      <c r="P9" s="279"/>
      <c r="Q9" s="279"/>
      <c r="R9" s="279"/>
      <c r="S9" s="279"/>
      <c r="T9" s="279"/>
      <c r="U9" s="279"/>
      <c r="V9" s="280"/>
    </row>
    <row r="10" spans="1:23" ht="15" customHeight="1" x14ac:dyDescent="0.15">
      <c r="A10" s="231"/>
      <c r="B10" s="232"/>
      <c r="C10" s="232"/>
      <c r="D10" s="278"/>
      <c r="E10" s="281"/>
      <c r="F10" s="281"/>
      <c r="G10" s="281"/>
      <c r="H10" s="281"/>
      <c r="I10" s="281"/>
      <c r="J10" s="281"/>
      <c r="K10" s="281"/>
      <c r="L10" s="281"/>
      <c r="M10" s="281"/>
      <c r="N10" s="281"/>
      <c r="O10" s="281"/>
      <c r="P10" s="281"/>
      <c r="Q10" s="281"/>
      <c r="R10" s="281"/>
      <c r="S10" s="281"/>
      <c r="T10" s="281"/>
      <c r="U10" s="281"/>
      <c r="V10" s="282"/>
    </row>
    <row r="11" spans="1:23" ht="23.25" customHeight="1" x14ac:dyDescent="0.15">
      <c r="A11" s="249" t="s">
        <v>195</v>
      </c>
      <c r="B11" s="250"/>
      <c r="C11" s="250"/>
      <c r="D11" s="250"/>
      <c r="E11" s="251"/>
      <c r="F11" s="251"/>
      <c r="G11" s="251"/>
      <c r="H11" s="251"/>
      <c r="I11" s="251"/>
      <c r="J11" s="251"/>
      <c r="K11" s="251"/>
      <c r="L11" s="251"/>
      <c r="M11" s="251"/>
      <c r="N11" s="251"/>
      <c r="O11" s="251"/>
      <c r="P11" s="251"/>
      <c r="Q11" s="251"/>
      <c r="R11" s="251"/>
      <c r="S11" s="251"/>
      <c r="T11" s="251"/>
      <c r="U11" s="251"/>
      <c r="V11" s="252"/>
    </row>
    <row r="12" spans="1:23" ht="30.75" customHeight="1" x14ac:dyDescent="0.15">
      <c r="A12" s="121"/>
      <c r="B12" s="121"/>
      <c r="C12" s="121"/>
      <c r="D12" s="121"/>
      <c r="E12" s="248" t="s">
        <v>196</v>
      </c>
      <c r="F12" s="246"/>
      <c r="G12" s="246"/>
      <c r="H12" s="246"/>
      <c r="I12" s="246"/>
      <c r="J12" s="246"/>
      <c r="K12" s="246"/>
      <c r="L12" s="246"/>
      <c r="M12" s="246"/>
      <c r="N12" s="246"/>
      <c r="O12" s="246"/>
      <c r="P12" s="246"/>
      <c r="Q12" s="246"/>
      <c r="R12" s="246"/>
      <c r="S12" s="246"/>
      <c r="T12" s="246"/>
      <c r="U12" s="246"/>
      <c r="V12" s="246"/>
    </row>
    <row r="13" spans="1:23" s="112" customFormat="1" ht="10.15" customHeight="1" x14ac:dyDescent="0.15">
      <c r="A13" s="113"/>
      <c r="B13" s="113"/>
      <c r="C13" s="113"/>
      <c r="D13" s="113"/>
      <c r="E13" s="110"/>
      <c r="F13" s="110"/>
      <c r="G13" s="110"/>
      <c r="H13" s="110"/>
      <c r="I13" s="110"/>
      <c r="J13" s="110"/>
      <c r="K13" s="110"/>
      <c r="L13" s="110"/>
      <c r="M13" s="110"/>
      <c r="N13" s="110"/>
      <c r="O13" s="110"/>
      <c r="P13" s="110"/>
      <c r="Q13" s="110"/>
      <c r="R13" s="110"/>
      <c r="S13" s="110"/>
      <c r="T13" s="110"/>
      <c r="U13" s="110"/>
      <c r="V13" s="111"/>
    </row>
    <row r="14" spans="1:23" s="112" customFormat="1" ht="12" x14ac:dyDescent="0.15">
      <c r="A14" s="246" t="s">
        <v>164</v>
      </c>
      <c r="B14" s="246"/>
      <c r="C14" s="246"/>
      <c r="D14" s="246"/>
      <c r="E14" s="246"/>
      <c r="F14" s="246"/>
      <c r="G14" s="246"/>
      <c r="H14" s="246"/>
      <c r="I14" s="246"/>
      <c r="J14" s="246"/>
      <c r="K14" s="246"/>
      <c r="L14" s="246"/>
      <c r="M14" s="246"/>
      <c r="N14" s="246"/>
      <c r="O14" s="246"/>
      <c r="P14" s="246"/>
      <c r="Q14" s="246"/>
      <c r="R14" s="246"/>
      <c r="S14" s="246"/>
      <c r="T14" s="246"/>
      <c r="U14" s="246"/>
      <c r="V14" s="246"/>
    </row>
    <row r="15" spans="1:23" ht="27" customHeight="1" x14ac:dyDescent="0.15">
      <c r="A15" s="238" t="s">
        <v>165</v>
      </c>
      <c r="B15" s="239"/>
      <c r="C15" s="239"/>
      <c r="D15" s="240"/>
      <c r="E15" s="283" t="s">
        <v>189</v>
      </c>
      <c r="F15" s="284"/>
      <c r="G15" s="284"/>
      <c r="H15" s="284"/>
      <c r="I15" s="284"/>
      <c r="J15" s="285"/>
      <c r="K15" s="286" t="s">
        <v>146</v>
      </c>
      <c r="L15" s="287"/>
      <c r="M15" s="287"/>
      <c r="N15" s="287"/>
      <c r="O15" s="287"/>
      <c r="P15" s="287"/>
      <c r="Q15" s="287"/>
      <c r="R15" s="287"/>
      <c r="S15" s="287"/>
      <c r="T15" s="287"/>
      <c r="U15" s="287"/>
      <c r="V15" s="288"/>
      <c r="W15" s="138"/>
    </row>
    <row r="16" spans="1:23" ht="27" customHeight="1" x14ac:dyDescent="0.15">
      <c r="A16" s="241"/>
      <c r="B16" s="232"/>
      <c r="C16" s="232"/>
      <c r="D16" s="242"/>
      <c r="E16" s="289" t="s">
        <v>186</v>
      </c>
      <c r="F16" s="289"/>
      <c r="G16" s="289"/>
      <c r="H16" s="289"/>
      <c r="I16" s="289"/>
      <c r="J16" s="290"/>
      <c r="K16" s="259"/>
      <c r="L16" s="260"/>
      <c r="M16" s="260"/>
      <c r="N16" s="260"/>
      <c r="O16" s="260"/>
      <c r="P16" s="260"/>
      <c r="Q16" s="260"/>
      <c r="R16" s="260"/>
      <c r="S16" s="260"/>
      <c r="T16" s="260"/>
      <c r="U16" s="114" t="s">
        <v>166</v>
      </c>
      <c r="V16" s="139"/>
    </row>
    <row r="17" spans="1:23" ht="27" customHeight="1" x14ac:dyDescent="0.15">
      <c r="A17" s="243"/>
      <c r="B17" s="244"/>
      <c r="C17" s="244"/>
      <c r="D17" s="245"/>
      <c r="E17" s="235" t="s">
        <v>190</v>
      </c>
      <c r="F17" s="236"/>
      <c r="G17" s="236"/>
      <c r="H17" s="236"/>
      <c r="I17" s="236"/>
      <c r="J17" s="237"/>
      <c r="K17" s="275"/>
      <c r="L17" s="275"/>
      <c r="M17" s="275"/>
      <c r="N17" s="275"/>
      <c r="O17" s="275"/>
      <c r="P17" s="275"/>
      <c r="Q17" s="275"/>
      <c r="R17" s="275"/>
      <c r="S17" s="275"/>
      <c r="T17" s="275"/>
      <c r="U17" s="275"/>
      <c r="V17" s="276"/>
    </row>
    <row r="18" spans="1:23" s="112" customFormat="1" ht="10.15" customHeight="1" x14ac:dyDescent="0.15">
      <c r="A18" s="113"/>
      <c r="B18" s="113"/>
      <c r="C18" s="113"/>
      <c r="D18" s="113"/>
      <c r="E18" s="110"/>
      <c r="F18" s="110"/>
      <c r="G18" s="110"/>
      <c r="H18" s="110"/>
      <c r="I18" s="110"/>
      <c r="J18" s="110"/>
      <c r="K18" s="110"/>
      <c r="L18" s="110"/>
      <c r="M18" s="110"/>
      <c r="N18" s="110"/>
      <c r="O18" s="110"/>
      <c r="P18" s="110"/>
      <c r="Q18" s="110"/>
      <c r="R18" s="110"/>
      <c r="S18" s="110"/>
      <c r="T18" s="110"/>
      <c r="U18" s="110"/>
      <c r="V18" s="111"/>
    </row>
    <row r="19" spans="1:23" s="112" customFormat="1" ht="12" x14ac:dyDescent="0.15">
      <c r="A19" s="261" t="s">
        <v>167</v>
      </c>
      <c r="B19" s="261"/>
      <c r="C19" s="261"/>
      <c r="D19" s="261"/>
      <c r="E19" s="261"/>
      <c r="F19" s="261"/>
      <c r="G19" s="261"/>
      <c r="H19" s="261"/>
      <c r="I19" s="261"/>
      <c r="J19" s="261"/>
      <c r="K19" s="261"/>
      <c r="L19" s="261"/>
      <c r="M19" s="261"/>
      <c r="N19" s="261"/>
      <c r="O19" s="261"/>
      <c r="P19" s="261"/>
      <c r="Q19" s="261"/>
      <c r="R19" s="261"/>
      <c r="S19" s="261"/>
      <c r="T19" s="261"/>
      <c r="U19" s="261"/>
      <c r="V19" s="261"/>
    </row>
    <row r="20" spans="1:23" ht="27" customHeight="1" x14ac:dyDescent="0.15">
      <c r="A20" s="247" t="s">
        <v>187</v>
      </c>
      <c r="B20" s="247"/>
      <c r="C20" s="247"/>
      <c r="D20" s="247"/>
      <c r="E20" s="115" t="s">
        <v>168</v>
      </c>
      <c r="F20" s="273"/>
      <c r="G20" s="273"/>
      <c r="H20" s="116" t="s">
        <v>169</v>
      </c>
      <c r="J20" s="117"/>
      <c r="K20" s="117"/>
      <c r="L20" s="117"/>
      <c r="M20" s="117"/>
      <c r="N20" s="117"/>
      <c r="O20" s="117"/>
      <c r="P20" s="117"/>
      <c r="Q20" s="117"/>
      <c r="R20" s="117"/>
      <c r="S20" s="115"/>
      <c r="T20" s="274"/>
      <c r="U20" s="274"/>
      <c r="V20" s="118"/>
    </row>
    <row r="21" spans="1:23" ht="54" customHeight="1" x14ac:dyDescent="0.15">
      <c r="A21" s="256" t="s">
        <v>184</v>
      </c>
      <c r="B21" s="257"/>
      <c r="C21" s="257"/>
      <c r="D21" s="257"/>
      <c r="E21" s="257"/>
      <c r="F21" s="257"/>
      <c r="G21" s="257"/>
      <c r="H21" s="257"/>
      <c r="I21" s="257"/>
      <c r="J21" s="257"/>
      <c r="K21" s="257"/>
      <c r="L21" s="257"/>
      <c r="M21" s="257"/>
      <c r="N21" s="257"/>
      <c r="O21" s="257"/>
      <c r="P21" s="257"/>
      <c r="Q21" s="257"/>
      <c r="R21" s="257"/>
      <c r="S21" s="257"/>
      <c r="T21" s="257"/>
      <c r="U21" s="257"/>
      <c r="V21" s="258"/>
    </row>
    <row r="22" spans="1:23" s="112" customFormat="1" ht="10.15" customHeight="1" x14ac:dyDescent="0.15">
      <c r="A22" s="113"/>
      <c r="B22" s="113"/>
      <c r="C22" s="113"/>
      <c r="D22" s="113"/>
      <c r="E22" s="110"/>
      <c r="F22" s="110"/>
      <c r="G22" s="110"/>
      <c r="H22" s="110"/>
      <c r="I22" s="110"/>
      <c r="J22" s="110"/>
      <c r="K22" s="110"/>
      <c r="L22" s="110"/>
      <c r="M22" s="110"/>
      <c r="N22" s="110"/>
      <c r="O22" s="110"/>
      <c r="P22" s="110"/>
      <c r="Q22" s="110"/>
      <c r="R22" s="110"/>
      <c r="S22" s="110"/>
      <c r="T22" s="110"/>
      <c r="U22" s="110"/>
      <c r="V22" s="111"/>
    </row>
    <row r="23" spans="1:23" s="112" customFormat="1" ht="12" x14ac:dyDescent="0.15">
      <c r="A23" s="246" t="s">
        <v>170</v>
      </c>
      <c r="B23" s="246"/>
      <c r="C23" s="246"/>
      <c r="D23" s="246"/>
      <c r="E23" s="246"/>
      <c r="F23" s="246"/>
      <c r="G23" s="246"/>
      <c r="H23" s="246"/>
      <c r="I23" s="246"/>
      <c r="J23" s="246"/>
      <c r="K23" s="246"/>
      <c r="L23" s="246"/>
      <c r="M23" s="246"/>
      <c r="N23" s="246"/>
      <c r="O23" s="246"/>
      <c r="P23" s="246"/>
      <c r="Q23" s="246"/>
      <c r="R23" s="246"/>
      <c r="S23" s="246"/>
      <c r="T23" s="246"/>
      <c r="U23" s="246"/>
      <c r="V23" s="246"/>
    </row>
    <row r="24" spans="1:23" ht="22.5" customHeight="1" x14ac:dyDescent="0.15">
      <c r="A24" s="247" t="s">
        <v>171</v>
      </c>
      <c r="B24" s="247"/>
      <c r="C24" s="253" t="s">
        <v>172</v>
      </c>
      <c r="D24" s="254"/>
      <c r="E24" s="254"/>
      <c r="F24" s="254"/>
      <c r="G24" s="254"/>
      <c r="H24" s="255"/>
      <c r="I24" s="116"/>
      <c r="J24" s="118" t="s">
        <v>173</v>
      </c>
      <c r="K24" s="119"/>
      <c r="L24" s="118" t="s">
        <v>174</v>
      </c>
      <c r="M24" s="253" t="s">
        <v>175</v>
      </c>
      <c r="N24" s="254"/>
      <c r="O24" s="254"/>
      <c r="P24" s="254"/>
      <c r="Q24" s="254"/>
      <c r="R24" s="255"/>
      <c r="S24" s="116"/>
      <c r="T24" s="116" t="s">
        <v>173</v>
      </c>
      <c r="U24" s="119"/>
      <c r="V24" s="118" t="s">
        <v>174</v>
      </c>
      <c r="W24" s="120"/>
    </row>
    <row r="25" spans="1:23" ht="22.5" customHeight="1" x14ac:dyDescent="0.15">
      <c r="A25" s="247"/>
      <c r="B25" s="247"/>
      <c r="C25" s="253" t="s">
        <v>176</v>
      </c>
      <c r="D25" s="254"/>
      <c r="E25" s="254"/>
      <c r="F25" s="254"/>
      <c r="G25" s="254"/>
      <c r="H25" s="255"/>
      <c r="I25" s="116"/>
      <c r="J25" s="118" t="s">
        <v>173</v>
      </c>
      <c r="K25" s="119"/>
      <c r="L25" s="118" t="s">
        <v>174</v>
      </c>
      <c r="M25" s="253" t="s">
        <v>177</v>
      </c>
      <c r="N25" s="254"/>
      <c r="O25" s="254"/>
      <c r="P25" s="254"/>
      <c r="Q25" s="254"/>
      <c r="R25" s="255"/>
      <c r="S25" s="116"/>
      <c r="T25" s="116" t="s">
        <v>173</v>
      </c>
      <c r="U25" s="119"/>
      <c r="V25" s="118" t="s">
        <v>174</v>
      </c>
    </row>
    <row r="26" spans="1:23" ht="22.5" customHeight="1" x14ac:dyDescent="0.15">
      <c r="A26" s="247"/>
      <c r="B26" s="247"/>
      <c r="C26" s="253" t="s">
        <v>178</v>
      </c>
      <c r="D26" s="254"/>
      <c r="E26" s="254"/>
      <c r="F26" s="254"/>
      <c r="G26" s="254"/>
      <c r="H26" s="255"/>
      <c r="I26" s="116"/>
      <c r="J26" s="118" t="s">
        <v>173</v>
      </c>
      <c r="K26" s="119"/>
      <c r="L26" s="118" t="s">
        <v>174</v>
      </c>
      <c r="M26" s="253" t="s">
        <v>179</v>
      </c>
      <c r="N26" s="254"/>
      <c r="O26" s="254"/>
      <c r="P26" s="254"/>
      <c r="Q26" s="254"/>
      <c r="R26" s="255"/>
      <c r="S26" s="116"/>
      <c r="T26" s="116" t="s">
        <v>173</v>
      </c>
      <c r="U26" s="119"/>
      <c r="V26" s="118" t="s">
        <v>174</v>
      </c>
    </row>
    <row r="27" spans="1:23" ht="22.5" customHeight="1" x14ac:dyDescent="0.15">
      <c r="A27" s="121"/>
      <c r="B27" s="121"/>
      <c r="C27" s="299" t="s">
        <v>191</v>
      </c>
      <c r="D27" s="299"/>
      <c r="E27" s="299"/>
      <c r="F27" s="299"/>
      <c r="G27" s="299"/>
      <c r="H27" s="299"/>
      <c r="I27" s="299"/>
      <c r="J27" s="299"/>
      <c r="K27" s="299"/>
      <c r="L27" s="299"/>
      <c r="M27" s="299"/>
      <c r="N27" s="299"/>
      <c r="O27" s="299"/>
      <c r="P27" s="299"/>
      <c r="Q27" s="299"/>
      <c r="R27" s="299"/>
      <c r="S27" s="299"/>
      <c r="T27" s="299"/>
      <c r="U27" s="299"/>
      <c r="V27" s="299"/>
    </row>
    <row r="28" spans="1:23" ht="21" customHeight="1" x14ac:dyDescent="0.15">
      <c r="A28" s="150" t="s">
        <v>180</v>
      </c>
      <c r="B28" s="151"/>
      <c r="C28" s="151"/>
      <c r="D28" s="151"/>
      <c r="E28" s="151"/>
      <c r="F28" s="151"/>
      <c r="G28" s="151"/>
      <c r="H28" s="151"/>
      <c r="I28" s="151"/>
      <c r="J28" s="151"/>
      <c r="K28" s="151"/>
      <c r="L28" s="152"/>
      <c r="M28" s="150" t="s">
        <v>181</v>
      </c>
      <c r="N28" s="151"/>
      <c r="O28" s="151"/>
      <c r="P28" s="151"/>
      <c r="Q28" s="151"/>
      <c r="R28" s="151"/>
      <c r="S28" s="151"/>
      <c r="T28" s="151"/>
      <c r="U28" s="151"/>
      <c r="V28" s="152"/>
    </row>
    <row r="29" spans="1:23" ht="21" customHeight="1" x14ac:dyDescent="0.15">
      <c r="A29" s="153"/>
      <c r="B29" s="122"/>
      <c r="C29" s="122"/>
      <c r="D29" s="122"/>
      <c r="E29" s="148"/>
      <c r="F29" s="122"/>
      <c r="G29" s="122"/>
      <c r="H29" s="122"/>
      <c r="I29" s="122"/>
      <c r="J29" s="122"/>
      <c r="K29" s="122"/>
      <c r="L29" s="149"/>
      <c r="M29" s="153"/>
      <c r="N29" s="122"/>
      <c r="O29" s="122"/>
      <c r="P29" s="122"/>
      <c r="Q29" s="122"/>
      <c r="R29" s="122"/>
      <c r="S29" s="122"/>
      <c r="T29" s="122"/>
      <c r="U29" s="122"/>
      <c r="V29" s="149"/>
    </row>
    <row r="30" spans="1:23" ht="21" customHeight="1" x14ac:dyDescent="0.15">
      <c r="A30" s="153"/>
      <c r="B30" s="228"/>
      <c r="C30" s="122"/>
      <c r="D30" s="122"/>
      <c r="E30" s="122"/>
      <c r="F30" s="122"/>
      <c r="G30" s="122"/>
      <c r="H30" s="122"/>
      <c r="I30" s="122"/>
      <c r="J30" s="122"/>
      <c r="K30" s="122"/>
      <c r="L30" s="149"/>
      <c r="M30" s="153"/>
      <c r="N30" s="122"/>
      <c r="O30" s="122"/>
      <c r="P30" s="122"/>
      <c r="Q30" s="122"/>
      <c r="R30" s="122"/>
      <c r="S30" s="122"/>
      <c r="T30" s="122"/>
      <c r="U30" s="122"/>
      <c r="V30" s="149"/>
    </row>
    <row r="31" spans="1:23" ht="21" customHeight="1" x14ac:dyDescent="0.15">
      <c r="A31" s="153"/>
      <c r="B31" s="228"/>
      <c r="C31" s="122"/>
      <c r="D31" s="122"/>
      <c r="E31" s="122"/>
      <c r="F31" s="122"/>
      <c r="G31" s="122"/>
      <c r="H31" s="122"/>
      <c r="I31" s="122"/>
      <c r="J31" s="122"/>
      <c r="K31" s="122"/>
      <c r="L31" s="149"/>
      <c r="M31" s="153"/>
      <c r="N31" s="122"/>
      <c r="O31" s="122"/>
      <c r="P31" s="122"/>
      <c r="Q31" s="122"/>
      <c r="R31" s="122"/>
      <c r="S31" s="122"/>
      <c r="T31" s="122"/>
      <c r="U31" s="122"/>
      <c r="V31" s="149"/>
    </row>
    <row r="32" spans="1:23" ht="21" customHeight="1" x14ac:dyDescent="0.15">
      <c r="A32" s="153"/>
      <c r="B32" s="228"/>
      <c r="C32" s="122"/>
      <c r="D32" s="122"/>
      <c r="E32" s="122"/>
      <c r="F32" s="122"/>
      <c r="G32" s="122"/>
      <c r="H32" s="122"/>
      <c r="I32" s="122"/>
      <c r="J32" s="122"/>
      <c r="K32" s="122"/>
      <c r="L32" s="149"/>
      <c r="M32" s="153"/>
      <c r="N32" s="122"/>
      <c r="O32" s="122"/>
      <c r="P32" s="122"/>
      <c r="Q32" s="122"/>
      <c r="R32" s="122"/>
      <c r="S32" s="122"/>
      <c r="T32" s="122"/>
      <c r="U32" s="122"/>
      <c r="V32" s="149"/>
    </row>
    <row r="33" spans="1:22" ht="21" customHeight="1" x14ac:dyDescent="0.15">
      <c r="A33" s="153"/>
      <c r="B33" s="122"/>
      <c r="C33" s="122"/>
      <c r="D33" s="122"/>
      <c r="E33" s="122"/>
      <c r="F33" s="122"/>
      <c r="G33" s="122"/>
      <c r="H33" s="122"/>
      <c r="I33" s="122"/>
      <c r="J33" s="122"/>
      <c r="K33" s="122"/>
      <c r="L33" s="149"/>
      <c r="M33" s="153"/>
      <c r="N33" s="122"/>
      <c r="O33" s="122"/>
      <c r="P33" s="122"/>
      <c r="Q33" s="122"/>
      <c r="R33" s="122"/>
      <c r="S33" s="122"/>
      <c r="T33" s="122"/>
      <c r="U33" s="122"/>
      <c r="V33" s="149"/>
    </row>
    <row r="34" spans="1:22" ht="21" customHeight="1" x14ac:dyDescent="0.15">
      <c r="A34" s="153"/>
      <c r="B34" s="122"/>
      <c r="C34" s="122"/>
      <c r="D34" s="122"/>
      <c r="E34" s="122"/>
      <c r="F34" s="122"/>
      <c r="G34" s="122"/>
      <c r="H34" s="122"/>
      <c r="I34" s="122"/>
      <c r="J34" s="122"/>
      <c r="K34" s="122"/>
      <c r="L34" s="149"/>
      <c r="M34" s="153"/>
      <c r="N34" s="122"/>
      <c r="O34" s="122"/>
      <c r="P34" s="122"/>
      <c r="Q34" s="122"/>
      <c r="R34" s="122"/>
      <c r="S34" s="122"/>
      <c r="T34" s="122"/>
      <c r="U34" s="122"/>
      <c r="V34" s="149"/>
    </row>
    <row r="35" spans="1:22" ht="21" customHeight="1" x14ac:dyDescent="0.15">
      <c r="A35" s="153"/>
      <c r="B35" s="122"/>
      <c r="C35" s="122"/>
      <c r="D35" s="122"/>
      <c r="E35" s="122"/>
      <c r="F35" s="122"/>
      <c r="G35" s="122"/>
      <c r="H35" s="122"/>
      <c r="I35" s="122"/>
      <c r="J35" s="122"/>
      <c r="K35" s="122"/>
      <c r="L35" s="149"/>
      <c r="M35" s="153"/>
      <c r="N35" s="122"/>
      <c r="O35" s="122"/>
      <c r="P35" s="122"/>
      <c r="Q35" s="122"/>
      <c r="R35" s="122"/>
      <c r="S35" s="122"/>
      <c r="T35" s="122"/>
      <c r="U35" s="122"/>
      <c r="V35" s="149"/>
    </row>
    <row r="36" spans="1:22" ht="21" customHeight="1" x14ac:dyDescent="0.15">
      <c r="A36" s="153"/>
      <c r="B36" s="136"/>
      <c r="C36" s="122"/>
      <c r="D36" s="122"/>
      <c r="E36" s="122"/>
      <c r="F36" s="122"/>
      <c r="G36" s="122"/>
      <c r="H36" s="122"/>
      <c r="I36" s="122"/>
      <c r="J36" s="122"/>
      <c r="K36" s="122"/>
      <c r="L36" s="149"/>
      <c r="M36" s="153"/>
      <c r="N36" s="122"/>
      <c r="O36" s="122"/>
      <c r="P36" s="122"/>
      <c r="Q36" s="122"/>
      <c r="R36" s="122"/>
      <c r="S36" s="122"/>
      <c r="T36" s="122"/>
      <c r="U36" s="122"/>
      <c r="V36" s="149"/>
    </row>
    <row r="37" spans="1:22" ht="21" customHeight="1" x14ac:dyDescent="0.15">
      <c r="A37" s="153"/>
      <c r="B37" s="122"/>
      <c r="C37" s="122"/>
      <c r="D37" s="122"/>
      <c r="E37" s="122"/>
      <c r="F37" s="122"/>
      <c r="G37" s="122"/>
      <c r="H37" s="122"/>
      <c r="I37" s="122"/>
      <c r="J37" s="122"/>
      <c r="K37" s="122"/>
      <c r="L37" s="149"/>
      <c r="M37" s="153"/>
      <c r="N37" s="122"/>
      <c r="O37" s="122"/>
      <c r="P37" s="122"/>
      <c r="Q37" s="122"/>
      <c r="R37" s="122"/>
      <c r="S37" s="122"/>
      <c r="T37" s="122"/>
      <c r="U37" s="122"/>
      <c r="V37" s="149"/>
    </row>
    <row r="38" spans="1:22" x14ac:dyDescent="0.15">
      <c r="A38" s="154"/>
      <c r="B38" s="155"/>
      <c r="C38" s="155"/>
      <c r="D38" s="155"/>
      <c r="E38" s="155"/>
      <c r="F38" s="155"/>
      <c r="G38" s="155"/>
      <c r="H38" s="155"/>
      <c r="I38" s="155"/>
      <c r="J38" s="155"/>
      <c r="K38" s="155"/>
      <c r="L38" s="156"/>
      <c r="M38" s="154"/>
      <c r="N38" s="155"/>
      <c r="O38" s="155"/>
      <c r="P38" s="155"/>
      <c r="Q38" s="155"/>
      <c r="R38" s="155"/>
      <c r="S38" s="155"/>
      <c r="T38" s="155"/>
      <c r="U38" s="155"/>
      <c r="V38" s="156"/>
    </row>
  </sheetData>
  <mergeCells count="40">
    <mergeCell ref="M26:R26"/>
    <mergeCell ref="C24:H24"/>
    <mergeCell ref="C25:H25"/>
    <mergeCell ref="C26:H26"/>
    <mergeCell ref="C27:V27"/>
    <mergeCell ref="F20:G20"/>
    <mergeCell ref="T20:U20"/>
    <mergeCell ref="K17:V17"/>
    <mergeCell ref="A6:V6"/>
    <mergeCell ref="A9:D10"/>
    <mergeCell ref="E9:V10"/>
    <mergeCell ref="A14:V14"/>
    <mergeCell ref="E15:J15"/>
    <mergeCell ref="K15:V15"/>
    <mergeCell ref="E16:J16"/>
    <mergeCell ref="E8:F8"/>
    <mergeCell ref="N8:O8"/>
    <mergeCell ref="G8:M8"/>
    <mergeCell ref="P8:V8"/>
    <mergeCell ref="A3:D4"/>
    <mergeCell ref="E3:G3"/>
    <mergeCell ref="H3:V3"/>
    <mergeCell ref="E4:G4"/>
    <mergeCell ref="H4:V4"/>
    <mergeCell ref="B30:B32"/>
    <mergeCell ref="A7:D8"/>
    <mergeCell ref="E7:V7"/>
    <mergeCell ref="E17:J17"/>
    <mergeCell ref="A15:D17"/>
    <mergeCell ref="A23:V23"/>
    <mergeCell ref="A24:B26"/>
    <mergeCell ref="E12:V12"/>
    <mergeCell ref="A11:D11"/>
    <mergeCell ref="E11:V11"/>
    <mergeCell ref="M24:R24"/>
    <mergeCell ref="M25:R25"/>
    <mergeCell ref="A21:V21"/>
    <mergeCell ref="K16:T16"/>
    <mergeCell ref="A19:V19"/>
    <mergeCell ref="A20:D20"/>
  </mergeCells>
  <phoneticPr fontId="2"/>
  <dataValidations count="3">
    <dataValidation type="list" allowBlank="1" showInputMessage="1" showErrorMessage="1" sqref="N8:O8 E8:F8" xr:uid="{E356252A-6A28-42EE-9598-9D23504CE343}">
      <formula1>"〇"</formula1>
    </dataValidation>
    <dataValidation type="list" allowBlank="1" showInputMessage="1" showErrorMessage="1" sqref="K15:V15" xr:uid="{0E4F4215-2717-4AF3-810F-D094B58B3860}">
      <formula1>"選択してください,0回,1~5回,6~20回,21回以上"</formula1>
    </dataValidation>
    <dataValidation type="list" allowBlank="1" showInputMessage="1" showErrorMessage="1" sqref="F9:V10 E9:E10" xr:uid="{E3B7D6A4-2D80-4CAB-B5F8-643BD5222BE6}">
      <formula1>"選択してください,対面販売（即売）,実演販売,イートインのみ,イートイン+即売"</formula1>
    </dataValidation>
  </dataValidations>
  <printOptions horizontalCentered="1"/>
  <pageMargins left="0.23622047244094491" right="0.23622047244094491" top="0.74803149606299213" bottom="0.74803149606299213" header="0.31496062992125984" footer="0.31496062992125984"/>
  <pageSetup paperSize="9" scale="75" orientation="portrait" r:id="rId1"/>
  <colBreaks count="1" manualBreakCount="1">
    <brk id="1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14E5-201B-4216-B8AE-C24589761834}">
  <sheetPr transitionEvaluation="1">
    <tabColor rgb="FFFF0000"/>
    <pageSetUpPr fitToPage="1"/>
  </sheetPr>
  <dimension ref="A1:M134"/>
  <sheetViews>
    <sheetView view="pageBreakPreview" zoomScale="70" zoomScaleNormal="100" zoomScaleSheetLayoutView="70" workbookViewId="0">
      <selection activeCell="J5" sqref="J5:L5"/>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3" ht="23.25" x14ac:dyDescent="0.2">
      <c r="A1" s="6" t="s">
        <v>17</v>
      </c>
      <c r="B1" s="7"/>
      <c r="C1" s="7"/>
      <c r="D1" s="7"/>
      <c r="E1" s="7"/>
      <c r="F1" s="7"/>
      <c r="G1" s="7"/>
      <c r="H1" s="7"/>
      <c r="I1" s="7"/>
      <c r="J1" s="8"/>
      <c r="K1" s="8"/>
      <c r="L1" s="8"/>
    </row>
    <row r="2" spans="1:13" ht="19.5" thickBot="1" x14ac:dyDescent="0.25">
      <c r="A2" s="76"/>
      <c r="B2" s="76"/>
      <c r="C2" s="76"/>
      <c r="D2" s="76"/>
      <c r="E2" s="76" t="s">
        <v>131</v>
      </c>
      <c r="F2" s="77" t="s">
        <v>130</v>
      </c>
      <c r="G2" s="77">
        <v>7</v>
      </c>
      <c r="H2" s="77" t="s">
        <v>129</v>
      </c>
      <c r="I2" s="77">
        <v>6</v>
      </c>
      <c r="J2" s="77" t="s">
        <v>128</v>
      </c>
      <c r="K2" s="77">
        <v>16</v>
      </c>
      <c r="L2" s="77" t="s">
        <v>127</v>
      </c>
    </row>
    <row r="3" spans="1:13" ht="33" customHeight="1" thickBot="1" x14ac:dyDescent="0.2">
      <c r="A3" s="24" t="s">
        <v>1</v>
      </c>
      <c r="B3" s="301" t="s">
        <v>45</v>
      </c>
      <c r="C3" s="301"/>
      <c r="D3" s="301"/>
      <c r="E3" s="301"/>
      <c r="F3" s="301"/>
      <c r="G3" s="301"/>
      <c r="H3" s="301"/>
      <c r="I3" s="301"/>
      <c r="J3" s="301"/>
      <c r="K3" s="301"/>
      <c r="L3" s="302"/>
    </row>
    <row r="4" spans="1:13" ht="33" customHeight="1" thickBot="1" x14ac:dyDescent="0.2">
      <c r="A4" s="24" t="s">
        <v>9</v>
      </c>
      <c r="B4" s="301" t="s">
        <v>46</v>
      </c>
      <c r="C4" s="301"/>
      <c r="D4" s="301"/>
      <c r="E4" s="301"/>
      <c r="F4" s="301"/>
      <c r="G4" s="301"/>
      <c r="H4" s="301"/>
      <c r="I4" s="301"/>
      <c r="J4" s="301"/>
      <c r="K4" s="301"/>
      <c r="L4" s="302"/>
    </row>
    <row r="5" spans="1:13" ht="33" customHeight="1" thickBot="1" x14ac:dyDescent="0.2">
      <c r="A5" s="24" t="s">
        <v>13</v>
      </c>
      <c r="B5" s="23">
        <v>600</v>
      </c>
      <c r="C5" s="303" t="s">
        <v>18</v>
      </c>
      <c r="D5" s="304"/>
      <c r="E5" s="305">
        <v>0.08</v>
      </c>
      <c r="F5" s="306"/>
      <c r="G5" s="307" t="s">
        <v>82</v>
      </c>
      <c r="H5" s="307"/>
      <c r="I5" s="308"/>
      <c r="J5" s="309">
        <f>IFERROR(ROUNDUP(M5,0),"")</f>
        <v>648</v>
      </c>
      <c r="K5" s="309"/>
      <c r="L5" s="309"/>
      <c r="M5">
        <f>B5*(100%+E5)</f>
        <v>648</v>
      </c>
    </row>
    <row r="6" spans="1:13" ht="33" customHeight="1" thickBot="1" x14ac:dyDescent="0.2">
      <c r="A6" s="24" t="s">
        <v>0</v>
      </c>
      <c r="B6" s="301" t="s">
        <v>133</v>
      </c>
      <c r="C6" s="301"/>
      <c r="D6" s="301"/>
      <c r="E6" s="301"/>
      <c r="F6" s="301"/>
      <c r="G6" s="301"/>
      <c r="H6" s="301"/>
      <c r="I6" s="301"/>
      <c r="J6" s="301"/>
      <c r="K6" s="301"/>
      <c r="L6" s="302"/>
    </row>
    <row r="7" spans="1:13" ht="33" customHeight="1" thickBot="1" x14ac:dyDescent="0.2">
      <c r="A7" s="24" t="s">
        <v>86</v>
      </c>
      <c r="B7" s="300" t="s">
        <v>88</v>
      </c>
      <c r="C7" s="302"/>
      <c r="D7" s="61" t="s">
        <v>89</v>
      </c>
      <c r="E7" s="62">
        <v>50</v>
      </c>
      <c r="F7" s="62" t="s">
        <v>90</v>
      </c>
      <c r="G7" s="62" t="s">
        <v>91</v>
      </c>
      <c r="H7" s="62">
        <v>45</v>
      </c>
      <c r="I7" s="62" t="s">
        <v>90</v>
      </c>
      <c r="J7" s="18" t="s">
        <v>92</v>
      </c>
      <c r="K7" s="18">
        <v>80</v>
      </c>
      <c r="L7" s="19" t="s">
        <v>90</v>
      </c>
    </row>
    <row r="8" spans="1:13" ht="33" customHeight="1" thickBot="1" x14ac:dyDescent="0.2">
      <c r="A8" s="65" t="s">
        <v>6</v>
      </c>
      <c r="B8" s="301" t="s">
        <v>47</v>
      </c>
      <c r="C8" s="302"/>
      <c r="D8" s="303" t="s">
        <v>5</v>
      </c>
      <c r="E8" s="304"/>
      <c r="F8" s="310"/>
      <c r="G8" s="311" t="s">
        <v>137</v>
      </c>
      <c r="H8" s="312"/>
      <c r="I8" s="312"/>
      <c r="J8" s="312"/>
      <c r="K8" s="312"/>
      <c r="L8" s="313"/>
    </row>
    <row r="9" spans="1:13" ht="33" customHeight="1" thickBot="1" x14ac:dyDescent="0.2">
      <c r="A9" s="24" t="s">
        <v>100</v>
      </c>
      <c r="B9" s="300" t="s">
        <v>134</v>
      </c>
      <c r="C9" s="301"/>
      <c r="D9" s="301" t="s">
        <v>101</v>
      </c>
      <c r="E9" s="301"/>
      <c r="F9" s="301"/>
      <c r="G9" s="301"/>
      <c r="H9" s="301"/>
      <c r="I9" s="301"/>
      <c r="J9" s="301"/>
      <c r="K9" s="301"/>
      <c r="L9" s="302"/>
    </row>
    <row r="10" spans="1:13" ht="33" customHeight="1" thickBot="1" x14ac:dyDescent="0.2">
      <c r="A10" s="336" t="s">
        <v>2</v>
      </c>
      <c r="B10" s="82" t="s">
        <v>132</v>
      </c>
      <c r="C10" s="301" t="s">
        <v>48</v>
      </c>
      <c r="D10" s="301"/>
      <c r="E10" s="301"/>
      <c r="F10" s="301"/>
      <c r="G10" s="301"/>
      <c r="H10" s="301"/>
      <c r="I10" s="301"/>
      <c r="J10" s="301"/>
      <c r="K10" s="301"/>
      <c r="L10" s="302"/>
    </row>
    <row r="11" spans="1:13" ht="101.1" customHeight="1" thickBot="1" x14ac:dyDescent="0.2">
      <c r="A11" s="337"/>
      <c r="B11" s="83" t="s">
        <v>39</v>
      </c>
      <c r="C11" s="343" t="s">
        <v>135</v>
      </c>
      <c r="D11" s="344"/>
      <c r="E11" s="344"/>
      <c r="F11" s="344"/>
      <c r="G11" s="344"/>
      <c r="H11" s="344"/>
      <c r="I11" s="344"/>
      <c r="J11" s="344"/>
      <c r="K11" s="20">
        <f>LEN(C11)</f>
        <v>100</v>
      </c>
      <c r="L11" s="21" t="s">
        <v>41</v>
      </c>
    </row>
    <row r="12" spans="1:13" ht="61.5" customHeight="1" thickBot="1" x14ac:dyDescent="0.2">
      <c r="A12" s="337"/>
      <c r="B12" s="84" t="s">
        <v>15</v>
      </c>
      <c r="C12" s="345" t="s">
        <v>136</v>
      </c>
      <c r="D12" s="346"/>
      <c r="E12" s="346"/>
      <c r="F12" s="346"/>
      <c r="G12" s="346"/>
      <c r="H12" s="346"/>
      <c r="I12" s="346"/>
      <c r="J12" s="346"/>
      <c r="K12" s="346"/>
      <c r="L12" s="347"/>
    </row>
    <row r="13" spans="1:13" ht="33" customHeight="1" x14ac:dyDescent="0.15">
      <c r="A13" s="337"/>
      <c r="B13" s="314" t="s">
        <v>81</v>
      </c>
      <c r="C13" s="67" t="s">
        <v>37</v>
      </c>
      <c r="D13" s="317" t="s">
        <v>28</v>
      </c>
      <c r="E13" s="318"/>
      <c r="F13" s="319"/>
      <c r="G13" s="317" t="s">
        <v>29</v>
      </c>
      <c r="H13" s="318"/>
      <c r="I13" s="319"/>
      <c r="J13" s="320" t="s">
        <v>87</v>
      </c>
      <c r="K13" s="320"/>
      <c r="L13" s="321"/>
    </row>
    <row r="14" spans="1:13" ht="33" customHeight="1" x14ac:dyDescent="0.15">
      <c r="A14" s="337"/>
      <c r="B14" s="315"/>
      <c r="C14" s="9" t="s">
        <v>30</v>
      </c>
      <c r="D14" s="327" t="s">
        <v>153</v>
      </c>
      <c r="E14" s="327"/>
      <c r="F14" s="327"/>
      <c r="G14" s="327" t="s">
        <v>157</v>
      </c>
      <c r="H14" s="327"/>
      <c r="I14" s="327"/>
      <c r="J14" s="325"/>
      <c r="K14" s="325"/>
      <c r="L14" s="326"/>
    </row>
    <row r="15" spans="1:13" ht="33" customHeight="1" x14ac:dyDescent="0.15">
      <c r="A15" s="337"/>
      <c r="B15" s="315"/>
      <c r="C15" s="9" t="s">
        <v>31</v>
      </c>
      <c r="D15" s="327" t="s">
        <v>154</v>
      </c>
      <c r="E15" s="327"/>
      <c r="F15" s="327"/>
      <c r="G15" s="327" t="s">
        <v>158</v>
      </c>
      <c r="H15" s="327"/>
      <c r="I15" s="327"/>
      <c r="J15" s="325"/>
      <c r="K15" s="325"/>
      <c r="L15" s="326"/>
    </row>
    <row r="16" spans="1:13" ht="33" customHeight="1" x14ac:dyDescent="0.15">
      <c r="A16" s="337"/>
      <c r="B16" s="315"/>
      <c r="C16" s="9" t="s">
        <v>32</v>
      </c>
      <c r="D16" s="327" t="s">
        <v>155</v>
      </c>
      <c r="E16" s="327"/>
      <c r="F16" s="327"/>
      <c r="G16" s="327" t="s">
        <v>158</v>
      </c>
      <c r="H16" s="327"/>
      <c r="I16" s="327"/>
      <c r="J16" s="325"/>
      <c r="K16" s="325"/>
      <c r="L16" s="326"/>
    </row>
    <row r="17" spans="1:13" ht="33" customHeight="1" x14ac:dyDescent="0.15">
      <c r="A17" s="337"/>
      <c r="B17" s="315"/>
      <c r="C17" s="28" t="s">
        <v>33</v>
      </c>
      <c r="D17" s="327" t="s">
        <v>156</v>
      </c>
      <c r="E17" s="327"/>
      <c r="F17" s="327"/>
      <c r="G17" s="327" t="s">
        <v>158</v>
      </c>
      <c r="H17" s="327"/>
      <c r="I17" s="327"/>
      <c r="J17" s="325"/>
      <c r="K17" s="325"/>
      <c r="L17" s="326"/>
    </row>
    <row r="18" spans="1:13" ht="33" customHeight="1" x14ac:dyDescent="0.15">
      <c r="A18" s="337"/>
      <c r="B18" s="315"/>
      <c r="C18" s="29" t="s">
        <v>34</v>
      </c>
      <c r="D18" s="327"/>
      <c r="E18" s="327"/>
      <c r="F18" s="327"/>
      <c r="G18" s="327"/>
      <c r="H18" s="327"/>
      <c r="I18" s="327"/>
      <c r="J18" s="325"/>
      <c r="K18" s="325"/>
      <c r="L18" s="326"/>
    </row>
    <row r="19" spans="1:13" ht="33" customHeight="1" thickBot="1" x14ac:dyDescent="0.2">
      <c r="A19" s="337"/>
      <c r="B19" s="316"/>
      <c r="C19" s="30" t="s">
        <v>35</v>
      </c>
      <c r="D19" s="322"/>
      <c r="E19" s="322"/>
      <c r="F19" s="322"/>
      <c r="G19" s="322"/>
      <c r="H19" s="322"/>
      <c r="I19" s="322"/>
      <c r="J19" s="323"/>
      <c r="K19" s="323"/>
      <c r="L19" s="324"/>
    </row>
    <row r="20" spans="1:13" ht="33" customHeight="1" thickBot="1" x14ac:dyDescent="0.2">
      <c r="A20" s="337"/>
      <c r="B20" s="85" t="s">
        <v>99</v>
      </c>
      <c r="C20" s="349"/>
      <c r="D20" s="349"/>
      <c r="E20" s="349"/>
      <c r="F20" s="333"/>
      <c r="G20" s="68" t="s">
        <v>27</v>
      </c>
      <c r="H20" s="351"/>
      <c r="I20" s="349"/>
      <c r="J20" s="349"/>
      <c r="K20" s="349"/>
      <c r="L20" s="350"/>
    </row>
    <row r="21" spans="1:13" ht="33" customHeight="1" x14ac:dyDescent="0.15">
      <c r="A21" s="337"/>
      <c r="B21" s="330" t="s">
        <v>142</v>
      </c>
      <c r="C21" s="73" t="s">
        <v>53</v>
      </c>
      <c r="D21" s="12" t="s">
        <v>54</v>
      </c>
      <c r="E21" s="12" t="s">
        <v>55</v>
      </c>
      <c r="F21" s="12" t="s">
        <v>56</v>
      </c>
      <c r="G21" s="12" t="s">
        <v>57</v>
      </c>
      <c r="H21" s="12" t="s">
        <v>58</v>
      </c>
      <c r="I21" s="12" t="s">
        <v>59</v>
      </c>
      <c r="J21" s="69" t="s">
        <v>60</v>
      </c>
      <c r="K21" s="339"/>
      <c r="L21" s="340"/>
    </row>
    <row r="22" spans="1:13" ht="33" customHeight="1" thickBot="1" x14ac:dyDescent="0.2">
      <c r="A22" s="337"/>
      <c r="B22" s="332"/>
      <c r="C22" s="74"/>
      <c r="D22" s="13"/>
      <c r="E22" s="13"/>
      <c r="F22" s="13"/>
      <c r="G22" s="14" t="s">
        <v>149</v>
      </c>
      <c r="H22" s="94"/>
      <c r="I22" s="13"/>
      <c r="J22" s="14"/>
      <c r="K22" s="341"/>
      <c r="L22" s="342"/>
      <c r="M22" t="str">
        <f t="array" ref="M22">_xlfn.TEXTJOIN("、", TRUE, IF(C22:J22="〇", C21:J21, ""))</f>
        <v>えび、かに、小麦、そば、卵、乳、落花生、くるみ</v>
      </c>
    </row>
    <row r="23" spans="1:13" ht="33" customHeight="1" x14ac:dyDescent="0.15">
      <c r="A23" s="337"/>
      <c r="B23" s="330" t="s">
        <v>143</v>
      </c>
      <c r="C23" s="73" t="s">
        <v>61</v>
      </c>
      <c r="D23" s="12" t="s">
        <v>62</v>
      </c>
      <c r="E23" s="12" t="s">
        <v>63</v>
      </c>
      <c r="F23" s="12" t="s">
        <v>64</v>
      </c>
      <c r="G23" s="12" t="s">
        <v>65</v>
      </c>
      <c r="H23" s="15" t="s">
        <v>66</v>
      </c>
      <c r="I23" s="12" t="s">
        <v>67</v>
      </c>
      <c r="J23" s="69" t="s">
        <v>68</v>
      </c>
      <c r="K23" s="69" t="s">
        <v>69</v>
      </c>
      <c r="L23" s="70" t="s">
        <v>70</v>
      </c>
    </row>
    <row r="24" spans="1:13" ht="33" customHeight="1" thickBot="1" x14ac:dyDescent="0.2">
      <c r="A24" s="337"/>
      <c r="B24" s="331"/>
      <c r="C24" s="95"/>
      <c r="D24" s="93"/>
      <c r="E24" s="93"/>
      <c r="F24" s="93"/>
      <c r="G24" s="93"/>
      <c r="H24" s="93"/>
      <c r="I24" s="93"/>
      <c r="J24" s="93"/>
      <c r="K24" s="93"/>
      <c r="L24" s="96"/>
    </row>
    <row r="25" spans="1:13" ht="33" customHeight="1" x14ac:dyDescent="0.15">
      <c r="A25" s="337"/>
      <c r="B25" s="331"/>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337"/>
      <c r="B26" s="332"/>
      <c r="C26" s="31"/>
      <c r="D26" s="89" t="s">
        <v>140</v>
      </c>
      <c r="E26" s="14"/>
      <c r="F26" s="14"/>
      <c r="G26" s="14"/>
      <c r="H26" s="14"/>
      <c r="I26" s="14"/>
      <c r="J26" s="14"/>
      <c r="K26" s="89" t="s">
        <v>140</v>
      </c>
      <c r="L26" s="16"/>
      <c r="M26" t="str">
        <f t="array" ref="M26">_xlfn.TEXTJOIN("、", TRUE, IF(C24:L24="〇", C23:L23, ""), IF(C26:L26="〇", C25:L25, ""))</f>
        <v>アーモンド、あわび、いか、いくら、オレンジ、カシューナッツ、キウイ、牛肉、ごま、さけ、さば、大豆、鶏肉、バナナ、豚肉、まつたけ、もも、山芋、りんご、ゼラチン</v>
      </c>
    </row>
    <row r="27" spans="1:13" ht="33" customHeight="1" thickBot="1" x14ac:dyDescent="0.2">
      <c r="A27" s="337"/>
      <c r="B27" s="85" t="s">
        <v>102</v>
      </c>
      <c r="C27" s="333" t="s">
        <v>152</v>
      </c>
      <c r="D27" s="334"/>
      <c r="E27" s="334"/>
      <c r="F27" s="334"/>
      <c r="G27" s="334"/>
      <c r="H27" s="334"/>
      <c r="I27" s="334"/>
      <c r="J27" s="334"/>
      <c r="K27" s="334"/>
      <c r="L27" s="335"/>
    </row>
    <row r="28" spans="1:13" ht="33" customHeight="1" thickBot="1" x14ac:dyDescent="0.2">
      <c r="A28" s="337"/>
      <c r="B28" s="85" t="s">
        <v>85</v>
      </c>
      <c r="C28" s="333" t="s">
        <v>84</v>
      </c>
      <c r="D28" s="334"/>
      <c r="E28" s="334">
        <v>7</v>
      </c>
      <c r="F28" s="334"/>
      <c r="G28" s="334"/>
      <c r="H28" s="334"/>
      <c r="I28" s="334"/>
      <c r="J28" s="334"/>
      <c r="K28" s="334" t="s">
        <v>83</v>
      </c>
      <c r="L28" s="335"/>
    </row>
    <row r="29" spans="1:13" ht="33" customHeight="1" thickBot="1" x14ac:dyDescent="0.2">
      <c r="A29" s="337"/>
      <c r="B29" s="85" t="s">
        <v>3</v>
      </c>
      <c r="C29" s="333" t="s">
        <v>150</v>
      </c>
      <c r="D29" s="334"/>
      <c r="E29" s="334"/>
      <c r="F29" s="334"/>
      <c r="G29" s="334"/>
      <c r="H29" s="68" t="s">
        <v>27</v>
      </c>
      <c r="I29" s="334"/>
      <c r="J29" s="334"/>
      <c r="K29" s="334"/>
      <c r="L29" s="335"/>
    </row>
    <row r="30" spans="1:13" ht="33" customHeight="1" thickBot="1" x14ac:dyDescent="0.2">
      <c r="A30" s="338"/>
      <c r="B30" s="81" t="s">
        <v>138</v>
      </c>
      <c r="C30" s="348" t="s">
        <v>151</v>
      </c>
      <c r="D30" s="349"/>
      <c r="E30" s="349"/>
      <c r="F30" s="349"/>
      <c r="G30" s="350"/>
      <c r="H30" s="66" t="s">
        <v>27</v>
      </c>
      <c r="I30" s="334"/>
      <c r="J30" s="334"/>
      <c r="K30" s="334"/>
      <c r="L30" s="335"/>
    </row>
    <row r="31" spans="1:13" ht="33" customHeight="1" x14ac:dyDescent="0.15">
      <c r="A31" s="328" t="s">
        <v>4</v>
      </c>
      <c r="B31" s="329"/>
      <c r="C31" s="329"/>
      <c r="D31" s="329"/>
      <c r="E31" s="329"/>
      <c r="F31" s="329"/>
      <c r="G31" s="329"/>
      <c r="H31" s="329"/>
      <c r="I31" s="329"/>
      <c r="J31" s="329"/>
      <c r="K31" s="329"/>
      <c r="L31" s="329"/>
    </row>
    <row r="32" spans="1:13" ht="33" customHeight="1" x14ac:dyDescent="0.15">
      <c r="A32" s="328"/>
      <c r="B32" s="329"/>
      <c r="C32" s="329"/>
      <c r="D32" s="329"/>
      <c r="E32" s="329"/>
      <c r="F32" s="329"/>
      <c r="G32" s="329"/>
      <c r="H32" s="329"/>
      <c r="I32" s="329"/>
      <c r="J32" s="329"/>
      <c r="K32" s="329"/>
      <c r="L32" s="329"/>
    </row>
    <row r="33" spans="1:12" ht="33" customHeight="1" x14ac:dyDescent="0.15">
      <c r="A33" s="328"/>
      <c r="B33" s="329"/>
      <c r="C33" s="329"/>
      <c r="D33" s="329"/>
      <c r="E33" s="329"/>
      <c r="F33" s="329"/>
      <c r="G33" s="329"/>
      <c r="H33" s="329"/>
      <c r="I33" s="329"/>
      <c r="J33" s="329"/>
      <c r="K33" s="329"/>
      <c r="L33" s="329"/>
    </row>
    <row r="34" spans="1:12" ht="33" customHeight="1" x14ac:dyDescent="0.15">
      <c r="A34" s="328"/>
      <c r="B34" s="329"/>
      <c r="C34" s="329"/>
      <c r="D34" s="329"/>
      <c r="E34" s="329"/>
      <c r="F34" s="329"/>
      <c r="G34" s="329"/>
      <c r="H34" s="329"/>
      <c r="I34" s="329"/>
      <c r="J34" s="329"/>
      <c r="K34" s="329"/>
      <c r="L34" s="329"/>
    </row>
    <row r="35" spans="1:12" ht="33" customHeight="1" x14ac:dyDescent="0.15">
      <c r="A35" s="328"/>
      <c r="B35" s="329"/>
      <c r="C35" s="329"/>
      <c r="D35" s="329"/>
      <c r="E35" s="329"/>
      <c r="F35" s="329"/>
      <c r="G35" s="329"/>
      <c r="H35" s="329"/>
      <c r="I35" s="329"/>
      <c r="J35" s="329"/>
      <c r="K35" s="329"/>
      <c r="L35" s="329"/>
    </row>
    <row r="36" spans="1:12" ht="33" customHeight="1" x14ac:dyDescent="0.15">
      <c r="A36" s="328"/>
      <c r="B36" s="329"/>
      <c r="C36" s="329"/>
      <c r="D36" s="329"/>
      <c r="E36" s="329"/>
      <c r="F36" s="329"/>
      <c r="G36" s="329"/>
      <c r="H36" s="329"/>
      <c r="I36" s="329"/>
      <c r="J36" s="329"/>
      <c r="K36" s="329"/>
      <c r="L36" s="329"/>
    </row>
    <row r="37" spans="1:12" ht="33" customHeight="1" x14ac:dyDescent="0.15">
      <c r="A37" s="328"/>
      <c r="B37" s="329"/>
      <c r="C37" s="329"/>
      <c r="D37" s="329"/>
      <c r="E37" s="329"/>
      <c r="F37" s="329"/>
      <c r="G37" s="329"/>
      <c r="H37" s="329"/>
      <c r="I37" s="329"/>
      <c r="J37" s="329"/>
      <c r="K37" s="329"/>
      <c r="L37" s="329"/>
    </row>
    <row r="38" spans="1:12" ht="33" customHeight="1" x14ac:dyDescent="0.15">
      <c r="A38" s="328"/>
      <c r="B38" s="329"/>
      <c r="C38" s="329"/>
      <c r="D38" s="329"/>
      <c r="E38" s="329"/>
      <c r="F38" s="329"/>
      <c r="G38" s="329"/>
      <c r="H38" s="329"/>
      <c r="I38" s="329"/>
      <c r="J38" s="329"/>
      <c r="K38" s="329"/>
      <c r="L38" s="329"/>
    </row>
    <row r="39" spans="1:12" ht="33" customHeight="1" x14ac:dyDescent="0.15">
      <c r="A39" s="328"/>
      <c r="B39" s="329"/>
      <c r="C39" s="329"/>
      <c r="D39" s="329"/>
      <c r="E39" s="329"/>
      <c r="F39" s="329"/>
      <c r="G39" s="329"/>
      <c r="H39" s="329"/>
      <c r="I39" s="329"/>
      <c r="J39" s="329"/>
      <c r="K39" s="329"/>
      <c r="L39" s="329"/>
    </row>
    <row r="40" spans="1:12" ht="33" customHeight="1" x14ac:dyDescent="0.15">
      <c r="A40" s="328"/>
      <c r="B40" s="329"/>
      <c r="C40" s="329"/>
      <c r="D40" s="329"/>
      <c r="E40" s="329"/>
      <c r="F40" s="329"/>
      <c r="G40" s="329"/>
      <c r="H40" s="329"/>
      <c r="I40" s="329"/>
      <c r="J40" s="329"/>
      <c r="K40" s="329"/>
      <c r="L40" s="329"/>
    </row>
    <row r="41" spans="1:12" ht="16.5" x14ac:dyDescent="0.15">
      <c r="A41" s="10" t="s">
        <v>7</v>
      </c>
      <c r="B41" s="8"/>
      <c r="C41" s="8"/>
      <c r="D41" s="8"/>
      <c r="E41" s="8"/>
      <c r="F41" s="8"/>
      <c r="G41" s="8"/>
      <c r="H41" s="8"/>
      <c r="I41" s="8"/>
      <c r="J41" s="8"/>
      <c r="K41" s="8"/>
      <c r="L41" s="8"/>
    </row>
    <row r="42" spans="1:12" ht="16.5" x14ac:dyDescent="0.15">
      <c r="A42" s="10" t="s">
        <v>14</v>
      </c>
      <c r="B42" s="8"/>
      <c r="C42" s="8"/>
      <c r="D42" s="8"/>
      <c r="E42" s="8"/>
      <c r="F42" s="8"/>
      <c r="G42" s="8"/>
      <c r="H42" s="8"/>
      <c r="I42" s="8"/>
      <c r="J42" s="8"/>
      <c r="K42" s="8"/>
      <c r="L42" s="8"/>
    </row>
    <row r="43" spans="1:12" ht="16.5" x14ac:dyDescent="0.15">
      <c r="A43" s="10"/>
      <c r="B43" s="8"/>
      <c r="C43" s="8"/>
      <c r="D43" s="8"/>
      <c r="E43" s="8"/>
      <c r="F43" s="8"/>
      <c r="G43" s="8"/>
      <c r="H43" s="8"/>
      <c r="I43" s="8"/>
      <c r="J43" s="8"/>
      <c r="K43" s="8"/>
      <c r="L43" s="8"/>
    </row>
    <row r="44" spans="1:12" x14ac:dyDescent="0.15">
      <c r="A44" s="8"/>
      <c r="B44" s="8"/>
      <c r="C44" s="8"/>
      <c r="D44" s="8"/>
      <c r="E44" s="8"/>
      <c r="F44" s="8"/>
      <c r="G44" s="8"/>
      <c r="H44" s="8"/>
      <c r="I44" s="8"/>
      <c r="J44" s="8"/>
      <c r="K44" s="8"/>
      <c r="L44" s="8"/>
    </row>
    <row r="134" spans="4:4" x14ac:dyDescent="0.15">
      <c r="D134" t="b">
        <v>1</v>
      </c>
    </row>
  </sheetData>
  <mergeCells count="54">
    <mergeCell ref="C10:L10"/>
    <mergeCell ref="C11:J11"/>
    <mergeCell ref="C12:L12"/>
    <mergeCell ref="C30:G30"/>
    <mergeCell ref="I30:L30"/>
    <mergeCell ref="H20:L20"/>
    <mergeCell ref="J18:L18"/>
    <mergeCell ref="C20:F20"/>
    <mergeCell ref="A31:L40"/>
    <mergeCell ref="B23:B26"/>
    <mergeCell ref="C27:L27"/>
    <mergeCell ref="C28:D28"/>
    <mergeCell ref="E28:J28"/>
    <mergeCell ref="K28:L28"/>
    <mergeCell ref="C29:G29"/>
    <mergeCell ref="I29:L29"/>
    <mergeCell ref="A10:A30"/>
    <mergeCell ref="B21:B22"/>
    <mergeCell ref="K21:L22"/>
    <mergeCell ref="D17:F17"/>
    <mergeCell ref="G17:I17"/>
    <mergeCell ref="J17:L17"/>
    <mergeCell ref="D18:F18"/>
    <mergeCell ref="G18:I18"/>
    <mergeCell ref="B13:B19"/>
    <mergeCell ref="D13:F13"/>
    <mergeCell ref="G13:I13"/>
    <mergeCell ref="J13:L13"/>
    <mergeCell ref="D19:F19"/>
    <mergeCell ref="G19:I19"/>
    <mergeCell ref="J19:L19"/>
    <mergeCell ref="J14:L14"/>
    <mergeCell ref="D15:F15"/>
    <mergeCell ref="G15:I15"/>
    <mergeCell ref="J15:L15"/>
    <mergeCell ref="D16:F16"/>
    <mergeCell ref="G16:I16"/>
    <mergeCell ref="J16:L16"/>
    <mergeCell ref="D14:F14"/>
    <mergeCell ref="G14:I14"/>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5">
    <dataValidation type="list" allowBlank="1" showInputMessage="1" showErrorMessage="1" sqref="E5:F5" xr:uid="{8755E6D5-E9EE-43A0-A8D1-537F87B9235D}">
      <formula1>"8%,10%"</formula1>
    </dataValidation>
    <dataValidation type="list" allowBlank="1" showInputMessage="1" showErrorMessage="1" sqref="C20:F20 C29" xr:uid="{6A9A591C-77AD-431C-8BFC-E4826D333BD0}">
      <formula1>"常温,冷蔵,冷凍,その他"</formula1>
    </dataValidation>
    <dataValidation type="list" allowBlank="1" showInputMessage="1" showErrorMessage="1" sqref="C24:L24 I22:J22 C22:G22 C26:L26" xr:uid="{35A6657C-9B2F-4073-B789-3972F87756F4}">
      <formula1>"〇"</formula1>
    </dataValidation>
    <dataValidation type="list" allowBlank="1" showInputMessage="1" showErrorMessage="1" sqref="C30:G30" xr:uid="{DF1FE123-DF65-48FB-ADD2-AAE5DB740645}">
      <formula1>"許可する,許可しない,その他"</formula1>
    </dataValidation>
    <dataValidation type="list" allowBlank="1" showInputMessage="1" showErrorMessage="1" sqref="B9:C9" xr:uid="{2A836566-B05E-455E-B3AD-AF61C9C7939D}">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1FAE4-2D6D-428C-96BE-84AEF4BA0B58}">
  <sheetPr>
    <tabColor rgb="FFFFFF00"/>
    <pageSetUpPr fitToPage="1"/>
  </sheetPr>
  <dimension ref="A1:S132"/>
  <sheetViews>
    <sheetView tabSelected="1" view="pageBreakPreview" zoomScale="70" zoomScaleNormal="100" zoomScaleSheetLayoutView="70" workbookViewId="0">
      <selection activeCell="B5" sqref="B5"/>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131</v>
      </c>
      <c r="F2" s="77" t="s">
        <v>130</v>
      </c>
      <c r="G2" s="77">
        <v>7</v>
      </c>
      <c r="H2" s="77" t="s">
        <v>129</v>
      </c>
      <c r="I2" s="77"/>
      <c r="J2" s="77" t="s">
        <v>128</v>
      </c>
      <c r="K2" s="77"/>
      <c r="L2" s="77" t="s">
        <v>127</v>
      </c>
    </row>
    <row r="3" spans="1:19" ht="33" customHeight="1" thickBot="1" x14ac:dyDescent="0.2">
      <c r="A3" s="24" t="s">
        <v>1</v>
      </c>
      <c r="B3" s="301"/>
      <c r="C3" s="301"/>
      <c r="D3" s="301"/>
      <c r="E3" s="301"/>
      <c r="F3" s="301"/>
      <c r="G3" s="301"/>
      <c r="H3" s="301"/>
      <c r="I3" s="301"/>
      <c r="J3" s="301"/>
      <c r="K3" s="301"/>
      <c r="L3" s="302"/>
    </row>
    <row r="4" spans="1:19" ht="33" customHeight="1" thickBot="1" x14ac:dyDescent="0.2">
      <c r="A4" s="24" t="s">
        <v>9</v>
      </c>
      <c r="B4" s="301"/>
      <c r="C4" s="301"/>
      <c r="D4" s="301"/>
      <c r="E4" s="301"/>
      <c r="F4" s="301"/>
      <c r="G4" s="301"/>
      <c r="H4" s="301"/>
      <c r="I4" s="301"/>
      <c r="J4" s="301"/>
      <c r="K4" s="301"/>
      <c r="L4" s="302"/>
    </row>
    <row r="5" spans="1:19" ht="33" customHeight="1" thickBot="1" x14ac:dyDescent="0.2">
      <c r="A5" s="24" t="s">
        <v>13</v>
      </c>
      <c r="B5" s="23"/>
      <c r="C5" s="303" t="s">
        <v>18</v>
      </c>
      <c r="D5" s="304"/>
      <c r="E5" s="305" t="s">
        <v>146</v>
      </c>
      <c r="F5" s="306"/>
      <c r="G5" s="307" t="s">
        <v>147</v>
      </c>
      <c r="H5" s="307"/>
      <c r="I5" s="308"/>
      <c r="J5" s="309" t="str">
        <f>IFERROR(ROUNDUP(M5,0),"")</f>
        <v/>
      </c>
      <c r="K5" s="309"/>
      <c r="L5" s="309"/>
      <c r="M5" t="e">
        <f>B5*(100%+E5)</f>
        <v>#VALUE!</v>
      </c>
      <c r="O5" s="99"/>
      <c r="P5" s="99"/>
      <c r="Q5" s="99"/>
      <c r="R5" s="99"/>
      <c r="S5" s="99"/>
    </row>
    <row r="6" spans="1:19" ht="33" customHeight="1" thickBot="1" x14ac:dyDescent="0.2">
      <c r="A6" s="24" t="s">
        <v>0</v>
      </c>
      <c r="B6" s="301"/>
      <c r="C6" s="301"/>
      <c r="D6" s="301"/>
      <c r="E6" s="301"/>
      <c r="F6" s="301"/>
      <c r="G6" s="301"/>
      <c r="H6" s="301"/>
      <c r="I6" s="301"/>
      <c r="J6" s="301"/>
      <c r="K6" s="301"/>
      <c r="L6" s="302"/>
      <c r="O6" s="99"/>
      <c r="P6" s="99"/>
      <c r="Q6" s="99"/>
      <c r="R6" s="99"/>
      <c r="S6" s="99"/>
    </row>
    <row r="7" spans="1:19" ht="33" customHeight="1" thickBot="1" x14ac:dyDescent="0.2">
      <c r="A7" s="24" t="s">
        <v>86</v>
      </c>
      <c r="B7" s="300" t="s">
        <v>88</v>
      </c>
      <c r="C7" s="302"/>
      <c r="D7" s="26" t="s">
        <v>89</v>
      </c>
      <c r="E7" s="17"/>
      <c r="F7" s="17" t="s">
        <v>90</v>
      </c>
      <c r="G7" s="17" t="s">
        <v>91</v>
      </c>
      <c r="H7" s="17"/>
      <c r="I7" s="17" t="s">
        <v>90</v>
      </c>
      <c r="J7" s="18" t="s">
        <v>92</v>
      </c>
      <c r="K7" s="18"/>
      <c r="L7" s="19" t="s">
        <v>90</v>
      </c>
      <c r="O7" s="99"/>
      <c r="P7" s="99"/>
      <c r="Q7" s="99"/>
      <c r="R7" s="99"/>
      <c r="S7" s="99"/>
    </row>
    <row r="8" spans="1:19" ht="33" customHeight="1" thickBot="1" x14ac:dyDescent="0.2">
      <c r="A8" s="25" t="s">
        <v>6</v>
      </c>
      <c r="B8" s="301"/>
      <c r="C8" s="302"/>
      <c r="D8" s="303" t="s">
        <v>5</v>
      </c>
      <c r="E8" s="304"/>
      <c r="F8" s="310"/>
      <c r="G8" s="352"/>
      <c r="H8" s="353"/>
      <c r="I8" s="353"/>
      <c r="J8" s="353"/>
      <c r="K8" s="353"/>
      <c r="L8" s="354"/>
      <c r="O8" s="99"/>
      <c r="P8" s="99"/>
      <c r="Q8" s="99"/>
      <c r="R8" s="99"/>
      <c r="S8" s="99"/>
    </row>
    <row r="9" spans="1:19" ht="33" customHeight="1" thickBot="1" x14ac:dyDescent="0.2">
      <c r="A9" s="24" t="s">
        <v>100</v>
      </c>
      <c r="B9" s="300" t="s">
        <v>146</v>
      </c>
      <c r="C9" s="301"/>
      <c r="D9" s="301" t="s">
        <v>101</v>
      </c>
      <c r="E9" s="301"/>
      <c r="F9" s="301"/>
      <c r="G9" s="301"/>
      <c r="H9" s="301"/>
      <c r="I9" s="301"/>
      <c r="J9" s="301"/>
      <c r="K9" s="301"/>
      <c r="L9" s="302"/>
      <c r="O9" s="99"/>
      <c r="P9" s="99"/>
      <c r="Q9" s="99"/>
      <c r="R9" s="99"/>
      <c r="S9" s="99"/>
    </row>
    <row r="10" spans="1:19" ht="33" customHeight="1" thickBot="1" x14ac:dyDescent="0.2">
      <c r="A10" s="336" t="s">
        <v>2</v>
      </c>
      <c r="B10" s="82" t="s">
        <v>132</v>
      </c>
      <c r="C10" s="301"/>
      <c r="D10" s="301"/>
      <c r="E10" s="301"/>
      <c r="F10" s="301"/>
      <c r="G10" s="301"/>
      <c r="H10" s="301"/>
      <c r="I10" s="301"/>
      <c r="J10" s="301"/>
      <c r="K10" s="301"/>
      <c r="L10" s="302"/>
    </row>
    <row r="11" spans="1:19" ht="101.1" customHeight="1" thickBot="1" x14ac:dyDescent="0.2">
      <c r="A11" s="337"/>
      <c r="B11" s="83" t="s">
        <v>39</v>
      </c>
      <c r="C11" s="343"/>
      <c r="D11" s="344"/>
      <c r="E11" s="344"/>
      <c r="F11" s="344"/>
      <c r="G11" s="344"/>
      <c r="H11" s="344"/>
      <c r="I11" s="344"/>
      <c r="J11" s="344"/>
      <c r="K11" s="20">
        <f>LEN(C11)</f>
        <v>0</v>
      </c>
      <c r="L11" s="21" t="s">
        <v>41</v>
      </c>
    </row>
    <row r="12" spans="1:19" ht="61.5" customHeight="1" thickBot="1" x14ac:dyDescent="0.2">
      <c r="A12" s="337"/>
      <c r="B12" s="84" t="s">
        <v>15</v>
      </c>
      <c r="C12" s="345"/>
      <c r="D12" s="346"/>
      <c r="E12" s="346"/>
      <c r="F12" s="346"/>
      <c r="G12" s="346"/>
      <c r="H12" s="346"/>
      <c r="I12" s="346"/>
      <c r="J12" s="346"/>
      <c r="K12" s="346"/>
      <c r="L12" s="347"/>
    </row>
    <row r="13" spans="1:19" ht="33" customHeight="1" x14ac:dyDescent="0.15">
      <c r="A13" s="337"/>
      <c r="B13" s="314" t="s">
        <v>81</v>
      </c>
      <c r="C13" s="27" t="s">
        <v>37</v>
      </c>
      <c r="D13" s="317" t="s">
        <v>28</v>
      </c>
      <c r="E13" s="318"/>
      <c r="F13" s="319"/>
      <c r="G13" s="317" t="s">
        <v>29</v>
      </c>
      <c r="H13" s="318"/>
      <c r="I13" s="319"/>
      <c r="J13" s="320" t="s">
        <v>87</v>
      </c>
      <c r="K13" s="320"/>
      <c r="L13" s="321"/>
    </row>
    <row r="14" spans="1:19" ht="33" customHeight="1" x14ac:dyDescent="0.15">
      <c r="A14" s="337"/>
      <c r="B14" s="315"/>
      <c r="C14" s="9" t="s">
        <v>30</v>
      </c>
      <c r="D14" s="327"/>
      <c r="E14" s="327"/>
      <c r="F14" s="327"/>
      <c r="G14" s="327"/>
      <c r="H14" s="327"/>
      <c r="I14" s="327"/>
      <c r="J14" s="325"/>
      <c r="K14" s="325"/>
      <c r="L14" s="326"/>
    </row>
    <row r="15" spans="1:19" ht="33" customHeight="1" x14ac:dyDescent="0.15">
      <c r="A15" s="337"/>
      <c r="B15" s="315"/>
      <c r="C15" s="9" t="s">
        <v>31</v>
      </c>
      <c r="D15" s="327"/>
      <c r="E15" s="327"/>
      <c r="F15" s="327"/>
      <c r="G15" s="327"/>
      <c r="H15" s="327"/>
      <c r="I15" s="327"/>
      <c r="J15" s="325"/>
      <c r="K15" s="325"/>
      <c r="L15" s="326"/>
    </row>
    <row r="16" spans="1:19" ht="33" customHeight="1" x14ac:dyDescent="0.15">
      <c r="A16" s="337"/>
      <c r="B16" s="315"/>
      <c r="C16" s="9" t="s">
        <v>32</v>
      </c>
      <c r="D16" s="327"/>
      <c r="E16" s="327"/>
      <c r="F16" s="327"/>
      <c r="G16" s="327"/>
      <c r="H16" s="327"/>
      <c r="I16" s="327"/>
      <c r="J16" s="325"/>
      <c r="K16" s="325"/>
      <c r="L16" s="326"/>
    </row>
    <row r="17" spans="1:13" ht="33" customHeight="1" x14ac:dyDescent="0.15">
      <c r="A17" s="337"/>
      <c r="B17" s="315"/>
      <c r="C17" s="28" t="s">
        <v>33</v>
      </c>
      <c r="D17" s="327"/>
      <c r="E17" s="327"/>
      <c r="F17" s="327"/>
      <c r="G17" s="327"/>
      <c r="H17" s="327"/>
      <c r="I17" s="327"/>
      <c r="J17" s="325"/>
      <c r="K17" s="325"/>
      <c r="L17" s="326"/>
    </row>
    <row r="18" spans="1:13" ht="33" customHeight="1" x14ac:dyDescent="0.15">
      <c r="A18" s="337"/>
      <c r="B18" s="315"/>
      <c r="C18" s="29" t="s">
        <v>34</v>
      </c>
      <c r="D18" s="327"/>
      <c r="E18" s="327"/>
      <c r="F18" s="327"/>
      <c r="G18" s="327"/>
      <c r="H18" s="327"/>
      <c r="I18" s="327"/>
      <c r="J18" s="325"/>
      <c r="K18" s="325"/>
      <c r="L18" s="326"/>
    </row>
    <row r="19" spans="1:13" ht="33" customHeight="1" thickBot="1" x14ac:dyDescent="0.2">
      <c r="A19" s="337"/>
      <c r="B19" s="316"/>
      <c r="C19" s="30" t="s">
        <v>35</v>
      </c>
      <c r="D19" s="322"/>
      <c r="E19" s="322"/>
      <c r="F19" s="322"/>
      <c r="G19" s="322"/>
      <c r="H19" s="322"/>
      <c r="I19" s="322"/>
      <c r="J19" s="323"/>
      <c r="K19" s="323"/>
      <c r="L19" s="324"/>
    </row>
    <row r="20" spans="1:13" ht="33" customHeight="1" thickBot="1" x14ac:dyDescent="0.2">
      <c r="A20" s="337"/>
      <c r="B20" s="85" t="s">
        <v>99</v>
      </c>
      <c r="C20" s="349" t="s">
        <v>146</v>
      </c>
      <c r="D20" s="349"/>
      <c r="E20" s="349"/>
      <c r="F20" s="333"/>
      <c r="G20" s="22" t="s">
        <v>27</v>
      </c>
      <c r="H20" s="351"/>
      <c r="I20" s="349"/>
      <c r="J20" s="349"/>
      <c r="K20" s="349"/>
      <c r="L20" s="350"/>
    </row>
    <row r="21" spans="1:13" ht="33" customHeight="1" x14ac:dyDescent="0.15">
      <c r="A21" s="337"/>
      <c r="B21" s="330" t="s">
        <v>144</v>
      </c>
      <c r="C21" s="73" t="s">
        <v>53</v>
      </c>
      <c r="D21" s="12" t="s">
        <v>54</v>
      </c>
      <c r="E21" s="12" t="s">
        <v>55</v>
      </c>
      <c r="F21" s="12" t="s">
        <v>56</v>
      </c>
      <c r="G21" s="12" t="s">
        <v>57</v>
      </c>
      <c r="H21" s="12" t="s">
        <v>58</v>
      </c>
      <c r="I21" s="12" t="s">
        <v>59</v>
      </c>
      <c r="J21" s="63" t="s">
        <v>60</v>
      </c>
      <c r="K21" s="339"/>
      <c r="L21" s="340"/>
    </row>
    <row r="22" spans="1:13" ht="33" customHeight="1" thickBot="1" x14ac:dyDescent="0.2">
      <c r="A22" s="337"/>
      <c r="B22" s="332"/>
      <c r="C22" s="74"/>
      <c r="D22" s="13"/>
      <c r="E22" s="13"/>
      <c r="F22" s="13"/>
      <c r="G22" s="14"/>
      <c r="H22" s="75"/>
      <c r="I22" s="13"/>
      <c r="J22" s="14"/>
      <c r="K22" s="341"/>
      <c r="L22" s="342"/>
      <c r="M22" t="str">
        <f t="array" ref="M22">_xlfn.TEXTJOIN("、", TRUE, IF(C22:J22="〇", C21:J21, ""))</f>
        <v/>
      </c>
    </row>
    <row r="23" spans="1:13" ht="33" customHeight="1" x14ac:dyDescent="0.15">
      <c r="A23" s="337"/>
      <c r="B23" s="330" t="s">
        <v>143</v>
      </c>
      <c r="C23" s="73" t="s">
        <v>61</v>
      </c>
      <c r="D23" s="12" t="s">
        <v>62</v>
      </c>
      <c r="E23" s="12" t="s">
        <v>63</v>
      </c>
      <c r="F23" s="12" t="s">
        <v>64</v>
      </c>
      <c r="G23" s="12" t="s">
        <v>65</v>
      </c>
      <c r="H23" s="15" t="s">
        <v>66</v>
      </c>
      <c r="I23" s="12" t="s">
        <v>67</v>
      </c>
      <c r="J23" s="63" t="s">
        <v>68</v>
      </c>
      <c r="K23" s="63" t="s">
        <v>69</v>
      </c>
      <c r="L23" s="64" t="s">
        <v>70</v>
      </c>
    </row>
    <row r="24" spans="1:13" ht="33" customHeight="1" thickBot="1" x14ac:dyDescent="0.2">
      <c r="A24" s="337"/>
      <c r="B24" s="331"/>
      <c r="C24" s="79"/>
      <c r="D24" s="14"/>
      <c r="E24" s="14"/>
      <c r="F24" s="14"/>
      <c r="G24" s="14"/>
      <c r="H24" s="14"/>
      <c r="I24" s="14"/>
      <c r="J24" s="14"/>
      <c r="K24" s="14"/>
      <c r="L24" s="16"/>
    </row>
    <row r="25" spans="1:13" ht="33" customHeight="1" x14ac:dyDescent="0.15">
      <c r="A25" s="337"/>
      <c r="B25" s="331"/>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337"/>
      <c r="B26" s="332"/>
      <c r="C26" s="31"/>
      <c r="D26" s="14"/>
      <c r="E26" s="14"/>
      <c r="F26" s="14"/>
      <c r="G26" s="14"/>
      <c r="H26" s="14"/>
      <c r="I26" s="14"/>
      <c r="J26" s="14"/>
      <c r="K26" s="14"/>
      <c r="L26" s="16"/>
      <c r="M26" t="str">
        <f t="array" ref="M26">_xlfn.TEXTJOIN("、", TRUE, IF(C24:L24="〇", C23:L23, ""), IF(C26:L26="〇", C25:L25, ""))</f>
        <v/>
      </c>
    </row>
    <row r="27" spans="1:13" ht="33" customHeight="1" thickBot="1" x14ac:dyDescent="0.2">
      <c r="A27" s="337"/>
      <c r="B27" s="85" t="s">
        <v>102</v>
      </c>
      <c r="C27" s="333"/>
      <c r="D27" s="334"/>
      <c r="E27" s="334"/>
      <c r="F27" s="334"/>
      <c r="G27" s="334"/>
      <c r="H27" s="334"/>
      <c r="I27" s="334"/>
      <c r="J27" s="334"/>
      <c r="K27" s="334"/>
      <c r="L27" s="335"/>
    </row>
    <row r="28" spans="1:13" ht="33" customHeight="1" thickBot="1" x14ac:dyDescent="0.2">
      <c r="A28" s="337"/>
      <c r="B28" s="85" t="s">
        <v>85</v>
      </c>
      <c r="C28" s="333" t="s">
        <v>84</v>
      </c>
      <c r="D28" s="334"/>
      <c r="E28" s="334"/>
      <c r="F28" s="334"/>
      <c r="G28" s="334"/>
      <c r="H28" s="334"/>
      <c r="I28" s="334"/>
      <c r="J28" s="334"/>
      <c r="K28" s="334" t="s">
        <v>83</v>
      </c>
      <c r="L28" s="335"/>
    </row>
    <row r="29" spans="1:13" ht="33" customHeight="1" thickBot="1" x14ac:dyDescent="0.2">
      <c r="A29" s="337"/>
      <c r="B29" s="85" t="s">
        <v>3</v>
      </c>
      <c r="C29" s="333" t="s">
        <v>146</v>
      </c>
      <c r="D29" s="334"/>
      <c r="E29" s="334"/>
      <c r="F29" s="334"/>
      <c r="G29" s="334"/>
      <c r="H29" s="22" t="s">
        <v>27</v>
      </c>
      <c r="I29" s="334"/>
      <c r="J29" s="334"/>
      <c r="K29" s="334"/>
      <c r="L29" s="335"/>
    </row>
    <row r="30" spans="1:13" ht="33" customHeight="1" thickBot="1" x14ac:dyDescent="0.2">
      <c r="A30" s="338"/>
      <c r="B30" s="81" t="s">
        <v>138</v>
      </c>
      <c r="C30" s="348" t="s">
        <v>146</v>
      </c>
      <c r="D30" s="349"/>
      <c r="E30" s="349"/>
      <c r="F30" s="349"/>
      <c r="G30" s="333"/>
      <c r="H30" s="92" t="s">
        <v>27</v>
      </c>
      <c r="I30" s="334"/>
      <c r="J30" s="334"/>
      <c r="K30" s="334"/>
      <c r="L30" s="335"/>
    </row>
    <row r="31" spans="1:13" ht="33" customHeight="1" x14ac:dyDescent="0.15">
      <c r="A31" s="97"/>
      <c r="B31" s="97"/>
      <c r="C31" s="80"/>
      <c r="D31" s="80"/>
      <c r="E31" s="80"/>
      <c r="F31" s="80"/>
      <c r="G31" s="80"/>
      <c r="H31" s="80"/>
      <c r="I31" s="80"/>
      <c r="J31" s="80"/>
      <c r="K31" s="80"/>
      <c r="L31" s="80"/>
    </row>
    <row r="32" spans="1:13" ht="33" customHeight="1" x14ac:dyDescent="0.15">
      <c r="A32" s="100" t="s">
        <v>4</v>
      </c>
      <c r="B32" s="100"/>
      <c r="C32" s="100"/>
      <c r="D32" s="100"/>
      <c r="E32" s="100"/>
      <c r="F32" s="100"/>
      <c r="G32" s="100"/>
      <c r="H32" s="100"/>
      <c r="I32" s="100"/>
      <c r="J32" s="100"/>
      <c r="K32" s="100"/>
      <c r="L32" s="100"/>
    </row>
    <row r="33" spans="1:12" ht="33" customHeight="1" x14ac:dyDescent="0.15">
      <c r="A33" s="100"/>
      <c r="B33" s="100"/>
      <c r="C33" s="100"/>
      <c r="D33" s="100"/>
      <c r="E33" s="100"/>
      <c r="F33" s="100"/>
      <c r="G33" s="100"/>
      <c r="H33" s="100"/>
      <c r="I33" s="100"/>
      <c r="J33" s="100"/>
      <c r="K33" s="100"/>
      <c r="L33" s="100"/>
    </row>
    <row r="34" spans="1:12" ht="33" customHeight="1" x14ac:dyDescent="0.15">
      <c r="A34" s="100"/>
      <c r="B34" s="137"/>
      <c r="C34" s="137"/>
      <c r="D34" s="137"/>
      <c r="E34" s="137"/>
      <c r="F34" s="125"/>
      <c r="G34" s="124"/>
      <c r="H34" s="100"/>
      <c r="I34" s="100"/>
      <c r="J34" s="100"/>
      <c r="K34" s="100"/>
      <c r="L34" s="100"/>
    </row>
    <row r="35" spans="1:12" ht="33" customHeight="1" x14ac:dyDescent="0.15">
      <c r="A35" s="100"/>
      <c r="B35" s="137"/>
      <c r="C35" s="124"/>
      <c r="D35" s="124"/>
      <c r="E35" s="135"/>
      <c r="F35" s="124"/>
      <c r="G35" s="124"/>
      <c r="H35" s="100"/>
      <c r="I35" s="100"/>
      <c r="J35" s="100"/>
      <c r="K35" s="100"/>
      <c r="L35" s="100"/>
    </row>
    <row r="36" spans="1:12" ht="33" customHeight="1" x14ac:dyDescent="0.15">
      <c r="A36" s="100"/>
      <c r="B36" s="137"/>
      <c r="C36" s="124"/>
      <c r="D36" s="124"/>
      <c r="E36" s="124"/>
      <c r="F36" s="124"/>
      <c r="G36" s="124"/>
      <c r="H36" s="100"/>
      <c r="I36" s="100"/>
      <c r="J36" s="100"/>
      <c r="K36" s="100"/>
      <c r="L36" s="100"/>
    </row>
    <row r="37" spans="1:12" ht="33" customHeight="1" x14ac:dyDescent="0.15">
      <c r="A37" s="100"/>
      <c r="B37" s="137"/>
      <c r="C37" s="124"/>
      <c r="D37" s="124"/>
      <c r="E37" s="124"/>
      <c r="F37" s="124"/>
      <c r="G37" s="124"/>
      <c r="H37" s="100"/>
      <c r="I37" s="100"/>
      <c r="J37" s="100"/>
      <c r="K37" s="100"/>
      <c r="L37" s="100"/>
    </row>
    <row r="38" spans="1:12" ht="33" customHeight="1" x14ac:dyDescent="0.15">
      <c r="A38" s="100"/>
      <c r="B38" s="124"/>
      <c r="C38" s="124"/>
      <c r="D38" s="124"/>
      <c r="E38" s="124"/>
      <c r="F38" s="124"/>
      <c r="G38" s="124"/>
      <c r="H38" s="100"/>
      <c r="I38" s="100"/>
      <c r="J38" s="100"/>
      <c r="K38" s="100"/>
      <c r="L38" s="100"/>
    </row>
    <row r="39" spans="1:12" ht="33" customHeight="1" x14ac:dyDescent="0.15">
      <c r="A39" s="100"/>
      <c r="B39" s="124"/>
      <c r="C39" s="124"/>
      <c r="D39" s="124"/>
      <c r="E39" s="124"/>
      <c r="F39" s="124"/>
      <c r="G39" s="124"/>
      <c r="H39" s="100"/>
      <c r="I39" s="100"/>
      <c r="J39" s="100"/>
      <c r="K39" s="100"/>
      <c r="L39" s="100"/>
    </row>
    <row r="40" spans="1:12" ht="33" customHeight="1" x14ac:dyDescent="0.15">
      <c r="A40" s="100"/>
      <c r="B40" s="124"/>
      <c r="C40" s="124"/>
      <c r="D40" s="124"/>
      <c r="E40" s="124"/>
      <c r="F40" s="124"/>
      <c r="G40" s="124"/>
      <c r="H40" s="100"/>
      <c r="I40" s="100"/>
      <c r="J40" s="100"/>
      <c r="K40" s="100"/>
      <c r="L40" s="100"/>
    </row>
    <row r="41" spans="1:12" ht="33" customHeight="1" x14ac:dyDescent="0.15">
      <c r="A41" s="100"/>
      <c r="B41" s="135"/>
      <c r="C41" s="124"/>
      <c r="D41" s="124"/>
      <c r="E41" s="124"/>
      <c r="F41" s="124"/>
      <c r="G41" s="124"/>
      <c r="H41" s="100"/>
      <c r="I41" s="100"/>
      <c r="J41" s="100"/>
      <c r="K41" s="100"/>
      <c r="L41" s="100"/>
    </row>
    <row r="42" spans="1:12" ht="33" customHeight="1" x14ac:dyDescent="0.15">
      <c r="A42" s="100"/>
      <c r="B42" s="100"/>
      <c r="C42" s="100"/>
      <c r="D42" s="100"/>
      <c r="E42" s="100"/>
      <c r="F42" s="100"/>
      <c r="G42" s="100"/>
      <c r="H42" s="100"/>
      <c r="I42" s="100"/>
      <c r="J42" s="100"/>
      <c r="K42" s="100"/>
      <c r="L42" s="100"/>
    </row>
    <row r="132" spans="4:4" x14ac:dyDescent="0.15">
      <c r="D132" t="b">
        <v>1</v>
      </c>
    </row>
  </sheetData>
  <mergeCells count="53">
    <mergeCell ref="C30:G30"/>
    <mergeCell ref="D17:F17"/>
    <mergeCell ref="G17:I17"/>
    <mergeCell ref="C29:G29"/>
    <mergeCell ref="I29:L29"/>
    <mergeCell ref="K28:L28"/>
    <mergeCell ref="E28:J28"/>
    <mergeCell ref="C28:D28"/>
    <mergeCell ref="J19:L19"/>
    <mergeCell ref="I30:L30"/>
    <mergeCell ref="E5:F5"/>
    <mergeCell ref="B7:C7"/>
    <mergeCell ref="B21:B22"/>
    <mergeCell ref="C11:J11"/>
    <mergeCell ref="C12:L12"/>
    <mergeCell ref="J13:L13"/>
    <mergeCell ref="J15:L15"/>
    <mergeCell ref="J16:L16"/>
    <mergeCell ref="J17:L17"/>
    <mergeCell ref="J18:L18"/>
    <mergeCell ref="D16:F16"/>
    <mergeCell ref="G16:I16"/>
    <mergeCell ref="D18:F18"/>
    <mergeCell ref="G18:I18"/>
    <mergeCell ref="D19:F19"/>
    <mergeCell ref="G19:I19"/>
    <mergeCell ref="J14:L14"/>
    <mergeCell ref="C27:L27"/>
    <mergeCell ref="D8:F8"/>
    <mergeCell ref="B8:C8"/>
    <mergeCell ref="G8:L8"/>
    <mergeCell ref="D9:F9"/>
    <mergeCell ref="B9:C9"/>
    <mergeCell ref="G9:L9"/>
    <mergeCell ref="B23:B26"/>
    <mergeCell ref="H20:L20"/>
    <mergeCell ref="K21:L22"/>
    <mergeCell ref="A10:A30"/>
    <mergeCell ref="B3:L3"/>
    <mergeCell ref="B4:L4"/>
    <mergeCell ref="C20:F20"/>
    <mergeCell ref="J5:L5"/>
    <mergeCell ref="B13:B19"/>
    <mergeCell ref="D13:F13"/>
    <mergeCell ref="G13:I13"/>
    <mergeCell ref="D14:F14"/>
    <mergeCell ref="G14:I14"/>
    <mergeCell ref="D15:F15"/>
    <mergeCell ref="G15:I15"/>
    <mergeCell ref="C5:D5"/>
    <mergeCell ref="G5:I5"/>
    <mergeCell ref="C10:L10"/>
    <mergeCell ref="B6:L6"/>
  </mergeCells>
  <phoneticPr fontId="2"/>
  <dataValidations count="6">
    <dataValidation type="list" allowBlank="1" showInputMessage="1" showErrorMessage="1" sqref="I22:J22 C24:L24 C26:L26 C22:G22" xr:uid="{33372A3F-C85A-494A-8E6C-CAF82F56808B}">
      <formula1>"〇"</formula1>
    </dataValidation>
    <dataValidation type="list" allowBlank="1" showInputMessage="1" showErrorMessage="1" sqref="C31" xr:uid="{84CCE6FA-EA47-41B9-AE6D-8DC41A027FA6}">
      <formula1>"常温,冷蔵,冷凍,その他"</formula1>
    </dataValidation>
    <dataValidation type="list" allowBlank="1" showInputMessage="1" showErrorMessage="1" sqref="B9:C9" xr:uid="{F705F727-A949-4BC4-9445-696BA64ADCE6}">
      <formula1>"選択してください,グロッサリー,飲料,水産加工品,麺類,調味料類,酒類,菓子類,蜂蜜・ジャム類,雑貨,工芸,その他"</formula1>
    </dataValidation>
    <dataValidation type="list" allowBlank="1" showInputMessage="1" showErrorMessage="1" sqref="E5:F5" xr:uid="{DA50F457-10B5-457B-8EDB-A4C8603A1966}">
      <formula1>"選択してください,8%,10%"</formula1>
    </dataValidation>
    <dataValidation type="list" allowBlank="1" showInputMessage="1" showErrorMessage="1" sqref="C30:G30" xr:uid="{867629CF-2A81-4619-B099-6093EA15EBF6}">
      <formula1>"選択してください,許可する,許可しない,その他"</formula1>
    </dataValidation>
    <dataValidation type="list" allowBlank="1" showInputMessage="1" showErrorMessage="1" sqref="C20:F20 C29:G29" xr:uid="{F0A2C9BE-0E2E-4E6C-8834-66B3FA0BB017}">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3F09A-F52A-4331-BA65-89E8061A9056}">
  <sheetPr>
    <tabColor rgb="FFFFFF00"/>
    <pageSetUpPr fitToPage="1"/>
  </sheetPr>
  <dimension ref="A1:S132"/>
  <sheetViews>
    <sheetView view="pageBreakPreview" zoomScale="70" zoomScaleNormal="100" zoomScaleSheetLayoutView="70" workbookViewId="0">
      <selection activeCell="C11" sqref="C11:J11"/>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131</v>
      </c>
      <c r="F2" s="77" t="s">
        <v>130</v>
      </c>
      <c r="G2" s="77">
        <v>7</v>
      </c>
      <c r="H2" s="77" t="s">
        <v>129</v>
      </c>
      <c r="I2" s="77"/>
      <c r="J2" s="77" t="s">
        <v>128</v>
      </c>
      <c r="K2" s="77"/>
      <c r="L2" s="77" t="s">
        <v>127</v>
      </c>
    </row>
    <row r="3" spans="1:19" ht="33" customHeight="1" thickBot="1" x14ac:dyDescent="0.2">
      <c r="A3" s="24" t="s">
        <v>1</v>
      </c>
      <c r="B3" s="301"/>
      <c r="C3" s="301"/>
      <c r="D3" s="301"/>
      <c r="E3" s="301"/>
      <c r="F3" s="301"/>
      <c r="G3" s="301"/>
      <c r="H3" s="301"/>
      <c r="I3" s="301"/>
      <c r="J3" s="301"/>
      <c r="K3" s="301"/>
      <c r="L3" s="302"/>
    </row>
    <row r="4" spans="1:19" ht="33" customHeight="1" thickBot="1" x14ac:dyDescent="0.2">
      <c r="A4" s="24" t="s">
        <v>9</v>
      </c>
      <c r="B4" s="301"/>
      <c r="C4" s="301"/>
      <c r="D4" s="301"/>
      <c r="E4" s="301"/>
      <c r="F4" s="301"/>
      <c r="G4" s="301"/>
      <c r="H4" s="301"/>
      <c r="I4" s="301"/>
      <c r="J4" s="301"/>
      <c r="K4" s="301"/>
      <c r="L4" s="302"/>
    </row>
    <row r="5" spans="1:19" ht="33" customHeight="1" thickBot="1" x14ac:dyDescent="0.2">
      <c r="A5" s="24" t="s">
        <v>13</v>
      </c>
      <c r="B5" s="23"/>
      <c r="C5" s="303" t="s">
        <v>18</v>
      </c>
      <c r="D5" s="304"/>
      <c r="E5" s="305" t="s">
        <v>146</v>
      </c>
      <c r="F5" s="306"/>
      <c r="G5" s="307" t="s">
        <v>147</v>
      </c>
      <c r="H5" s="307"/>
      <c r="I5" s="308"/>
      <c r="J5" s="309" t="str">
        <f>IFERROR(ROUNDUP(M5,0),"")</f>
        <v/>
      </c>
      <c r="K5" s="309"/>
      <c r="L5" s="309"/>
      <c r="M5" t="e">
        <f>B5*(100%+E5)</f>
        <v>#VALUE!</v>
      </c>
      <c r="O5" s="99"/>
      <c r="P5" s="99"/>
      <c r="Q5" s="99"/>
      <c r="R5" s="99"/>
      <c r="S5" s="99"/>
    </row>
    <row r="6" spans="1:19" ht="33" customHeight="1" thickBot="1" x14ac:dyDescent="0.2">
      <c r="A6" s="24" t="s">
        <v>0</v>
      </c>
      <c r="B6" s="301"/>
      <c r="C6" s="301"/>
      <c r="D6" s="301"/>
      <c r="E6" s="301"/>
      <c r="F6" s="301"/>
      <c r="G6" s="301"/>
      <c r="H6" s="301"/>
      <c r="I6" s="301"/>
      <c r="J6" s="301"/>
      <c r="K6" s="301"/>
      <c r="L6" s="302"/>
      <c r="O6" s="99"/>
      <c r="P6" s="99"/>
      <c r="Q6" s="99"/>
      <c r="R6" s="99"/>
      <c r="S6" s="99"/>
    </row>
    <row r="7" spans="1:19" ht="33" customHeight="1" thickBot="1" x14ac:dyDescent="0.2">
      <c r="A7" s="24" t="s">
        <v>86</v>
      </c>
      <c r="B7" s="300" t="s">
        <v>88</v>
      </c>
      <c r="C7" s="302"/>
      <c r="D7" s="126" t="s">
        <v>89</v>
      </c>
      <c r="E7" s="127"/>
      <c r="F7" s="127" t="s">
        <v>90</v>
      </c>
      <c r="G7" s="127" t="s">
        <v>91</v>
      </c>
      <c r="H7" s="127"/>
      <c r="I7" s="127" t="s">
        <v>90</v>
      </c>
      <c r="J7" s="18" t="s">
        <v>92</v>
      </c>
      <c r="K7" s="18"/>
      <c r="L7" s="19" t="s">
        <v>90</v>
      </c>
      <c r="O7" s="99"/>
      <c r="P7" s="99"/>
      <c r="Q7" s="99"/>
      <c r="R7" s="99"/>
      <c r="S7" s="99"/>
    </row>
    <row r="8" spans="1:19" ht="33" customHeight="1" thickBot="1" x14ac:dyDescent="0.2">
      <c r="A8" s="131" t="s">
        <v>6</v>
      </c>
      <c r="B8" s="301"/>
      <c r="C8" s="302"/>
      <c r="D8" s="303" t="s">
        <v>5</v>
      </c>
      <c r="E8" s="304"/>
      <c r="F8" s="310"/>
      <c r="G8" s="352"/>
      <c r="H8" s="353"/>
      <c r="I8" s="353"/>
      <c r="J8" s="353"/>
      <c r="K8" s="353"/>
      <c r="L8" s="354"/>
      <c r="O8" s="99"/>
      <c r="P8" s="99"/>
      <c r="Q8" s="99"/>
      <c r="R8" s="99"/>
      <c r="S8" s="99"/>
    </row>
    <row r="9" spans="1:19" ht="33" customHeight="1" thickBot="1" x14ac:dyDescent="0.2">
      <c r="A9" s="24" t="s">
        <v>100</v>
      </c>
      <c r="B9" s="300" t="s">
        <v>146</v>
      </c>
      <c r="C9" s="301"/>
      <c r="D9" s="301" t="s">
        <v>101</v>
      </c>
      <c r="E9" s="301"/>
      <c r="F9" s="301"/>
      <c r="G9" s="301"/>
      <c r="H9" s="301"/>
      <c r="I9" s="301"/>
      <c r="J9" s="301"/>
      <c r="K9" s="301"/>
      <c r="L9" s="302"/>
      <c r="O9" s="99"/>
      <c r="P9" s="99"/>
      <c r="Q9" s="99"/>
      <c r="R9" s="99"/>
      <c r="S9" s="99"/>
    </row>
    <row r="10" spans="1:19" ht="33" customHeight="1" thickBot="1" x14ac:dyDescent="0.2">
      <c r="A10" s="336" t="s">
        <v>2</v>
      </c>
      <c r="B10" s="82" t="s">
        <v>38</v>
      </c>
      <c r="C10" s="301"/>
      <c r="D10" s="301"/>
      <c r="E10" s="301"/>
      <c r="F10" s="301"/>
      <c r="G10" s="301"/>
      <c r="H10" s="301"/>
      <c r="I10" s="301"/>
      <c r="J10" s="301"/>
      <c r="K10" s="301"/>
      <c r="L10" s="302"/>
    </row>
    <row r="11" spans="1:19" ht="101.1" customHeight="1" thickBot="1" x14ac:dyDescent="0.2">
      <c r="A11" s="337"/>
      <c r="B11" s="83" t="s">
        <v>39</v>
      </c>
      <c r="C11" s="343"/>
      <c r="D11" s="344"/>
      <c r="E11" s="344"/>
      <c r="F11" s="344"/>
      <c r="G11" s="344"/>
      <c r="H11" s="344"/>
      <c r="I11" s="344"/>
      <c r="J11" s="344"/>
      <c r="K11" s="20">
        <f>LEN(C11)</f>
        <v>0</v>
      </c>
      <c r="L11" s="21" t="s">
        <v>41</v>
      </c>
    </row>
    <row r="12" spans="1:19" ht="61.5" customHeight="1" thickBot="1" x14ac:dyDescent="0.2">
      <c r="A12" s="337"/>
      <c r="B12" s="84" t="s">
        <v>15</v>
      </c>
      <c r="C12" s="345"/>
      <c r="D12" s="346"/>
      <c r="E12" s="346"/>
      <c r="F12" s="346"/>
      <c r="G12" s="346"/>
      <c r="H12" s="346"/>
      <c r="I12" s="346"/>
      <c r="J12" s="346"/>
      <c r="K12" s="346"/>
      <c r="L12" s="347"/>
    </row>
    <row r="13" spans="1:19" ht="33" customHeight="1" x14ac:dyDescent="0.15">
      <c r="A13" s="337"/>
      <c r="B13" s="314" t="s">
        <v>81</v>
      </c>
      <c r="C13" s="132" t="s">
        <v>37</v>
      </c>
      <c r="D13" s="317" t="s">
        <v>28</v>
      </c>
      <c r="E13" s="318"/>
      <c r="F13" s="319"/>
      <c r="G13" s="317" t="s">
        <v>29</v>
      </c>
      <c r="H13" s="318"/>
      <c r="I13" s="319"/>
      <c r="J13" s="320" t="s">
        <v>87</v>
      </c>
      <c r="K13" s="320"/>
      <c r="L13" s="321"/>
    </row>
    <row r="14" spans="1:19" ht="33" customHeight="1" x14ac:dyDescent="0.15">
      <c r="A14" s="337"/>
      <c r="B14" s="315"/>
      <c r="C14" s="9" t="s">
        <v>30</v>
      </c>
      <c r="D14" s="327"/>
      <c r="E14" s="327"/>
      <c r="F14" s="327"/>
      <c r="G14" s="327"/>
      <c r="H14" s="327"/>
      <c r="I14" s="327"/>
      <c r="J14" s="325"/>
      <c r="K14" s="325"/>
      <c r="L14" s="326"/>
    </row>
    <row r="15" spans="1:19" ht="33" customHeight="1" x14ac:dyDescent="0.15">
      <c r="A15" s="337"/>
      <c r="B15" s="315"/>
      <c r="C15" s="9" t="s">
        <v>31</v>
      </c>
      <c r="D15" s="327"/>
      <c r="E15" s="327"/>
      <c r="F15" s="327"/>
      <c r="G15" s="327"/>
      <c r="H15" s="327"/>
      <c r="I15" s="327"/>
      <c r="J15" s="325"/>
      <c r="K15" s="325"/>
      <c r="L15" s="326"/>
    </row>
    <row r="16" spans="1:19" ht="33" customHeight="1" x14ac:dyDescent="0.15">
      <c r="A16" s="337"/>
      <c r="B16" s="315"/>
      <c r="C16" s="9" t="s">
        <v>32</v>
      </c>
      <c r="D16" s="327"/>
      <c r="E16" s="327"/>
      <c r="F16" s="327"/>
      <c r="G16" s="327"/>
      <c r="H16" s="327"/>
      <c r="I16" s="327"/>
      <c r="J16" s="325"/>
      <c r="K16" s="325"/>
      <c r="L16" s="326"/>
    </row>
    <row r="17" spans="1:13" ht="33" customHeight="1" x14ac:dyDescent="0.15">
      <c r="A17" s="337"/>
      <c r="B17" s="315"/>
      <c r="C17" s="28" t="s">
        <v>33</v>
      </c>
      <c r="D17" s="327"/>
      <c r="E17" s="327"/>
      <c r="F17" s="327"/>
      <c r="G17" s="327"/>
      <c r="H17" s="327"/>
      <c r="I17" s="327"/>
      <c r="J17" s="325"/>
      <c r="K17" s="325"/>
      <c r="L17" s="326"/>
    </row>
    <row r="18" spans="1:13" ht="33" customHeight="1" x14ac:dyDescent="0.15">
      <c r="A18" s="337"/>
      <c r="B18" s="315"/>
      <c r="C18" s="29" t="s">
        <v>34</v>
      </c>
      <c r="D18" s="327"/>
      <c r="E18" s="327"/>
      <c r="F18" s="327"/>
      <c r="G18" s="327"/>
      <c r="H18" s="327"/>
      <c r="I18" s="327"/>
      <c r="J18" s="325"/>
      <c r="K18" s="325"/>
      <c r="L18" s="326"/>
    </row>
    <row r="19" spans="1:13" ht="33" customHeight="1" thickBot="1" x14ac:dyDescent="0.2">
      <c r="A19" s="337"/>
      <c r="B19" s="316"/>
      <c r="C19" s="30" t="s">
        <v>35</v>
      </c>
      <c r="D19" s="322"/>
      <c r="E19" s="322"/>
      <c r="F19" s="322"/>
      <c r="G19" s="322"/>
      <c r="H19" s="322"/>
      <c r="I19" s="322"/>
      <c r="J19" s="323"/>
      <c r="K19" s="323"/>
      <c r="L19" s="324"/>
    </row>
    <row r="20" spans="1:13" ht="33" customHeight="1" thickBot="1" x14ac:dyDescent="0.2">
      <c r="A20" s="337"/>
      <c r="B20" s="85" t="s">
        <v>99</v>
      </c>
      <c r="C20" s="349" t="s">
        <v>146</v>
      </c>
      <c r="D20" s="349"/>
      <c r="E20" s="349"/>
      <c r="F20" s="333"/>
      <c r="G20" s="128" t="s">
        <v>27</v>
      </c>
      <c r="H20" s="351"/>
      <c r="I20" s="349"/>
      <c r="J20" s="349"/>
      <c r="K20" s="349"/>
      <c r="L20" s="350"/>
    </row>
    <row r="21" spans="1:13" ht="33" customHeight="1" x14ac:dyDescent="0.15">
      <c r="A21" s="337"/>
      <c r="B21" s="330" t="s">
        <v>144</v>
      </c>
      <c r="C21" s="73" t="s">
        <v>53</v>
      </c>
      <c r="D21" s="12" t="s">
        <v>54</v>
      </c>
      <c r="E21" s="12" t="s">
        <v>55</v>
      </c>
      <c r="F21" s="12" t="s">
        <v>56</v>
      </c>
      <c r="G21" s="12" t="s">
        <v>57</v>
      </c>
      <c r="H21" s="12" t="s">
        <v>58</v>
      </c>
      <c r="I21" s="12" t="s">
        <v>59</v>
      </c>
      <c r="J21" s="133" t="s">
        <v>60</v>
      </c>
      <c r="K21" s="339"/>
      <c r="L21" s="340"/>
    </row>
    <row r="22" spans="1:13" ht="33" customHeight="1" thickBot="1" x14ac:dyDescent="0.2">
      <c r="A22" s="337"/>
      <c r="B22" s="332"/>
      <c r="C22" s="74"/>
      <c r="D22" s="13"/>
      <c r="E22" s="13"/>
      <c r="F22" s="13"/>
      <c r="G22" s="14"/>
      <c r="H22" s="75"/>
      <c r="I22" s="13"/>
      <c r="J22" s="14"/>
      <c r="K22" s="341"/>
      <c r="L22" s="342"/>
      <c r="M22" t="str">
        <f t="array" ref="M22">_xlfn.TEXTJOIN("、", TRUE, IF(C22:J22="〇", C21:J21, ""))</f>
        <v/>
      </c>
    </row>
    <row r="23" spans="1:13" ht="33" customHeight="1" x14ac:dyDescent="0.15">
      <c r="A23" s="337"/>
      <c r="B23" s="330" t="s">
        <v>143</v>
      </c>
      <c r="C23" s="73" t="s">
        <v>61</v>
      </c>
      <c r="D23" s="12" t="s">
        <v>62</v>
      </c>
      <c r="E23" s="12" t="s">
        <v>63</v>
      </c>
      <c r="F23" s="12" t="s">
        <v>64</v>
      </c>
      <c r="G23" s="12" t="s">
        <v>65</v>
      </c>
      <c r="H23" s="15" t="s">
        <v>66</v>
      </c>
      <c r="I23" s="12" t="s">
        <v>67</v>
      </c>
      <c r="J23" s="133" t="s">
        <v>68</v>
      </c>
      <c r="K23" s="133" t="s">
        <v>69</v>
      </c>
      <c r="L23" s="134" t="s">
        <v>70</v>
      </c>
    </row>
    <row r="24" spans="1:13" ht="33" customHeight="1" thickBot="1" x14ac:dyDescent="0.2">
      <c r="A24" s="337"/>
      <c r="B24" s="331"/>
      <c r="C24" s="79"/>
      <c r="D24" s="14"/>
      <c r="E24" s="14"/>
      <c r="F24" s="14"/>
      <c r="G24" s="14"/>
      <c r="H24" s="14"/>
      <c r="I24" s="14"/>
      <c r="J24" s="14"/>
      <c r="K24" s="14"/>
      <c r="L24" s="16"/>
    </row>
    <row r="25" spans="1:13" ht="33" customHeight="1" x14ac:dyDescent="0.15">
      <c r="A25" s="337"/>
      <c r="B25" s="331"/>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337"/>
      <c r="B26" s="332"/>
      <c r="C26" s="31"/>
      <c r="D26" s="14"/>
      <c r="E26" s="14"/>
      <c r="F26" s="14"/>
      <c r="G26" s="14"/>
      <c r="H26" s="14"/>
      <c r="I26" s="14"/>
      <c r="J26" s="14"/>
      <c r="K26" s="14"/>
      <c r="L26" s="16"/>
      <c r="M26" t="str">
        <f t="array" ref="M26">_xlfn.TEXTJOIN("、", TRUE, IF(C24:L24="〇", C23:L23, ""), IF(C26:L26="〇", C25:L25, ""))</f>
        <v/>
      </c>
    </row>
    <row r="27" spans="1:13" ht="33" customHeight="1" thickBot="1" x14ac:dyDescent="0.2">
      <c r="A27" s="337"/>
      <c r="B27" s="85" t="s">
        <v>102</v>
      </c>
      <c r="C27" s="333"/>
      <c r="D27" s="334"/>
      <c r="E27" s="334"/>
      <c r="F27" s="334"/>
      <c r="G27" s="334"/>
      <c r="H27" s="334"/>
      <c r="I27" s="334"/>
      <c r="J27" s="334"/>
      <c r="K27" s="334"/>
      <c r="L27" s="335"/>
    </row>
    <row r="28" spans="1:13" ht="33" customHeight="1" thickBot="1" x14ac:dyDescent="0.2">
      <c r="A28" s="337"/>
      <c r="B28" s="85" t="s">
        <v>85</v>
      </c>
      <c r="C28" s="333" t="s">
        <v>84</v>
      </c>
      <c r="D28" s="334"/>
      <c r="E28" s="334"/>
      <c r="F28" s="334"/>
      <c r="G28" s="334"/>
      <c r="H28" s="334"/>
      <c r="I28" s="334"/>
      <c r="J28" s="334"/>
      <c r="K28" s="334" t="s">
        <v>83</v>
      </c>
      <c r="L28" s="335"/>
    </row>
    <row r="29" spans="1:13" ht="33" customHeight="1" thickBot="1" x14ac:dyDescent="0.2">
      <c r="A29" s="337"/>
      <c r="B29" s="85" t="s">
        <v>3</v>
      </c>
      <c r="C29" s="333" t="s">
        <v>146</v>
      </c>
      <c r="D29" s="334"/>
      <c r="E29" s="334"/>
      <c r="F29" s="334"/>
      <c r="G29" s="334"/>
      <c r="H29" s="128" t="s">
        <v>27</v>
      </c>
      <c r="I29" s="334"/>
      <c r="J29" s="334"/>
      <c r="K29" s="334"/>
      <c r="L29" s="335"/>
    </row>
    <row r="30" spans="1:13" ht="33" customHeight="1" thickBot="1" x14ac:dyDescent="0.2">
      <c r="A30" s="338"/>
      <c r="B30" s="81" t="s">
        <v>138</v>
      </c>
      <c r="C30" s="348" t="s">
        <v>146</v>
      </c>
      <c r="D30" s="349"/>
      <c r="E30" s="349"/>
      <c r="F30" s="349"/>
      <c r="G30" s="333"/>
      <c r="H30" s="129" t="s">
        <v>27</v>
      </c>
      <c r="I30" s="334"/>
      <c r="J30" s="334"/>
      <c r="K30" s="334"/>
      <c r="L30" s="335"/>
    </row>
    <row r="31" spans="1:13" ht="33" customHeight="1" x14ac:dyDescent="0.15">
      <c r="A31" s="97"/>
      <c r="B31" s="97"/>
      <c r="C31" s="80"/>
      <c r="D31" s="80"/>
      <c r="E31" s="80"/>
      <c r="F31" s="80"/>
      <c r="G31" s="80"/>
      <c r="H31" s="80"/>
      <c r="I31" s="80"/>
      <c r="J31" s="80"/>
      <c r="K31" s="80"/>
      <c r="L31" s="80"/>
    </row>
    <row r="32" spans="1:13" ht="33" customHeight="1" x14ac:dyDescent="0.15">
      <c r="A32" s="130" t="s">
        <v>4</v>
      </c>
      <c r="B32" s="130"/>
      <c r="C32" s="130"/>
      <c r="D32" s="130"/>
      <c r="E32" s="130"/>
      <c r="F32" s="130"/>
      <c r="G32" s="130"/>
      <c r="H32" s="130"/>
      <c r="I32" s="130"/>
      <c r="J32" s="130"/>
      <c r="K32" s="130"/>
      <c r="L32" s="130"/>
    </row>
    <row r="33" spans="1:12" ht="33" customHeight="1" x14ac:dyDescent="0.15">
      <c r="A33" s="130"/>
      <c r="B33" s="130"/>
      <c r="C33" s="130"/>
      <c r="D33" s="130"/>
      <c r="E33" s="130"/>
      <c r="F33" s="130"/>
      <c r="G33" s="130"/>
      <c r="H33" s="130"/>
      <c r="I33" s="130"/>
      <c r="J33" s="130"/>
      <c r="K33" s="130"/>
      <c r="L33" s="130"/>
    </row>
    <row r="34" spans="1:12" ht="33" customHeight="1" x14ac:dyDescent="0.15">
      <c r="A34" s="130"/>
      <c r="B34" s="137"/>
      <c r="C34" s="137"/>
      <c r="D34" s="137"/>
      <c r="E34" s="137"/>
      <c r="F34" s="125"/>
      <c r="G34" s="130"/>
      <c r="H34" s="130"/>
      <c r="I34" s="130"/>
      <c r="J34" s="130"/>
      <c r="K34" s="130"/>
      <c r="L34" s="130"/>
    </row>
    <row r="35" spans="1:12" ht="33" customHeight="1" x14ac:dyDescent="0.15">
      <c r="A35" s="130"/>
      <c r="B35" s="137"/>
      <c r="C35" s="130"/>
      <c r="D35" s="130"/>
      <c r="E35" s="135"/>
      <c r="F35" s="130"/>
      <c r="G35" s="130"/>
      <c r="H35" s="130"/>
      <c r="I35" s="130"/>
      <c r="J35" s="130"/>
      <c r="K35" s="130"/>
      <c r="L35" s="130"/>
    </row>
    <row r="36" spans="1:12" ht="33" customHeight="1" x14ac:dyDescent="0.15">
      <c r="A36" s="130"/>
      <c r="B36" s="137"/>
      <c r="C36" s="130"/>
      <c r="D36" s="130"/>
      <c r="E36" s="130"/>
      <c r="F36" s="130"/>
      <c r="G36" s="130"/>
      <c r="H36" s="130"/>
      <c r="I36" s="130"/>
      <c r="J36" s="130"/>
      <c r="K36" s="130"/>
      <c r="L36" s="130"/>
    </row>
    <row r="37" spans="1:12" ht="33" customHeight="1" x14ac:dyDescent="0.15">
      <c r="A37" s="130"/>
      <c r="B37" s="137"/>
      <c r="C37" s="130"/>
      <c r="D37" s="130"/>
      <c r="E37" s="130"/>
      <c r="F37" s="130"/>
      <c r="G37" s="130"/>
      <c r="H37" s="130"/>
      <c r="I37" s="130"/>
      <c r="J37" s="130"/>
      <c r="K37" s="130"/>
      <c r="L37" s="130"/>
    </row>
    <row r="38" spans="1:12" ht="33" customHeight="1" x14ac:dyDescent="0.15">
      <c r="A38" s="130"/>
      <c r="B38" s="130"/>
      <c r="C38" s="130"/>
      <c r="D38" s="130"/>
      <c r="E38" s="130"/>
      <c r="F38" s="130"/>
      <c r="G38" s="130"/>
      <c r="H38" s="130"/>
      <c r="I38" s="130"/>
      <c r="J38" s="130"/>
      <c r="K38" s="130"/>
      <c r="L38" s="130"/>
    </row>
    <row r="39" spans="1:12" ht="33" customHeight="1" x14ac:dyDescent="0.15">
      <c r="A39" s="130"/>
      <c r="B39" s="130"/>
      <c r="C39" s="130"/>
      <c r="D39" s="130"/>
      <c r="E39" s="130"/>
      <c r="F39" s="130"/>
      <c r="G39" s="130"/>
      <c r="H39" s="130"/>
      <c r="I39" s="130"/>
      <c r="J39" s="130"/>
      <c r="K39" s="130"/>
      <c r="L39" s="130"/>
    </row>
    <row r="40" spans="1:12" ht="33" customHeight="1" x14ac:dyDescent="0.15">
      <c r="A40" s="130"/>
      <c r="B40" s="130"/>
      <c r="C40" s="130"/>
      <c r="D40" s="130"/>
      <c r="E40" s="130"/>
      <c r="F40" s="130"/>
      <c r="G40" s="130"/>
      <c r="H40" s="130"/>
      <c r="I40" s="130"/>
      <c r="J40" s="130"/>
      <c r="K40" s="130"/>
      <c r="L40" s="130"/>
    </row>
    <row r="41" spans="1:12" ht="33" customHeight="1" x14ac:dyDescent="0.15">
      <c r="A41" s="130"/>
      <c r="B41" s="135"/>
      <c r="C41" s="130"/>
      <c r="D41" s="130"/>
      <c r="E41" s="130"/>
      <c r="F41" s="130"/>
      <c r="G41" s="130"/>
      <c r="H41" s="130"/>
      <c r="I41" s="130"/>
      <c r="J41" s="130"/>
      <c r="K41" s="130"/>
      <c r="L41" s="130"/>
    </row>
    <row r="42" spans="1:12" ht="33" customHeight="1" x14ac:dyDescent="0.15">
      <c r="A42" s="130"/>
      <c r="B42" s="130"/>
      <c r="C42" s="130"/>
      <c r="D42" s="130"/>
      <c r="E42" s="130"/>
      <c r="F42" s="130"/>
      <c r="G42" s="130"/>
      <c r="H42" s="130"/>
      <c r="I42" s="130"/>
      <c r="J42" s="130"/>
      <c r="K42" s="130"/>
      <c r="L42" s="130"/>
    </row>
    <row r="132" spans="4:4" x14ac:dyDescent="0.15">
      <c r="D132" t="b">
        <v>1</v>
      </c>
    </row>
  </sheetData>
  <mergeCells count="53">
    <mergeCell ref="C30:G30"/>
    <mergeCell ref="I30:L30"/>
    <mergeCell ref="B23:B26"/>
    <mergeCell ref="C27:L27"/>
    <mergeCell ref="C28:D28"/>
    <mergeCell ref="E28:J28"/>
    <mergeCell ref="K28:L28"/>
    <mergeCell ref="C29:G29"/>
    <mergeCell ref="I29:L29"/>
    <mergeCell ref="J16:L16"/>
    <mergeCell ref="B21:B22"/>
    <mergeCell ref="K21:L22"/>
    <mergeCell ref="D17:F17"/>
    <mergeCell ref="G17:I17"/>
    <mergeCell ref="J17:L17"/>
    <mergeCell ref="D18:F18"/>
    <mergeCell ref="G18:I18"/>
    <mergeCell ref="J18:L18"/>
    <mergeCell ref="D19:F19"/>
    <mergeCell ref="G19:I19"/>
    <mergeCell ref="J19:L19"/>
    <mergeCell ref="C20:F20"/>
    <mergeCell ref="H20:L20"/>
    <mergeCell ref="A10:A30"/>
    <mergeCell ref="C10:L10"/>
    <mergeCell ref="C11:J11"/>
    <mergeCell ref="C12:L12"/>
    <mergeCell ref="B13:B19"/>
    <mergeCell ref="D13:F13"/>
    <mergeCell ref="G13:I13"/>
    <mergeCell ref="J13:L13"/>
    <mergeCell ref="D14:F14"/>
    <mergeCell ref="G14:I14"/>
    <mergeCell ref="J14:L14"/>
    <mergeCell ref="D15:F15"/>
    <mergeCell ref="G15:I15"/>
    <mergeCell ref="J15:L15"/>
    <mergeCell ref="D16:F16"/>
    <mergeCell ref="G16:I16"/>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6">
    <dataValidation type="list" allowBlank="1" showInputMessage="1" showErrorMessage="1" sqref="C20:F20 C29:G29" xr:uid="{D46CF0CF-00BE-4A38-BA4E-A2EE7F312F1A}">
      <formula1>"選択してください,常温,冷蔵,冷凍,その他"</formula1>
    </dataValidation>
    <dataValidation type="list" allowBlank="1" showInputMessage="1" showErrorMessage="1" sqref="C30:G30" xr:uid="{FA5EF1DD-02FB-4C78-A19D-B2DDE71463EF}">
      <formula1>"選択してください,許可する,許可しない,その他"</formula1>
    </dataValidation>
    <dataValidation type="list" allowBlank="1" showInputMessage="1" showErrorMessage="1" sqref="E5:F5" xr:uid="{93E82965-42D0-4D1F-A1EA-8C499DCD2FE5}">
      <formula1>"選択してください,8%,10%"</formula1>
    </dataValidation>
    <dataValidation type="list" allowBlank="1" showInputMessage="1" showErrorMessage="1" sqref="C31" xr:uid="{C4B9E4AD-1365-4765-A7A6-A41C2F6A8FF1}">
      <formula1>"常温,冷蔵,冷凍,その他"</formula1>
    </dataValidation>
    <dataValidation type="list" allowBlank="1" showInputMessage="1" showErrorMessage="1" sqref="I22:J22 C24:L24 C26:L26 C22:G22" xr:uid="{EBFCAFA5-ADBC-41A8-9F4D-3CC2F58F87D6}">
      <formula1>"〇"</formula1>
    </dataValidation>
    <dataValidation type="list" allowBlank="1" showInputMessage="1" showErrorMessage="1" sqref="B9:C9" xr:uid="{ABE4976F-F565-4C06-BC24-23D580F8BF13}">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F785-6E11-42A5-9437-F91212F88087}">
  <sheetPr>
    <tabColor rgb="FFFFFF00"/>
    <pageSetUpPr fitToPage="1"/>
  </sheetPr>
  <dimension ref="A1:S132"/>
  <sheetViews>
    <sheetView view="pageBreakPreview" zoomScale="70" zoomScaleNormal="100" zoomScaleSheetLayoutView="70" workbookViewId="0">
      <selection activeCell="C11" sqref="C11:J11"/>
    </sheetView>
  </sheetViews>
  <sheetFormatPr defaultColWidth="13" defaultRowHeight="14.25" x14ac:dyDescent="0.15"/>
  <cols>
    <col min="1" max="1" width="31.5" customWidth="1"/>
    <col min="2" max="2" width="43.5" customWidth="1"/>
    <col min="3" max="12" width="10.625" customWidth="1"/>
    <col min="13" max="13" width="13" hidden="1" customWidth="1"/>
  </cols>
  <sheetData>
    <row r="1" spans="1:19" ht="23.25" x14ac:dyDescent="0.2">
      <c r="A1" s="6" t="s">
        <v>17</v>
      </c>
      <c r="B1" s="7"/>
      <c r="C1" s="7"/>
      <c r="D1" s="7"/>
      <c r="E1" s="7"/>
      <c r="F1" s="7"/>
      <c r="G1" s="7"/>
      <c r="H1" s="7"/>
      <c r="I1" s="7"/>
      <c r="J1" s="8"/>
      <c r="K1" s="8"/>
      <c r="L1" s="8"/>
    </row>
    <row r="2" spans="1:19" ht="19.5" thickBot="1" x14ac:dyDescent="0.25">
      <c r="A2" s="76"/>
      <c r="B2" s="76"/>
      <c r="C2" s="76"/>
      <c r="D2" s="76"/>
      <c r="E2" s="76" t="s">
        <v>131</v>
      </c>
      <c r="F2" s="77" t="s">
        <v>130</v>
      </c>
      <c r="G2" s="77">
        <v>7</v>
      </c>
      <c r="H2" s="77" t="s">
        <v>129</v>
      </c>
      <c r="I2" s="77"/>
      <c r="J2" s="77" t="s">
        <v>128</v>
      </c>
      <c r="K2" s="77"/>
      <c r="L2" s="77" t="s">
        <v>127</v>
      </c>
    </row>
    <row r="3" spans="1:19" ht="33" customHeight="1" thickBot="1" x14ac:dyDescent="0.2">
      <c r="A3" s="24" t="s">
        <v>1</v>
      </c>
      <c r="B3" s="301"/>
      <c r="C3" s="301"/>
      <c r="D3" s="301"/>
      <c r="E3" s="301"/>
      <c r="F3" s="301"/>
      <c r="G3" s="301"/>
      <c r="H3" s="301"/>
      <c r="I3" s="301"/>
      <c r="J3" s="301"/>
      <c r="K3" s="301"/>
      <c r="L3" s="302"/>
    </row>
    <row r="4" spans="1:19" ht="33" customHeight="1" thickBot="1" x14ac:dyDescent="0.2">
      <c r="A4" s="24" t="s">
        <v>9</v>
      </c>
      <c r="B4" s="301"/>
      <c r="C4" s="301"/>
      <c r="D4" s="301"/>
      <c r="E4" s="301"/>
      <c r="F4" s="301"/>
      <c r="G4" s="301"/>
      <c r="H4" s="301"/>
      <c r="I4" s="301"/>
      <c r="J4" s="301"/>
      <c r="K4" s="301"/>
      <c r="L4" s="302"/>
    </row>
    <row r="5" spans="1:19" ht="33" customHeight="1" thickBot="1" x14ac:dyDescent="0.2">
      <c r="A5" s="24" t="s">
        <v>13</v>
      </c>
      <c r="B5" s="23"/>
      <c r="C5" s="303" t="s">
        <v>18</v>
      </c>
      <c r="D5" s="304"/>
      <c r="E5" s="305" t="s">
        <v>146</v>
      </c>
      <c r="F5" s="306"/>
      <c r="G5" s="307" t="s">
        <v>147</v>
      </c>
      <c r="H5" s="307"/>
      <c r="I5" s="308"/>
      <c r="J5" s="309" t="str">
        <f>IFERROR(ROUNDUP(M5,0),"")</f>
        <v/>
      </c>
      <c r="K5" s="309"/>
      <c r="L5" s="309"/>
      <c r="M5" t="e">
        <f>B5*(100%+E5)</f>
        <v>#VALUE!</v>
      </c>
      <c r="O5" s="99"/>
      <c r="P5" s="99"/>
      <c r="Q5" s="99"/>
      <c r="R5" s="99"/>
      <c r="S5" s="99"/>
    </row>
    <row r="6" spans="1:19" ht="33" customHeight="1" thickBot="1" x14ac:dyDescent="0.2">
      <c r="A6" s="24" t="s">
        <v>0</v>
      </c>
      <c r="B6" s="301"/>
      <c r="C6" s="301"/>
      <c r="D6" s="301"/>
      <c r="E6" s="301"/>
      <c r="F6" s="301"/>
      <c r="G6" s="301"/>
      <c r="H6" s="301"/>
      <c r="I6" s="301"/>
      <c r="J6" s="301"/>
      <c r="K6" s="301"/>
      <c r="L6" s="302"/>
      <c r="O6" s="99"/>
      <c r="P6" s="99"/>
      <c r="Q6" s="99"/>
      <c r="R6" s="99"/>
      <c r="S6" s="99"/>
    </row>
    <row r="7" spans="1:19" ht="33" customHeight="1" thickBot="1" x14ac:dyDescent="0.2">
      <c r="A7" s="24" t="s">
        <v>86</v>
      </c>
      <c r="B7" s="300" t="s">
        <v>88</v>
      </c>
      <c r="C7" s="302"/>
      <c r="D7" s="126" t="s">
        <v>89</v>
      </c>
      <c r="E7" s="127"/>
      <c r="F7" s="127" t="s">
        <v>90</v>
      </c>
      <c r="G7" s="127" t="s">
        <v>91</v>
      </c>
      <c r="H7" s="127"/>
      <c r="I7" s="127" t="s">
        <v>90</v>
      </c>
      <c r="J7" s="18" t="s">
        <v>92</v>
      </c>
      <c r="K7" s="18"/>
      <c r="L7" s="19" t="s">
        <v>90</v>
      </c>
      <c r="O7" s="99"/>
      <c r="P7" s="99"/>
      <c r="Q7" s="99"/>
      <c r="R7" s="99"/>
      <c r="S7" s="99"/>
    </row>
    <row r="8" spans="1:19" ht="33" customHeight="1" thickBot="1" x14ac:dyDescent="0.2">
      <c r="A8" s="131" t="s">
        <v>6</v>
      </c>
      <c r="B8" s="301"/>
      <c r="C8" s="302"/>
      <c r="D8" s="303" t="s">
        <v>5</v>
      </c>
      <c r="E8" s="304"/>
      <c r="F8" s="310"/>
      <c r="G8" s="352"/>
      <c r="H8" s="353"/>
      <c r="I8" s="353"/>
      <c r="J8" s="353"/>
      <c r="K8" s="353"/>
      <c r="L8" s="354"/>
      <c r="O8" s="99"/>
      <c r="P8" s="99"/>
      <c r="Q8" s="99"/>
      <c r="R8" s="99"/>
      <c r="S8" s="99"/>
    </row>
    <row r="9" spans="1:19" ht="33" customHeight="1" thickBot="1" x14ac:dyDescent="0.2">
      <c r="A9" s="24" t="s">
        <v>100</v>
      </c>
      <c r="B9" s="300" t="s">
        <v>146</v>
      </c>
      <c r="C9" s="301"/>
      <c r="D9" s="301" t="s">
        <v>101</v>
      </c>
      <c r="E9" s="301"/>
      <c r="F9" s="301"/>
      <c r="G9" s="301"/>
      <c r="H9" s="301"/>
      <c r="I9" s="301"/>
      <c r="J9" s="301"/>
      <c r="K9" s="301"/>
      <c r="L9" s="302"/>
      <c r="O9" s="99"/>
      <c r="P9" s="99"/>
      <c r="Q9" s="99"/>
      <c r="R9" s="99"/>
      <c r="S9" s="99"/>
    </row>
    <row r="10" spans="1:19" ht="33" customHeight="1" thickBot="1" x14ac:dyDescent="0.2">
      <c r="A10" s="336" t="s">
        <v>2</v>
      </c>
      <c r="B10" s="82" t="s">
        <v>38</v>
      </c>
      <c r="C10" s="301"/>
      <c r="D10" s="301"/>
      <c r="E10" s="301"/>
      <c r="F10" s="301"/>
      <c r="G10" s="301"/>
      <c r="H10" s="301"/>
      <c r="I10" s="301"/>
      <c r="J10" s="301"/>
      <c r="K10" s="301"/>
      <c r="L10" s="302"/>
    </row>
    <row r="11" spans="1:19" ht="101.1" customHeight="1" thickBot="1" x14ac:dyDescent="0.2">
      <c r="A11" s="337"/>
      <c r="B11" s="83" t="s">
        <v>39</v>
      </c>
      <c r="C11" s="343"/>
      <c r="D11" s="344"/>
      <c r="E11" s="344"/>
      <c r="F11" s="344"/>
      <c r="G11" s="344"/>
      <c r="H11" s="344"/>
      <c r="I11" s="344"/>
      <c r="J11" s="344"/>
      <c r="K11" s="20">
        <f>LEN(C11)</f>
        <v>0</v>
      </c>
      <c r="L11" s="21" t="s">
        <v>41</v>
      </c>
    </row>
    <row r="12" spans="1:19" ht="61.5" customHeight="1" thickBot="1" x14ac:dyDescent="0.2">
      <c r="A12" s="337"/>
      <c r="B12" s="84" t="s">
        <v>15</v>
      </c>
      <c r="C12" s="345"/>
      <c r="D12" s="346"/>
      <c r="E12" s="346"/>
      <c r="F12" s="346"/>
      <c r="G12" s="346"/>
      <c r="H12" s="346"/>
      <c r="I12" s="346"/>
      <c r="J12" s="346"/>
      <c r="K12" s="346"/>
      <c r="L12" s="347"/>
    </row>
    <row r="13" spans="1:19" ht="33" customHeight="1" x14ac:dyDescent="0.15">
      <c r="A13" s="337"/>
      <c r="B13" s="314" t="s">
        <v>81</v>
      </c>
      <c r="C13" s="132" t="s">
        <v>37</v>
      </c>
      <c r="D13" s="317" t="s">
        <v>28</v>
      </c>
      <c r="E13" s="318"/>
      <c r="F13" s="319"/>
      <c r="G13" s="317" t="s">
        <v>29</v>
      </c>
      <c r="H13" s="318"/>
      <c r="I13" s="319"/>
      <c r="J13" s="320" t="s">
        <v>87</v>
      </c>
      <c r="K13" s="320"/>
      <c r="L13" s="321"/>
    </row>
    <row r="14" spans="1:19" ht="33" customHeight="1" x14ac:dyDescent="0.15">
      <c r="A14" s="337"/>
      <c r="B14" s="315"/>
      <c r="C14" s="9" t="s">
        <v>30</v>
      </c>
      <c r="D14" s="327"/>
      <c r="E14" s="327"/>
      <c r="F14" s="327"/>
      <c r="G14" s="327"/>
      <c r="H14" s="327"/>
      <c r="I14" s="327"/>
      <c r="J14" s="325"/>
      <c r="K14" s="325"/>
      <c r="L14" s="326"/>
    </row>
    <row r="15" spans="1:19" ht="33" customHeight="1" x14ac:dyDescent="0.15">
      <c r="A15" s="337"/>
      <c r="B15" s="315"/>
      <c r="C15" s="9" t="s">
        <v>31</v>
      </c>
      <c r="D15" s="327"/>
      <c r="E15" s="327"/>
      <c r="F15" s="327"/>
      <c r="G15" s="327"/>
      <c r="H15" s="327"/>
      <c r="I15" s="327"/>
      <c r="J15" s="325"/>
      <c r="K15" s="325"/>
      <c r="L15" s="326"/>
    </row>
    <row r="16" spans="1:19" ht="33" customHeight="1" x14ac:dyDescent="0.15">
      <c r="A16" s="337"/>
      <c r="B16" s="315"/>
      <c r="C16" s="9" t="s">
        <v>32</v>
      </c>
      <c r="D16" s="327"/>
      <c r="E16" s="327"/>
      <c r="F16" s="327"/>
      <c r="G16" s="327"/>
      <c r="H16" s="327"/>
      <c r="I16" s="327"/>
      <c r="J16" s="325"/>
      <c r="K16" s="325"/>
      <c r="L16" s="326"/>
    </row>
    <row r="17" spans="1:13" ht="33" customHeight="1" x14ac:dyDescent="0.15">
      <c r="A17" s="337"/>
      <c r="B17" s="315"/>
      <c r="C17" s="28" t="s">
        <v>33</v>
      </c>
      <c r="D17" s="327"/>
      <c r="E17" s="327"/>
      <c r="F17" s="327"/>
      <c r="G17" s="327"/>
      <c r="H17" s="327"/>
      <c r="I17" s="327"/>
      <c r="J17" s="325"/>
      <c r="K17" s="325"/>
      <c r="L17" s="326"/>
    </row>
    <row r="18" spans="1:13" ht="33" customHeight="1" x14ac:dyDescent="0.15">
      <c r="A18" s="337"/>
      <c r="B18" s="315"/>
      <c r="C18" s="29" t="s">
        <v>34</v>
      </c>
      <c r="D18" s="327"/>
      <c r="E18" s="327"/>
      <c r="F18" s="327"/>
      <c r="G18" s="327"/>
      <c r="H18" s="327"/>
      <c r="I18" s="327"/>
      <c r="J18" s="325"/>
      <c r="K18" s="325"/>
      <c r="L18" s="326"/>
    </row>
    <row r="19" spans="1:13" ht="33" customHeight="1" thickBot="1" x14ac:dyDescent="0.2">
      <c r="A19" s="337"/>
      <c r="B19" s="316"/>
      <c r="C19" s="30" t="s">
        <v>35</v>
      </c>
      <c r="D19" s="322"/>
      <c r="E19" s="322"/>
      <c r="F19" s="322"/>
      <c r="G19" s="322"/>
      <c r="H19" s="322"/>
      <c r="I19" s="322"/>
      <c r="J19" s="323"/>
      <c r="K19" s="323"/>
      <c r="L19" s="324"/>
    </row>
    <row r="20" spans="1:13" ht="33" customHeight="1" thickBot="1" x14ac:dyDescent="0.2">
      <c r="A20" s="337"/>
      <c r="B20" s="85" t="s">
        <v>99</v>
      </c>
      <c r="C20" s="349" t="s">
        <v>146</v>
      </c>
      <c r="D20" s="349"/>
      <c r="E20" s="349"/>
      <c r="F20" s="333"/>
      <c r="G20" s="128" t="s">
        <v>27</v>
      </c>
      <c r="H20" s="351"/>
      <c r="I20" s="349"/>
      <c r="J20" s="349"/>
      <c r="K20" s="349"/>
      <c r="L20" s="350"/>
    </row>
    <row r="21" spans="1:13" ht="33" customHeight="1" x14ac:dyDescent="0.15">
      <c r="A21" s="337"/>
      <c r="B21" s="330" t="s">
        <v>144</v>
      </c>
      <c r="C21" s="73" t="s">
        <v>53</v>
      </c>
      <c r="D21" s="12" t="s">
        <v>54</v>
      </c>
      <c r="E21" s="12" t="s">
        <v>55</v>
      </c>
      <c r="F21" s="12" t="s">
        <v>56</v>
      </c>
      <c r="G21" s="12" t="s">
        <v>57</v>
      </c>
      <c r="H21" s="12" t="s">
        <v>58</v>
      </c>
      <c r="I21" s="12" t="s">
        <v>59</v>
      </c>
      <c r="J21" s="133" t="s">
        <v>60</v>
      </c>
      <c r="K21" s="339"/>
      <c r="L21" s="340"/>
    </row>
    <row r="22" spans="1:13" ht="33" customHeight="1" thickBot="1" x14ac:dyDescent="0.2">
      <c r="A22" s="337"/>
      <c r="B22" s="332"/>
      <c r="C22" s="74"/>
      <c r="D22" s="13"/>
      <c r="E22" s="13"/>
      <c r="F22" s="13"/>
      <c r="G22" s="14"/>
      <c r="H22" s="75"/>
      <c r="I22" s="13"/>
      <c r="J22" s="14"/>
      <c r="K22" s="341"/>
      <c r="L22" s="342"/>
      <c r="M22" t="str">
        <f t="array" ref="M22">_xlfn.TEXTJOIN("、", TRUE, IF(C22:J22="〇", C21:J21, ""))</f>
        <v/>
      </c>
    </row>
    <row r="23" spans="1:13" ht="33" customHeight="1" x14ac:dyDescent="0.15">
      <c r="A23" s="337"/>
      <c r="B23" s="330" t="s">
        <v>143</v>
      </c>
      <c r="C23" s="73" t="s">
        <v>61</v>
      </c>
      <c r="D23" s="12" t="s">
        <v>62</v>
      </c>
      <c r="E23" s="12" t="s">
        <v>63</v>
      </c>
      <c r="F23" s="12" t="s">
        <v>64</v>
      </c>
      <c r="G23" s="12" t="s">
        <v>65</v>
      </c>
      <c r="H23" s="15" t="s">
        <v>66</v>
      </c>
      <c r="I23" s="12" t="s">
        <v>67</v>
      </c>
      <c r="J23" s="133" t="s">
        <v>68</v>
      </c>
      <c r="K23" s="133" t="s">
        <v>69</v>
      </c>
      <c r="L23" s="134" t="s">
        <v>70</v>
      </c>
    </row>
    <row r="24" spans="1:13" ht="33" customHeight="1" thickBot="1" x14ac:dyDescent="0.2">
      <c r="A24" s="337"/>
      <c r="B24" s="331"/>
      <c r="C24" s="79"/>
      <c r="D24" s="14"/>
      <c r="E24" s="14"/>
      <c r="F24" s="14"/>
      <c r="G24" s="14"/>
      <c r="H24" s="14"/>
      <c r="I24" s="14"/>
      <c r="J24" s="14"/>
      <c r="K24" s="14"/>
      <c r="L24" s="16"/>
    </row>
    <row r="25" spans="1:13" ht="33" customHeight="1" x14ac:dyDescent="0.15">
      <c r="A25" s="337"/>
      <c r="B25" s="331"/>
      <c r="C25" s="78" t="s">
        <v>71</v>
      </c>
      <c r="D25" s="71" t="s">
        <v>72</v>
      </c>
      <c r="E25" s="71" t="s">
        <v>73</v>
      </c>
      <c r="F25" s="71" t="s">
        <v>74</v>
      </c>
      <c r="G25" s="71" t="s">
        <v>75</v>
      </c>
      <c r="H25" s="71" t="s">
        <v>76</v>
      </c>
      <c r="I25" s="71" t="s">
        <v>77</v>
      </c>
      <c r="J25" s="71" t="s">
        <v>78</v>
      </c>
      <c r="K25" s="71" t="s">
        <v>79</v>
      </c>
      <c r="L25" s="72" t="s">
        <v>80</v>
      </c>
    </row>
    <row r="26" spans="1:13" ht="33" customHeight="1" thickBot="1" x14ac:dyDescent="0.2">
      <c r="A26" s="337"/>
      <c r="B26" s="332"/>
      <c r="C26" s="31"/>
      <c r="D26" s="14"/>
      <c r="E26" s="14"/>
      <c r="F26" s="14"/>
      <c r="G26" s="14"/>
      <c r="H26" s="14"/>
      <c r="I26" s="14"/>
      <c r="J26" s="14"/>
      <c r="K26" s="14"/>
      <c r="L26" s="16"/>
      <c r="M26" t="str">
        <f t="array" ref="M26">_xlfn.TEXTJOIN("、", TRUE, IF(C24:L24="〇", C23:L23, ""), IF(C26:L26="〇", C25:L25, ""))</f>
        <v/>
      </c>
    </row>
    <row r="27" spans="1:13" ht="33" customHeight="1" thickBot="1" x14ac:dyDescent="0.2">
      <c r="A27" s="337"/>
      <c r="B27" s="85" t="s">
        <v>102</v>
      </c>
      <c r="C27" s="333"/>
      <c r="D27" s="334"/>
      <c r="E27" s="334"/>
      <c r="F27" s="334"/>
      <c r="G27" s="334"/>
      <c r="H27" s="334"/>
      <c r="I27" s="334"/>
      <c r="J27" s="334"/>
      <c r="K27" s="334"/>
      <c r="L27" s="335"/>
    </row>
    <row r="28" spans="1:13" ht="33" customHeight="1" thickBot="1" x14ac:dyDescent="0.2">
      <c r="A28" s="337"/>
      <c r="B28" s="85" t="s">
        <v>85</v>
      </c>
      <c r="C28" s="333" t="s">
        <v>84</v>
      </c>
      <c r="D28" s="334"/>
      <c r="E28" s="334"/>
      <c r="F28" s="334"/>
      <c r="G28" s="334"/>
      <c r="H28" s="334"/>
      <c r="I28" s="334"/>
      <c r="J28" s="334"/>
      <c r="K28" s="334" t="s">
        <v>83</v>
      </c>
      <c r="L28" s="335"/>
    </row>
    <row r="29" spans="1:13" ht="33" customHeight="1" thickBot="1" x14ac:dyDescent="0.2">
      <c r="A29" s="337"/>
      <c r="B29" s="85" t="s">
        <v>3</v>
      </c>
      <c r="C29" s="333" t="s">
        <v>146</v>
      </c>
      <c r="D29" s="334"/>
      <c r="E29" s="334"/>
      <c r="F29" s="334"/>
      <c r="G29" s="334"/>
      <c r="H29" s="128" t="s">
        <v>27</v>
      </c>
      <c r="I29" s="334"/>
      <c r="J29" s="334"/>
      <c r="K29" s="334"/>
      <c r="L29" s="335"/>
    </row>
    <row r="30" spans="1:13" ht="33" customHeight="1" thickBot="1" x14ac:dyDescent="0.2">
      <c r="A30" s="338"/>
      <c r="B30" s="81" t="s">
        <v>138</v>
      </c>
      <c r="C30" s="348" t="s">
        <v>146</v>
      </c>
      <c r="D30" s="349"/>
      <c r="E30" s="349"/>
      <c r="F30" s="349"/>
      <c r="G30" s="333"/>
      <c r="H30" s="129" t="s">
        <v>27</v>
      </c>
      <c r="I30" s="334"/>
      <c r="J30" s="334"/>
      <c r="K30" s="334"/>
      <c r="L30" s="335"/>
    </row>
    <row r="31" spans="1:13" ht="33" customHeight="1" x14ac:dyDescent="0.15">
      <c r="A31" s="97"/>
      <c r="B31" s="97"/>
      <c r="C31" s="80"/>
      <c r="D31" s="80"/>
      <c r="E31" s="80"/>
      <c r="F31" s="80"/>
      <c r="G31" s="80"/>
      <c r="H31" s="80"/>
      <c r="I31" s="80"/>
      <c r="J31" s="80"/>
      <c r="K31" s="80"/>
      <c r="L31" s="80"/>
    </row>
    <row r="32" spans="1:13" ht="33" customHeight="1" x14ac:dyDescent="0.15">
      <c r="A32" s="130" t="s">
        <v>4</v>
      </c>
      <c r="B32" s="130"/>
      <c r="C32" s="130"/>
      <c r="D32" s="130"/>
      <c r="E32" s="130"/>
      <c r="F32" s="130"/>
      <c r="G32" s="130"/>
      <c r="H32" s="130"/>
      <c r="I32" s="130"/>
      <c r="J32" s="130"/>
      <c r="K32" s="130"/>
      <c r="L32" s="130"/>
    </row>
    <row r="33" spans="1:12" ht="33" customHeight="1" x14ac:dyDescent="0.15">
      <c r="A33" s="130"/>
      <c r="B33" s="130"/>
      <c r="C33" s="130"/>
      <c r="D33" s="130"/>
      <c r="E33" s="130"/>
      <c r="F33" s="130"/>
      <c r="G33" s="130"/>
      <c r="H33" s="130"/>
      <c r="I33" s="130"/>
      <c r="J33" s="130"/>
      <c r="K33" s="130"/>
      <c r="L33" s="130"/>
    </row>
    <row r="34" spans="1:12" ht="33" customHeight="1" x14ac:dyDescent="0.15">
      <c r="A34" s="130"/>
      <c r="B34" s="137"/>
      <c r="C34" s="137"/>
      <c r="D34" s="137"/>
      <c r="E34" s="137"/>
      <c r="F34" s="125"/>
      <c r="G34" s="130"/>
      <c r="H34" s="130"/>
      <c r="I34" s="130"/>
      <c r="J34" s="130"/>
      <c r="K34" s="130"/>
      <c r="L34" s="130"/>
    </row>
    <row r="35" spans="1:12" ht="33" customHeight="1" x14ac:dyDescent="0.15">
      <c r="A35" s="130"/>
      <c r="B35" s="137"/>
      <c r="C35" s="130"/>
      <c r="D35" s="130"/>
      <c r="E35" s="135"/>
      <c r="F35" s="130"/>
      <c r="G35" s="130"/>
      <c r="H35" s="130"/>
      <c r="I35" s="130"/>
      <c r="J35" s="130"/>
      <c r="K35" s="130"/>
      <c r="L35" s="130"/>
    </row>
    <row r="36" spans="1:12" ht="33" customHeight="1" x14ac:dyDescent="0.15">
      <c r="A36" s="130"/>
      <c r="B36" s="137"/>
      <c r="C36" s="130"/>
      <c r="D36" s="130"/>
      <c r="E36" s="130"/>
      <c r="F36" s="130"/>
      <c r="G36" s="130"/>
      <c r="H36" s="130"/>
      <c r="I36" s="130"/>
      <c r="J36" s="130"/>
      <c r="K36" s="130"/>
      <c r="L36" s="130"/>
    </row>
    <row r="37" spans="1:12" ht="33" customHeight="1" x14ac:dyDescent="0.15">
      <c r="A37" s="130"/>
      <c r="B37" s="137"/>
      <c r="C37" s="130"/>
      <c r="D37" s="130"/>
      <c r="E37" s="130"/>
      <c r="F37" s="130"/>
      <c r="G37" s="130"/>
      <c r="H37" s="130"/>
      <c r="I37" s="130"/>
      <c r="J37" s="130"/>
      <c r="K37" s="130"/>
      <c r="L37" s="130"/>
    </row>
    <row r="38" spans="1:12" ht="33" customHeight="1" x14ac:dyDescent="0.15">
      <c r="A38" s="130"/>
      <c r="B38" s="130"/>
      <c r="C38" s="130"/>
      <c r="D38" s="130"/>
      <c r="E38" s="130"/>
      <c r="F38" s="130"/>
      <c r="G38" s="130"/>
      <c r="H38" s="130"/>
      <c r="I38" s="130"/>
      <c r="J38" s="130"/>
      <c r="K38" s="130"/>
      <c r="L38" s="130"/>
    </row>
    <row r="39" spans="1:12" ht="33" customHeight="1" x14ac:dyDescent="0.15">
      <c r="A39" s="130"/>
      <c r="B39" s="130"/>
      <c r="C39" s="130"/>
      <c r="D39" s="130"/>
      <c r="E39" s="130"/>
      <c r="F39" s="130"/>
      <c r="G39" s="130"/>
      <c r="H39" s="130"/>
      <c r="I39" s="130"/>
      <c r="J39" s="130"/>
      <c r="K39" s="130"/>
      <c r="L39" s="130"/>
    </row>
    <row r="40" spans="1:12" ht="33" customHeight="1" x14ac:dyDescent="0.15">
      <c r="A40" s="130"/>
      <c r="B40" s="130"/>
      <c r="C40" s="130"/>
      <c r="D40" s="130"/>
      <c r="E40" s="130"/>
      <c r="F40" s="130"/>
      <c r="G40" s="130"/>
      <c r="H40" s="130"/>
      <c r="I40" s="130"/>
      <c r="J40" s="130"/>
      <c r="K40" s="130"/>
      <c r="L40" s="130"/>
    </row>
    <row r="41" spans="1:12" ht="33" customHeight="1" x14ac:dyDescent="0.15">
      <c r="A41" s="130"/>
      <c r="B41" s="135"/>
      <c r="C41" s="130"/>
      <c r="D41" s="130"/>
      <c r="E41" s="130"/>
      <c r="F41" s="130"/>
      <c r="G41" s="130"/>
      <c r="H41" s="130"/>
      <c r="I41" s="130"/>
      <c r="J41" s="130"/>
      <c r="K41" s="130"/>
      <c r="L41" s="130"/>
    </row>
    <row r="42" spans="1:12" ht="33" customHeight="1" x14ac:dyDescent="0.15">
      <c r="A42" s="130"/>
      <c r="B42" s="130"/>
      <c r="C42" s="130"/>
      <c r="D42" s="130"/>
      <c r="E42" s="130"/>
      <c r="F42" s="130"/>
      <c r="G42" s="130"/>
      <c r="H42" s="130"/>
      <c r="I42" s="130"/>
      <c r="J42" s="130"/>
      <c r="K42" s="130"/>
      <c r="L42" s="130"/>
    </row>
    <row r="132" spans="4:4" x14ac:dyDescent="0.15">
      <c r="D132" t="b">
        <v>1</v>
      </c>
    </row>
  </sheetData>
  <mergeCells count="53">
    <mergeCell ref="C30:G30"/>
    <mergeCell ref="I30:L30"/>
    <mergeCell ref="B23:B26"/>
    <mergeCell ref="C27:L27"/>
    <mergeCell ref="C28:D28"/>
    <mergeCell ref="E28:J28"/>
    <mergeCell ref="K28:L28"/>
    <mergeCell ref="C29:G29"/>
    <mergeCell ref="I29:L29"/>
    <mergeCell ref="J16:L16"/>
    <mergeCell ref="B21:B22"/>
    <mergeCell ref="K21:L22"/>
    <mergeCell ref="D17:F17"/>
    <mergeCell ref="G17:I17"/>
    <mergeCell ref="J17:L17"/>
    <mergeCell ref="D18:F18"/>
    <mergeCell ref="G18:I18"/>
    <mergeCell ref="J18:L18"/>
    <mergeCell ref="D19:F19"/>
    <mergeCell ref="G19:I19"/>
    <mergeCell ref="J19:L19"/>
    <mergeCell ref="C20:F20"/>
    <mergeCell ref="H20:L20"/>
    <mergeCell ref="A10:A30"/>
    <mergeCell ref="C10:L10"/>
    <mergeCell ref="C11:J11"/>
    <mergeCell ref="C12:L12"/>
    <mergeCell ref="B13:B19"/>
    <mergeCell ref="D13:F13"/>
    <mergeCell ref="G13:I13"/>
    <mergeCell ref="J13:L13"/>
    <mergeCell ref="D14:F14"/>
    <mergeCell ref="G14:I14"/>
    <mergeCell ref="J14:L14"/>
    <mergeCell ref="D15:F15"/>
    <mergeCell ref="G15:I15"/>
    <mergeCell ref="J15:L15"/>
    <mergeCell ref="D16:F16"/>
    <mergeCell ref="G16:I16"/>
    <mergeCell ref="B9:C9"/>
    <mergeCell ref="D9:F9"/>
    <mergeCell ref="G9:L9"/>
    <mergeCell ref="B3:L3"/>
    <mergeCell ref="B4:L4"/>
    <mergeCell ref="C5:D5"/>
    <mergeCell ref="E5:F5"/>
    <mergeCell ref="G5:I5"/>
    <mergeCell ref="J5:L5"/>
    <mergeCell ref="B6:L6"/>
    <mergeCell ref="B7:C7"/>
    <mergeCell ref="B8:C8"/>
    <mergeCell ref="D8:F8"/>
    <mergeCell ref="G8:L8"/>
  </mergeCells>
  <phoneticPr fontId="2"/>
  <dataValidations count="6">
    <dataValidation type="list" allowBlank="1" showInputMessage="1" showErrorMessage="1" sqref="C20:F20 C29:G29" xr:uid="{F26C4D2B-6A53-4BFF-984C-7AB985724CE4}">
      <formula1>"選択してください,常温,冷蔵,冷凍,その他"</formula1>
    </dataValidation>
    <dataValidation type="list" allowBlank="1" showInputMessage="1" showErrorMessage="1" sqref="C30:G30" xr:uid="{E5F2659C-B307-4B21-AA0A-DD9558E9B2D7}">
      <formula1>"選択してください,許可する,許可しない,その他"</formula1>
    </dataValidation>
    <dataValidation type="list" allowBlank="1" showInputMessage="1" showErrorMessage="1" sqref="E5:F5" xr:uid="{009C5B7E-21F7-4863-B5E1-543375964AD6}">
      <formula1>"選択してください,8%,10%"</formula1>
    </dataValidation>
    <dataValidation type="list" allowBlank="1" showInputMessage="1" showErrorMessage="1" sqref="C31" xr:uid="{F4D79E4C-98B5-4C51-9842-A1606F08E082}">
      <formula1>"常温,冷蔵,冷凍,その他"</formula1>
    </dataValidation>
    <dataValidation type="list" allowBlank="1" showInputMessage="1" showErrorMessage="1" sqref="I22:J22 C24:L24 C26:L26 C22:G22" xr:uid="{03910368-3052-439E-8A53-0379D5BCBA7A}">
      <formula1>"〇"</formula1>
    </dataValidation>
    <dataValidation type="list" allowBlank="1" showInputMessage="1" showErrorMessage="1" sqref="B9:C9" xr:uid="{A0FCFF70-AD1F-460E-9D0B-C07645633050}">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事業者情報</vt:lpstr>
      <vt:lpstr>入力不要</vt:lpstr>
      <vt:lpstr>実演販売希望シート</vt:lpstr>
      <vt:lpstr>商品提案例</vt:lpstr>
      <vt:lpstr>商品提案①</vt:lpstr>
      <vt:lpstr>商品提案②</vt:lpstr>
      <vt:lpstr>商品提案③</vt:lpstr>
      <vt:lpstr>事業者情報!Print_Area</vt:lpstr>
      <vt:lpstr>実演販売希望シート!Print_Area</vt:lpstr>
      <vt:lpstr>商品提案①!Print_Area</vt:lpstr>
      <vt:lpstr>商品提案②!Print_Area</vt:lpstr>
      <vt:lpstr>商品提案③!Print_Area</vt:lpstr>
      <vt:lpstr>商品提案例!Print_Area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2024-10-04T02:17:42Z</dcterms:created>
  <dcterms:modified xsi:type="dcterms:W3CDTF">2025-06-20T00:51:13Z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2024-06-13T06:34:24Z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1466bdfe-7cae-48a5-beb9-bac0b416e4a1</vt:lpwstr>
  </property>
  <property fmtid="{D5CDD505-2E9C-101B-9397-08002B2CF9AE}" pid="8" name="MSIP_Label_defa4170-0d19-0005-0004-bc88714345d2_ContentBits">
    <vt:lpwstr>0</vt:lpwstr>
  </property>
</Properties>
</file>