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70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<sst xmlns="http://schemas.openxmlformats.org/spreadsheetml/2006/main" count="102" uniqueCount="75">
  <si>
    <t>設立２年間の予算総括表</t>
  </si>
  <si>
    <t>損益の状況</t>
  </si>
  <si>
    <t>科目</t>
  </si>
  <si>
    <t>初年度</t>
  </si>
  <si>
    <t>次年度</t>
  </si>
  <si>
    <t>入院収益</t>
  </si>
  <si>
    <t>外来収益</t>
  </si>
  <si>
    <t>その他収益</t>
  </si>
  <si>
    <t>給与費</t>
  </si>
  <si>
    <t>材料費</t>
  </si>
  <si>
    <t>賃借料</t>
  </si>
  <si>
    <t>委託費</t>
  </si>
  <si>
    <t>減価償却費</t>
  </si>
  <si>
    <t>役員報酬</t>
  </si>
  <si>
    <t>その他</t>
  </si>
  <si>
    <t>Ａ　　医業収益　計</t>
  </si>
  <si>
    <t>Ｂ　　医業費用　計</t>
  </si>
  <si>
    <t>Ｃ　　医業利益（A-B）</t>
  </si>
  <si>
    <t>D　　医業外収益</t>
  </si>
  <si>
    <t>E　　医業外費用</t>
  </si>
  <si>
    <t>F　　経常利益　（C+D-E）</t>
  </si>
  <si>
    <t>G　　特別利益</t>
  </si>
  <si>
    <t>H　　特別損失</t>
  </si>
  <si>
    <t>Ｉ　　 税引前当期純利益(F+G-H)</t>
  </si>
  <si>
    <t>J　　法人税等</t>
  </si>
  <si>
    <t>（H  ,  ,  ～H  ,  ,  )</t>
  </si>
  <si>
    <t>L　　収入　計</t>
  </si>
  <si>
    <t>拠出金</t>
  </si>
  <si>
    <t>前年度繰越金</t>
  </si>
  <si>
    <t>借入金</t>
  </si>
  <si>
    <t>医業収益　　A</t>
  </si>
  <si>
    <t>医業外収益等　（D+G)</t>
  </si>
  <si>
    <t>M　　支出　計</t>
  </si>
  <si>
    <t>施設整備費</t>
  </si>
  <si>
    <t>借入金元本返済</t>
  </si>
  <si>
    <t>医業費用　B</t>
  </si>
  <si>
    <t>医業外費用　（E+H)</t>
  </si>
  <si>
    <t>法人税等　J</t>
  </si>
  <si>
    <t>（△）減価償却費</t>
  </si>
  <si>
    <t>翌年度繰越金　（L-M)</t>
  </si>
  <si>
    <t>資金の状況</t>
  </si>
  <si>
    <t>患者数、診療単価等</t>
  </si>
  <si>
    <t>１日想定患者数</t>
  </si>
  <si>
    <t>給与費（１月あたり）</t>
  </si>
  <si>
    <t>賃借料（１月あたり）</t>
  </si>
  <si>
    <t>１人１日想定診療単価</t>
  </si>
  <si>
    <t>医師（１人あたり）</t>
  </si>
  <si>
    <t>看護師（１人あたり）</t>
  </si>
  <si>
    <t>診療所（病院）</t>
  </si>
  <si>
    <t>その他（駐車場代、リース料等）</t>
  </si>
  <si>
    <t>人</t>
  </si>
  <si>
    <t>円</t>
  </si>
  <si>
    <t>千円</t>
  </si>
  <si>
    <t>入院</t>
  </si>
  <si>
    <t>外来</t>
  </si>
  <si>
    <t>入院　社保等</t>
  </si>
  <si>
    <t>入院　自費</t>
  </si>
  <si>
    <t>外来　社保等</t>
  </si>
  <si>
    <t>外来　自費</t>
  </si>
  <si>
    <t>期間（月）</t>
  </si>
  <si>
    <t>運転資金計算</t>
  </si>
  <si>
    <t>（医業費用＋医業外費用－減価償却費）</t>
  </si>
  <si>
    <t>初年度の月数</t>
  </si>
  <si>
    <t>×</t>
  </si>
  <si>
    <t>２（ヶ月）</t>
  </si>
  <si>
    <t>基本的な運転資金計算</t>
  </si>
  <si>
    <t>負債引継運転資金計算</t>
  </si>
  <si>
    <t>（医業費用＋医業外費用－減価償却費＋借入金元金返済）</t>
  </si>
  <si>
    <t>拠出金が上記運転資金計算を上回っているか？</t>
  </si>
  <si>
    <t>資金計算</t>
  </si>
  <si>
    <t>（負債無し）</t>
  </si>
  <si>
    <t>（負債有り）</t>
  </si>
  <si>
    <t>（単位：千円）</t>
  </si>
  <si>
    <t>様式１７</t>
  </si>
  <si>
    <t>K　　当期純利益(I-J)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</si>
</sst>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 diagonalUp="1">
      <left style="thin"/>
      <right>
        <color indexed="63"/>
      </right>
      <top style="dashed"/>
      <bottom style="dashed"/>
      <diagonal style="thin"/>
    </border>
    <border diagonalUp="1">
      <left>
        <color indexed="63"/>
      </left>
      <right style="thin"/>
      <top style="dashed"/>
      <bottom style="dashed"/>
      <diagonal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8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8" fontId="0" fillId="0" borderId="15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8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8" fontId="0" fillId="0" borderId="17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8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0" fillId="0" borderId="13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176" fontId="2" fillId="0" borderId="10" xfId="0" applyNumberFormat="1" applyFont="1" applyBorder="1" applyAlignment="1">
      <alignment vertical="center" wrapText="1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selection activeCell="D11" sqref="D11"/>
    </sheetView>
  </sheetViews>
  <sheetFormatPr defaultColWidth="9.00390625" defaultRowHeight="13.5"/>
  <cols>
    <col min="1" max="1" width="3.00390625" style="1" customWidth="1"/>
    <col min="2" max="2" width="4.25390625" style="1" customWidth="1"/>
    <col min="3" max="3" width="27.25390625" style="1" customWidth="1"/>
    <col min="4" max="4" width="15.625" style="1" customWidth="1"/>
    <col min="5" max="5" width="7.625" style="1" customWidth="1"/>
    <col min="6" max="6" width="15.625" style="1" customWidth="1"/>
    <col min="7" max="7" width="7.625" style="1" customWidth="1"/>
    <col min="8" max="16384" width="9.00390625" style="1" customWidth="1"/>
  </cols>
  <sheetData>
    <row r="1" ht="13.5">
      <c r="A1" s="1" t="s">
        <v>73</v>
      </c>
    </row>
    <row r="2" spans="1:7" ht="18.75">
      <c r="A2" s="55" t="s">
        <v>0</v>
      </c>
      <c r="B2" s="55"/>
      <c r="C2" s="55"/>
      <c r="D2" s="55"/>
      <c r="E2" s="55"/>
      <c r="F2" s="55"/>
      <c r="G2" s="55"/>
    </row>
    <row r="3" spans="1:7" ht="13.5">
      <c r="A3" s="1">
        <v>1</v>
      </c>
      <c r="B3" s="1" t="s">
        <v>1</v>
      </c>
      <c r="F3" s="40" t="s">
        <v>72</v>
      </c>
      <c r="G3" s="40"/>
    </row>
    <row r="4" spans="4:7" ht="13.5">
      <c r="D4" s="2" t="s">
        <v>59</v>
      </c>
      <c r="E4" s="2"/>
      <c r="F4" s="2" t="s">
        <v>59</v>
      </c>
      <c r="G4" s="2">
        <v>12</v>
      </c>
    </row>
    <row r="5" spans="2:7" ht="13.5">
      <c r="B5" s="41" t="s">
        <v>2</v>
      </c>
      <c r="C5" s="36"/>
      <c r="D5" s="41" t="s">
        <v>3</v>
      </c>
      <c r="E5" s="37"/>
      <c r="F5" s="36" t="s">
        <v>4</v>
      </c>
      <c r="G5" s="37"/>
    </row>
    <row r="6" spans="2:7" ht="13.5">
      <c r="B6" s="38"/>
      <c r="C6" s="40"/>
      <c r="D6" s="38" t="s">
        <v>25</v>
      </c>
      <c r="E6" s="39"/>
      <c r="F6" s="40" t="s">
        <v>25</v>
      </c>
      <c r="G6" s="39"/>
    </row>
    <row r="7" spans="2:7" ht="13.5">
      <c r="B7" s="33" t="s">
        <v>15</v>
      </c>
      <c r="C7" s="33"/>
      <c r="D7" s="7">
        <f>SUM(D8:D10)</f>
        <v>0</v>
      </c>
      <c r="E7" s="8">
        <f>IF(D7=0,"",D7/$D$7)</f>
      </c>
      <c r="F7" s="7">
        <f>SUM(F8:F10)</f>
        <v>0</v>
      </c>
      <c r="G7" s="8">
        <f>IF(F7=0,"",F7/$F$7)</f>
      </c>
    </row>
    <row r="8" spans="2:7" ht="13.5">
      <c r="B8" s="5"/>
      <c r="C8" s="11" t="s">
        <v>5</v>
      </c>
      <c r="D8" s="12"/>
      <c r="E8" s="13">
        <f>IF(D8=0,"",D8/$D$7)</f>
      </c>
      <c r="F8" s="12"/>
      <c r="G8" s="13">
        <f aca="true" t="shared" si="0" ref="G8:G27">IF(F8=0,"",F8/$F$7)</f>
      </c>
    </row>
    <row r="9" spans="2:7" ht="13.5">
      <c r="B9" s="5"/>
      <c r="C9" s="14" t="s">
        <v>6</v>
      </c>
      <c r="D9" s="15"/>
      <c r="E9" s="16">
        <f>IF(D9=0,"",D9/$D$7)</f>
      </c>
      <c r="F9" s="15"/>
      <c r="G9" s="16">
        <f t="shared" si="0"/>
      </c>
    </row>
    <row r="10" spans="2:7" ht="13.5">
      <c r="B10" s="4"/>
      <c r="C10" s="17" t="s">
        <v>7</v>
      </c>
      <c r="D10" s="18"/>
      <c r="E10" s="19">
        <f>IF(D10=0,"",D10/$D$7)</f>
      </c>
      <c r="F10" s="18"/>
      <c r="G10" s="19">
        <f t="shared" si="0"/>
      </c>
    </row>
    <row r="11" spans="2:7" ht="13.5">
      <c r="B11" s="34" t="s">
        <v>16</v>
      </c>
      <c r="C11" s="35"/>
      <c r="D11" s="7">
        <f>SUM(D12:D18)</f>
        <v>0</v>
      </c>
      <c r="E11" s="8">
        <f>IF(D11=0,"",D11/$D$7)</f>
      </c>
      <c r="F11" s="7">
        <f>SUM(F12:F18)</f>
        <v>0</v>
      </c>
      <c r="G11" s="8">
        <f t="shared" si="0"/>
      </c>
    </row>
    <row r="12" spans="2:7" ht="13.5">
      <c r="B12" s="5"/>
      <c r="C12" s="6" t="s">
        <v>8</v>
      </c>
      <c r="D12" s="20"/>
      <c r="E12" s="21">
        <f aca="true" t="shared" si="1" ref="E12:E27">IF(D12=0,"",D12/$D$7)</f>
      </c>
      <c r="F12" s="20"/>
      <c r="G12" s="21">
        <f t="shared" si="0"/>
      </c>
    </row>
    <row r="13" spans="2:7" ht="13.5">
      <c r="B13" s="5"/>
      <c r="C13" s="14" t="s">
        <v>9</v>
      </c>
      <c r="D13" s="15"/>
      <c r="E13" s="16">
        <f t="shared" si="1"/>
      </c>
      <c r="F13" s="15"/>
      <c r="G13" s="16">
        <f t="shared" si="0"/>
      </c>
    </row>
    <row r="14" spans="2:7" ht="13.5">
      <c r="B14" s="5"/>
      <c r="C14" s="14" t="s">
        <v>10</v>
      </c>
      <c r="D14" s="15"/>
      <c r="E14" s="16">
        <f t="shared" si="1"/>
      </c>
      <c r="F14" s="15"/>
      <c r="G14" s="16">
        <f t="shared" si="0"/>
      </c>
    </row>
    <row r="15" spans="2:7" ht="13.5">
      <c r="B15" s="5"/>
      <c r="C15" s="14" t="s">
        <v>11</v>
      </c>
      <c r="D15" s="15"/>
      <c r="E15" s="16">
        <f t="shared" si="1"/>
      </c>
      <c r="F15" s="15"/>
      <c r="G15" s="16">
        <f t="shared" si="0"/>
      </c>
    </row>
    <row r="16" spans="2:7" ht="13.5">
      <c r="B16" s="5"/>
      <c r="C16" s="14" t="s">
        <v>12</v>
      </c>
      <c r="D16" s="15"/>
      <c r="E16" s="16">
        <f t="shared" si="1"/>
      </c>
      <c r="F16" s="15"/>
      <c r="G16" s="16">
        <f t="shared" si="0"/>
      </c>
    </row>
    <row r="17" spans="2:7" ht="13.5">
      <c r="B17" s="5"/>
      <c r="C17" s="14" t="s">
        <v>13</v>
      </c>
      <c r="D17" s="15"/>
      <c r="E17" s="16">
        <f t="shared" si="1"/>
      </c>
      <c r="F17" s="15"/>
      <c r="G17" s="16">
        <f t="shared" si="0"/>
      </c>
    </row>
    <row r="18" spans="2:7" ht="13.5">
      <c r="B18" s="4"/>
      <c r="C18" s="22" t="s">
        <v>14</v>
      </c>
      <c r="D18" s="9"/>
      <c r="E18" s="10">
        <f t="shared" si="1"/>
      </c>
      <c r="F18" s="9"/>
      <c r="G18" s="10">
        <f t="shared" si="0"/>
      </c>
    </row>
    <row r="19" spans="2:7" ht="13.5">
      <c r="B19" s="32" t="s">
        <v>17</v>
      </c>
      <c r="C19" s="32"/>
      <c r="D19" s="2">
        <f>D7-D11</f>
        <v>0</v>
      </c>
      <c r="E19" s="3">
        <f t="shared" si="1"/>
      </c>
      <c r="F19" s="2">
        <f>F7-F11</f>
        <v>0</v>
      </c>
      <c r="G19" s="3">
        <f t="shared" si="0"/>
      </c>
    </row>
    <row r="20" spans="2:7" ht="13.5">
      <c r="B20" s="32" t="s">
        <v>18</v>
      </c>
      <c r="C20" s="32"/>
      <c r="D20" s="2"/>
      <c r="E20" s="3">
        <f t="shared" si="1"/>
      </c>
      <c r="F20" s="2"/>
      <c r="G20" s="3">
        <f t="shared" si="0"/>
      </c>
    </row>
    <row r="21" spans="2:7" ht="13.5">
      <c r="B21" s="32" t="s">
        <v>19</v>
      </c>
      <c r="C21" s="32"/>
      <c r="D21" s="2"/>
      <c r="E21" s="3">
        <f t="shared" si="1"/>
      </c>
      <c r="F21" s="2"/>
      <c r="G21" s="3">
        <f t="shared" si="0"/>
      </c>
    </row>
    <row r="22" spans="2:7" ht="13.5">
      <c r="B22" s="32" t="s">
        <v>20</v>
      </c>
      <c r="C22" s="32"/>
      <c r="D22" s="2">
        <f>D19+D20-D21</f>
        <v>0</v>
      </c>
      <c r="E22" s="3">
        <f t="shared" si="1"/>
      </c>
      <c r="F22" s="2">
        <f>F19+F20-F21</f>
        <v>0</v>
      </c>
      <c r="G22" s="3">
        <f t="shared" si="0"/>
      </c>
    </row>
    <row r="23" spans="2:7" ht="13.5">
      <c r="B23" s="32" t="s">
        <v>21</v>
      </c>
      <c r="C23" s="32"/>
      <c r="D23" s="2"/>
      <c r="E23" s="3">
        <f t="shared" si="1"/>
      </c>
      <c r="F23" s="2"/>
      <c r="G23" s="3">
        <f t="shared" si="0"/>
      </c>
    </row>
    <row r="24" spans="2:7" ht="13.5">
      <c r="B24" s="32" t="s">
        <v>22</v>
      </c>
      <c r="C24" s="32"/>
      <c r="D24" s="2"/>
      <c r="E24" s="3">
        <f t="shared" si="1"/>
      </c>
      <c r="F24" s="2"/>
      <c r="G24" s="3">
        <f t="shared" si="0"/>
      </c>
    </row>
    <row r="25" spans="2:7" ht="13.5">
      <c r="B25" s="32" t="s">
        <v>23</v>
      </c>
      <c r="C25" s="32"/>
      <c r="D25" s="2">
        <f>D22+D23-D24</f>
        <v>0</v>
      </c>
      <c r="E25" s="3">
        <f t="shared" si="1"/>
      </c>
      <c r="F25" s="2">
        <f>F22+F23-F24</f>
        <v>0</v>
      </c>
      <c r="G25" s="3">
        <f t="shared" si="0"/>
      </c>
    </row>
    <row r="26" spans="2:7" ht="13.5">
      <c r="B26" s="32" t="s">
        <v>24</v>
      </c>
      <c r="C26" s="32"/>
      <c r="D26" s="2"/>
      <c r="E26" s="3">
        <f t="shared" si="1"/>
      </c>
      <c r="F26" s="2"/>
      <c r="G26" s="3">
        <f t="shared" si="0"/>
      </c>
    </row>
    <row r="27" spans="2:7" ht="13.5">
      <c r="B27" s="32" t="s">
        <v>74</v>
      </c>
      <c r="C27" s="32"/>
      <c r="D27" s="2">
        <f>D25-D26</f>
        <v>0</v>
      </c>
      <c r="E27" s="3">
        <f t="shared" si="1"/>
      </c>
      <c r="F27" s="2">
        <f>F25-F26</f>
        <v>0</v>
      </c>
      <c r="G27" s="3">
        <f t="shared" si="0"/>
      </c>
    </row>
    <row r="30" spans="1:2" ht="13.5">
      <c r="A30" s="1">
        <v>2</v>
      </c>
      <c r="B30" s="1" t="s">
        <v>40</v>
      </c>
    </row>
    <row r="31" spans="6:7" ht="13.5">
      <c r="F31" s="40" t="s">
        <v>72</v>
      </c>
      <c r="G31" s="40"/>
    </row>
    <row r="32" spans="2:7" ht="13.5">
      <c r="B32" s="34" t="s">
        <v>26</v>
      </c>
      <c r="C32" s="35"/>
      <c r="D32" s="46">
        <f>SUM(D33:D37)</f>
        <v>0</v>
      </c>
      <c r="E32" s="47"/>
      <c r="F32" s="46">
        <f>SUM(F33:F37)</f>
        <v>0</v>
      </c>
      <c r="G32" s="47"/>
    </row>
    <row r="33" spans="2:7" ht="13.5">
      <c r="B33" s="5"/>
      <c r="C33" s="11" t="s">
        <v>27</v>
      </c>
      <c r="D33" s="48"/>
      <c r="E33" s="49"/>
      <c r="F33" s="48"/>
      <c r="G33" s="49"/>
    </row>
    <row r="34" spans="2:7" ht="13.5">
      <c r="B34" s="5"/>
      <c r="C34" s="14" t="s">
        <v>28</v>
      </c>
      <c r="D34" s="44"/>
      <c r="E34" s="45"/>
      <c r="F34" s="42">
        <f>D45</f>
        <v>0</v>
      </c>
      <c r="G34" s="43"/>
    </row>
    <row r="35" spans="2:7" ht="13.5">
      <c r="B35" s="5"/>
      <c r="C35" s="14" t="s">
        <v>29</v>
      </c>
      <c r="D35" s="42"/>
      <c r="E35" s="43"/>
      <c r="F35" s="42"/>
      <c r="G35" s="43"/>
    </row>
    <row r="36" spans="2:7" ht="13.5">
      <c r="B36" s="5"/>
      <c r="C36" s="14" t="s">
        <v>30</v>
      </c>
      <c r="D36" s="42">
        <f>D7</f>
        <v>0</v>
      </c>
      <c r="E36" s="43"/>
      <c r="F36" s="42">
        <f>F7</f>
        <v>0</v>
      </c>
      <c r="G36" s="43"/>
    </row>
    <row r="37" spans="2:7" ht="13.5">
      <c r="B37" s="5"/>
      <c r="C37" s="17" t="s">
        <v>31</v>
      </c>
      <c r="D37" s="50">
        <f>D20+D23</f>
        <v>0</v>
      </c>
      <c r="E37" s="51"/>
      <c r="F37" s="50">
        <f>F20+F23</f>
        <v>0</v>
      </c>
      <c r="G37" s="51"/>
    </row>
    <row r="38" spans="2:7" ht="13.5">
      <c r="B38" s="34" t="s">
        <v>32</v>
      </c>
      <c r="C38" s="35"/>
      <c r="D38" s="46">
        <f>SUM(D39:D43)-D44</f>
        <v>0</v>
      </c>
      <c r="E38" s="47"/>
      <c r="F38" s="46">
        <f>SUM(F39:F43)-F44</f>
        <v>0</v>
      </c>
      <c r="G38" s="47"/>
    </row>
    <row r="39" spans="2:7" ht="13.5">
      <c r="B39" s="5"/>
      <c r="C39" s="11" t="s">
        <v>33</v>
      </c>
      <c r="D39" s="48"/>
      <c r="E39" s="49"/>
      <c r="F39" s="48"/>
      <c r="G39" s="49"/>
    </row>
    <row r="40" spans="2:7" ht="13.5">
      <c r="B40" s="5"/>
      <c r="C40" s="14" t="s">
        <v>34</v>
      </c>
      <c r="D40" s="42"/>
      <c r="E40" s="43"/>
      <c r="F40" s="42"/>
      <c r="G40" s="43"/>
    </row>
    <row r="41" spans="2:7" ht="13.5">
      <c r="B41" s="5"/>
      <c r="C41" s="14" t="s">
        <v>35</v>
      </c>
      <c r="D41" s="42">
        <f>D11</f>
        <v>0</v>
      </c>
      <c r="E41" s="43"/>
      <c r="F41" s="42">
        <f>F11</f>
        <v>0</v>
      </c>
      <c r="G41" s="43"/>
    </row>
    <row r="42" spans="2:7" ht="13.5">
      <c r="B42" s="5"/>
      <c r="C42" s="14" t="s">
        <v>36</v>
      </c>
      <c r="D42" s="42">
        <f>D21+D24</f>
        <v>0</v>
      </c>
      <c r="E42" s="43"/>
      <c r="F42" s="42">
        <f>F21+F24</f>
        <v>0</v>
      </c>
      <c r="G42" s="43"/>
    </row>
    <row r="43" spans="2:7" ht="13.5">
      <c r="B43" s="5"/>
      <c r="C43" s="14" t="s">
        <v>37</v>
      </c>
      <c r="D43" s="42">
        <f>D26</f>
        <v>0</v>
      </c>
      <c r="E43" s="43"/>
      <c r="F43" s="42">
        <f>F26</f>
        <v>0</v>
      </c>
      <c r="G43" s="43"/>
    </row>
    <row r="44" spans="2:7" ht="13.5">
      <c r="B44" s="5"/>
      <c r="C44" s="17" t="s">
        <v>38</v>
      </c>
      <c r="D44" s="50">
        <f>D16</f>
        <v>0</v>
      </c>
      <c r="E44" s="51"/>
      <c r="F44" s="50">
        <f>F16</f>
        <v>0</v>
      </c>
      <c r="G44" s="51"/>
    </row>
    <row r="45" spans="2:7" ht="13.5">
      <c r="B45" s="53" t="s">
        <v>39</v>
      </c>
      <c r="C45" s="54"/>
      <c r="D45" s="46">
        <f>D32-D38</f>
        <v>0</v>
      </c>
      <c r="E45" s="47"/>
      <c r="F45" s="46">
        <f>F32-F38</f>
        <v>0</v>
      </c>
      <c r="G45" s="47"/>
    </row>
    <row r="48" spans="1:2" ht="13.5">
      <c r="A48" s="1">
        <v>3</v>
      </c>
      <c r="B48" s="1" t="s">
        <v>41</v>
      </c>
    </row>
    <row r="49" spans="1:7" ht="13.5">
      <c r="A49" s="52" t="s">
        <v>42</v>
      </c>
      <c r="B49" s="52"/>
      <c r="C49" s="2" t="s">
        <v>53</v>
      </c>
      <c r="D49" s="23"/>
      <c r="E49" s="24" t="s">
        <v>50</v>
      </c>
      <c r="F49" s="23"/>
      <c r="G49" s="24" t="s">
        <v>50</v>
      </c>
    </row>
    <row r="50" spans="1:7" ht="13.5">
      <c r="A50" s="52"/>
      <c r="B50" s="52"/>
      <c r="C50" s="2" t="s">
        <v>54</v>
      </c>
      <c r="D50" s="23"/>
      <c r="E50" s="24" t="s">
        <v>50</v>
      </c>
      <c r="F50" s="23"/>
      <c r="G50" s="24" t="s">
        <v>50</v>
      </c>
    </row>
    <row r="51" spans="1:7" ht="13.5">
      <c r="A51" s="52" t="s">
        <v>45</v>
      </c>
      <c r="B51" s="52"/>
      <c r="C51" s="2" t="s">
        <v>55</v>
      </c>
      <c r="D51" s="23"/>
      <c r="E51" s="24" t="s">
        <v>51</v>
      </c>
      <c r="F51" s="23"/>
      <c r="G51" s="24" t="s">
        <v>51</v>
      </c>
    </row>
    <row r="52" spans="1:7" ht="13.5">
      <c r="A52" s="52"/>
      <c r="B52" s="52"/>
      <c r="C52" s="2" t="s">
        <v>56</v>
      </c>
      <c r="D52" s="23"/>
      <c r="E52" s="24" t="s">
        <v>51</v>
      </c>
      <c r="F52" s="23"/>
      <c r="G52" s="24" t="s">
        <v>51</v>
      </c>
    </row>
    <row r="53" spans="1:7" ht="13.5">
      <c r="A53" s="52"/>
      <c r="B53" s="52"/>
      <c r="C53" s="2" t="s">
        <v>57</v>
      </c>
      <c r="D53" s="23"/>
      <c r="E53" s="24" t="s">
        <v>51</v>
      </c>
      <c r="F53" s="23"/>
      <c r="G53" s="24" t="s">
        <v>51</v>
      </c>
    </row>
    <row r="54" spans="1:7" ht="13.5">
      <c r="A54" s="52"/>
      <c r="B54" s="52"/>
      <c r="C54" s="2" t="s">
        <v>58</v>
      </c>
      <c r="D54" s="23"/>
      <c r="E54" s="24" t="s">
        <v>51</v>
      </c>
      <c r="F54" s="23"/>
      <c r="G54" s="24" t="s">
        <v>51</v>
      </c>
    </row>
    <row r="55" spans="1:7" ht="13.5">
      <c r="A55" s="52" t="s">
        <v>43</v>
      </c>
      <c r="B55" s="52"/>
      <c r="C55" s="2" t="s">
        <v>46</v>
      </c>
      <c r="D55" s="23"/>
      <c r="E55" s="24" t="s">
        <v>52</v>
      </c>
      <c r="F55" s="23"/>
      <c r="G55" s="24" t="s">
        <v>52</v>
      </c>
    </row>
    <row r="56" spans="1:7" ht="13.5">
      <c r="A56" s="52"/>
      <c r="B56" s="52"/>
      <c r="C56" s="2" t="s">
        <v>47</v>
      </c>
      <c r="D56" s="23"/>
      <c r="E56" s="24" t="s">
        <v>52</v>
      </c>
      <c r="F56" s="23"/>
      <c r="G56" s="24" t="s">
        <v>52</v>
      </c>
    </row>
    <row r="57" spans="1:7" ht="13.5">
      <c r="A57" s="52" t="s">
        <v>44</v>
      </c>
      <c r="B57" s="52"/>
      <c r="C57" s="2" t="s">
        <v>48</v>
      </c>
      <c r="D57" s="23"/>
      <c r="E57" s="24" t="s">
        <v>52</v>
      </c>
      <c r="F57" s="23"/>
      <c r="G57" s="24" t="s">
        <v>52</v>
      </c>
    </row>
    <row r="58" spans="1:7" ht="13.5">
      <c r="A58" s="52"/>
      <c r="B58" s="52"/>
      <c r="C58" s="2" t="s">
        <v>49</v>
      </c>
      <c r="D58" s="23"/>
      <c r="E58" s="24" t="s">
        <v>52</v>
      </c>
      <c r="F58" s="23"/>
      <c r="G58" s="24" t="s">
        <v>52</v>
      </c>
    </row>
    <row r="60" ht="13.5">
      <c r="A60" s="1" t="s">
        <v>60</v>
      </c>
    </row>
    <row r="61" ht="13.5">
      <c r="B61" s="1" t="s">
        <v>65</v>
      </c>
    </row>
    <row r="62" spans="2:6" ht="13.5">
      <c r="B62" s="31" t="s">
        <v>61</v>
      </c>
      <c r="C62" s="31"/>
      <c r="D62" s="29" t="s">
        <v>63</v>
      </c>
      <c r="E62" s="29" t="s">
        <v>64</v>
      </c>
      <c r="F62" s="26" t="e">
        <f>($D$11+$D$21-$D$16)/$E$4*2</f>
        <v>#DIV/0!</v>
      </c>
    </row>
    <row r="63" spans="2:7" ht="13.5">
      <c r="B63" s="30" t="s">
        <v>62</v>
      </c>
      <c r="C63" s="30"/>
      <c r="D63" s="29"/>
      <c r="E63" s="29"/>
      <c r="F63" s="27"/>
      <c r="G63" s="1" t="s">
        <v>52</v>
      </c>
    </row>
    <row r="65" ht="13.5">
      <c r="B65" s="1" t="s">
        <v>66</v>
      </c>
    </row>
    <row r="66" spans="2:6" ht="13.5">
      <c r="B66" s="28" t="s">
        <v>67</v>
      </c>
      <c r="C66" s="28"/>
      <c r="D66" s="29" t="s">
        <v>63</v>
      </c>
      <c r="E66" s="29" t="s">
        <v>64</v>
      </c>
      <c r="F66" s="26" t="e">
        <f>($D$11+$D$21-$D$16+D40)/$E$4*2</f>
        <v>#DIV/0!</v>
      </c>
    </row>
    <row r="67" spans="2:7" ht="13.5">
      <c r="B67" s="30" t="s">
        <v>62</v>
      </c>
      <c r="C67" s="30"/>
      <c r="D67" s="29"/>
      <c r="E67" s="29"/>
      <c r="F67" s="27"/>
      <c r="G67" s="1" t="s">
        <v>52</v>
      </c>
    </row>
    <row r="70" spans="2:6" ht="13.5">
      <c r="B70" s="1" t="s">
        <v>68</v>
      </c>
      <c r="E70" s="1" t="s">
        <v>27</v>
      </c>
      <c r="F70" s="2">
        <f>D33</f>
        <v>0</v>
      </c>
    </row>
    <row r="71" spans="4:6" ht="13.5">
      <c r="D71" s="1" t="s">
        <v>70</v>
      </c>
      <c r="E71" s="25" t="s">
        <v>69</v>
      </c>
      <c r="F71" s="2" t="e">
        <f>F62</f>
        <v>#DIV/0!</v>
      </c>
    </row>
    <row r="72" spans="4:6" ht="13.5">
      <c r="D72" s="1" t="s">
        <v>71</v>
      </c>
      <c r="E72" s="25" t="s">
        <v>69</v>
      </c>
      <c r="F72" s="2" t="e">
        <f>F66</f>
        <v>#DIV/0!</v>
      </c>
    </row>
  </sheetData>
  <sheetProtection/>
  <mergeCells count="64">
    <mergeCell ref="F36:G36"/>
    <mergeCell ref="F37:G37"/>
    <mergeCell ref="D45:E45"/>
    <mergeCell ref="D44:E44"/>
    <mergeCell ref="F3:G3"/>
    <mergeCell ref="F31:G31"/>
    <mergeCell ref="D41:E41"/>
    <mergeCell ref="D40:E40"/>
    <mergeCell ref="D39:E39"/>
    <mergeCell ref="D38:E38"/>
    <mergeCell ref="A2:G2"/>
    <mergeCell ref="A51:B54"/>
    <mergeCell ref="F40:G40"/>
    <mergeCell ref="F41:G41"/>
    <mergeCell ref="F42:G42"/>
    <mergeCell ref="F43:G43"/>
    <mergeCell ref="F32:G32"/>
    <mergeCell ref="F33:G33"/>
    <mergeCell ref="F34:G34"/>
    <mergeCell ref="F35:G35"/>
    <mergeCell ref="A55:B56"/>
    <mergeCell ref="A57:B58"/>
    <mergeCell ref="F44:G44"/>
    <mergeCell ref="F45:G45"/>
    <mergeCell ref="B45:C45"/>
    <mergeCell ref="A49:B50"/>
    <mergeCell ref="F38:G38"/>
    <mergeCell ref="F39:G39"/>
    <mergeCell ref="D43:E43"/>
    <mergeCell ref="D42:E42"/>
    <mergeCell ref="B32:C32"/>
    <mergeCell ref="B38:C38"/>
    <mergeCell ref="D32:E32"/>
    <mergeCell ref="D33:E33"/>
    <mergeCell ref="D37:E37"/>
    <mergeCell ref="D36:E36"/>
    <mergeCell ref="D35:E35"/>
    <mergeCell ref="D34:E34"/>
    <mergeCell ref="B27:C27"/>
    <mergeCell ref="B26:C26"/>
    <mergeCell ref="B25:C25"/>
    <mergeCell ref="B24:C24"/>
    <mergeCell ref="F5:G5"/>
    <mergeCell ref="D6:E6"/>
    <mergeCell ref="F6:G6"/>
    <mergeCell ref="B21:C21"/>
    <mergeCell ref="B5:C6"/>
    <mergeCell ref="D5:E5"/>
    <mergeCell ref="B23:C23"/>
    <mergeCell ref="B22:C22"/>
    <mergeCell ref="B7:C7"/>
    <mergeCell ref="B11:C11"/>
    <mergeCell ref="B19:C19"/>
    <mergeCell ref="B20:C20"/>
    <mergeCell ref="F62:F63"/>
    <mergeCell ref="B66:C66"/>
    <mergeCell ref="D66:D67"/>
    <mergeCell ref="E66:E67"/>
    <mergeCell ref="F66:F67"/>
    <mergeCell ref="B67:C67"/>
    <mergeCell ref="B63:C63"/>
    <mergeCell ref="E62:E63"/>
    <mergeCell ref="D62:D63"/>
    <mergeCell ref="B62:C6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p39054</dc:creator>
  <cp:keywords/>
  <dc:description/>
  <cp:lastModifiedBy>Gifu</cp:lastModifiedBy>
  <cp:lastPrinted>2008-01-18T07:43:36Z</cp:lastPrinted>
  <dcterms:created xsi:type="dcterms:W3CDTF">2006-11-27T06:36:45Z</dcterms:created>
  <dcterms:modified xsi:type="dcterms:W3CDTF">2020-06-05T11:30:22Z</dcterms:modified>
  <cp:category/>
  <cp:version/>
  <cp:contentType/>
  <cp:contentStatus/>
</cp:coreProperties>
</file>