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p67149\Box\11515_10_庁内用\整備係\R8安中\02.脱炭素社会に貢献する森林づくり事業\00.要領\要領\"/>
    </mc:Choice>
  </mc:AlternateContent>
  <xr:revisionPtr revIDLastSave="0" documentId="13_ncr:1_{70ED796F-B2FD-4CB5-8C6B-B3175F3374C2}" xr6:coauthVersionLast="47" xr6:coauthVersionMax="47" xr10:uidLastSave="{00000000-0000-0000-0000-000000000000}"/>
  <bookViews>
    <workbookView xWindow="-9375" yWindow="-15585" windowWidth="21600" windowHeight="13965" tabRatio="824" firstSheet="14" activeTab="15" xr2:uid="{00000000-000D-0000-FFFF-FFFF00000000}"/>
  </bookViews>
  <sheets>
    <sheet name="1号" sheetId="3" state="hidden" r:id="rId1"/>
    <sheet name="2号" sheetId="1" state="hidden" r:id="rId2"/>
    <sheet name="3号" sheetId="4" state="hidden" r:id="rId3"/>
    <sheet name="4号" sheetId="5" state="hidden" r:id="rId4"/>
    <sheet name="5号" sheetId="15" state="hidden" r:id="rId5"/>
    <sheet name="6号" sheetId="7" state="hidden" r:id="rId6"/>
    <sheet name="7号" sheetId="8" state="hidden" r:id="rId7"/>
    <sheet name="8号" sheetId="9" state="hidden" r:id="rId8"/>
    <sheet name="8号-2" sheetId="10" state="hidden" r:id="rId9"/>
    <sheet name="9号" sheetId="11" state="hidden" r:id="rId10"/>
    <sheet name="通知（農林）" sheetId="22" state="hidden" r:id="rId11"/>
    <sheet name="5号（記入用）" sheetId="13" state="hidden" r:id="rId12"/>
    <sheet name="通知（農林事務所）" sheetId="24" state="hidden" r:id="rId13"/>
    <sheet name="第1-1号" sheetId="43" r:id="rId14"/>
    <sheet name="第1-2号" sheetId="45" r:id="rId15"/>
    <sheet name="第２号" sheetId="50" r:id="rId16"/>
    <sheet name="第２号付表" sheetId="34" r:id="rId17"/>
    <sheet name="第3号" sheetId="47" r:id="rId18"/>
    <sheet name="第4号" sheetId="36" r:id="rId19"/>
    <sheet name="第５号" sheetId="37" r:id="rId20"/>
    <sheet name="第６号" sheetId="38" r:id="rId21"/>
    <sheet name="第７号" sheetId="39" r:id="rId22"/>
    <sheet name="第８号 " sheetId="40" r:id="rId23"/>
    <sheet name="第９号" sheetId="41" r:id="rId24"/>
    <sheet name="第10号" sheetId="46" r:id="rId25"/>
    <sheet name="別表（事業内容）" sheetId="51" r:id="rId26"/>
    <sheet name="県要綱第1号" sheetId="16" state="hidden" r:id="rId27"/>
    <sheet name="県要綱第2号" sheetId="17" state="hidden" r:id="rId28"/>
    <sheet name="要綱第3号" sheetId="18" state="hidden" r:id="rId29"/>
    <sheet name="県要綱第7号" sheetId="19" state="hidden" r:id="rId30"/>
    <sheet name="県要綱第10号" sheetId="21" state="hidden" r:id="rId31"/>
  </sheets>
  <definedNames>
    <definedName name="_xlnm.Print_Area" localSheetId="0">'1号'!$A$1:$R$82</definedName>
    <definedName name="_xlnm.Print_Area" localSheetId="4">'5号'!$A$1:$D$79</definedName>
    <definedName name="_xlnm.Print_Area" localSheetId="11">'5号（記入用）'!$A$1:$D$79</definedName>
    <definedName name="_xlnm.Print_Area" localSheetId="8">'8号-2'!$A$1:$E$34</definedName>
    <definedName name="_xlnm.Print_Area" localSheetId="30">県要綱第10号!$A$1:$F$38</definedName>
    <definedName name="_xlnm.Print_Area" localSheetId="26">県要綱第1号!$A$1:$I$55</definedName>
    <definedName name="_xlnm.Print_Area" localSheetId="27">県要綱第2号!$A$1:$F$38</definedName>
    <definedName name="_xlnm.Print_Area" localSheetId="29">県要綱第7号!$A$1:$I$55</definedName>
    <definedName name="_xlnm.Print_Area" localSheetId="15">第２号!$A$1:$AP$50</definedName>
    <definedName name="_xlnm.Print_Area" localSheetId="10">'通知（農林）'!$A$1:$J$45</definedName>
    <definedName name="_xlnm.Print_Area" localSheetId="12">'通知（農林事務所）'!$A$1:$J$45</definedName>
    <definedName name="_xlnm.Print_Area" localSheetId="25">'別表（事業内容）'!$A$1:$E$301</definedName>
    <definedName name="_xlnm.Print_Area" localSheetId="28">要綱第3号!$A$1:$J$56</definedName>
    <definedName name="下刈り等">'別表（事業内容）'!$B$177:$B$287</definedName>
    <definedName name="人工造林">'別表（事業内容）'!$B$7:$B$284</definedName>
    <definedName name="鳥獣害防除施設等整備">'別表（事業内容）'!$B$288:$B$300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 i="50" l="1"/>
  <c r="U43" i="50"/>
  <c r="Q43" i="50"/>
  <c r="M43" i="50"/>
  <c r="I43" i="50"/>
  <c r="H43" i="50"/>
  <c r="AX42" i="50"/>
  <c r="AY42" i="50" s="1"/>
  <c r="S42" i="50" s="1"/>
  <c r="AU42" i="50"/>
  <c r="AV42" i="50" s="1"/>
  <c r="W42" i="50" s="1"/>
  <c r="AR42" i="50"/>
  <c r="AS42" i="50" s="1"/>
  <c r="K42" i="50" s="1"/>
  <c r="X42" i="50"/>
  <c r="AX41" i="50"/>
  <c r="AY41" i="50" s="1"/>
  <c r="S41" i="50" s="1"/>
  <c r="AU41" i="50"/>
  <c r="AV41" i="50" s="1"/>
  <c r="W41" i="50" s="1"/>
  <c r="AR41" i="50"/>
  <c r="AS41" i="50" s="1"/>
  <c r="K41" i="50" s="1"/>
  <c r="X41" i="50"/>
  <c r="AX40" i="50"/>
  <c r="AY40" i="50" s="1"/>
  <c r="S40" i="50" s="1"/>
  <c r="AU40" i="50"/>
  <c r="AV40" i="50" s="1"/>
  <c r="W40" i="50" s="1"/>
  <c r="AR40" i="50"/>
  <c r="AS40" i="50" s="1"/>
  <c r="K40" i="50" s="1"/>
  <c r="X40" i="50"/>
  <c r="AY39" i="50"/>
  <c r="S39" i="50" s="1"/>
  <c r="AX39" i="50"/>
  <c r="AU39" i="50"/>
  <c r="AV39" i="50" s="1"/>
  <c r="W39" i="50" s="1"/>
  <c r="AR39" i="50"/>
  <c r="AS39" i="50" s="1"/>
  <c r="K39" i="50" s="1"/>
  <c r="X39" i="50"/>
  <c r="AY38" i="50"/>
  <c r="S38" i="50" s="1"/>
  <c r="AX38" i="50"/>
  <c r="AU38" i="50"/>
  <c r="AV38" i="50" s="1"/>
  <c r="W38" i="50" s="1"/>
  <c r="AR38" i="50"/>
  <c r="AS38" i="50" s="1"/>
  <c r="K38" i="50" s="1"/>
  <c r="X38" i="50"/>
  <c r="AX37" i="50"/>
  <c r="AY37" i="50" s="1"/>
  <c r="S37" i="50" s="1"/>
  <c r="AU37" i="50"/>
  <c r="AV37" i="50" s="1"/>
  <c r="W37" i="50" s="1"/>
  <c r="AR37" i="50"/>
  <c r="AS37" i="50" s="1"/>
  <c r="K37" i="50" s="1"/>
  <c r="X37" i="50"/>
  <c r="AX36" i="50"/>
  <c r="AY36" i="50" s="1"/>
  <c r="S36" i="50" s="1"/>
  <c r="AU36" i="50"/>
  <c r="AV36" i="50" s="1"/>
  <c r="W36" i="50" s="1"/>
  <c r="AR36" i="50"/>
  <c r="AS36" i="50" s="1"/>
  <c r="K36" i="50" s="1"/>
  <c r="X36" i="50"/>
  <c r="AX35" i="50"/>
  <c r="AY35" i="50" s="1"/>
  <c r="S35" i="50" s="1"/>
  <c r="AU35" i="50"/>
  <c r="AV35" i="50" s="1"/>
  <c r="W35" i="50" s="1"/>
  <c r="AS35" i="50"/>
  <c r="K35" i="50" s="1"/>
  <c r="AR35" i="50"/>
  <c r="X35" i="50"/>
  <c r="AX34" i="50"/>
  <c r="AY34" i="50" s="1"/>
  <c r="S34" i="50" s="1"/>
  <c r="AU34" i="50"/>
  <c r="AV34" i="50" s="1"/>
  <c r="W34" i="50" s="1"/>
  <c r="Y34" i="50" s="1"/>
  <c r="AS34" i="50"/>
  <c r="AR34" i="50"/>
  <c r="X34" i="50"/>
  <c r="K34" i="50"/>
  <c r="AX33" i="50"/>
  <c r="AY33" i="50" s="1"/>
  <c r="S33" i="50" s="1"/>
  <c r="AU33" i="50"/>
  <c r="AV33" i="50" s="1"/>
  <c r="W33" i="50" s="1"/>
  <c r="AS33" i="50"/>
  <c r="K33" i="50" s="1"/>
  <c r="AR33" i="50"/>
  <c r="X33" i="50"/>
  <c r="AX32" i="50"/>
  <c r="AY32" i="50" s="1"/>
  <c r="S32" i="50" s="1"/>
  <c r="AU32" i="50"/>
  <c r="AV32" i="50" s="1"/>
  <c r="W32" i="50" s="1"/>
  <c r="AS32" i="50"/>
  <c r="K32" i="50" s="1"/>
  <c r="AR32" i="50"/>
  <c r="X32" i="50"/>
  <c r="AX31" i="50"/>
  <c r="AY31" i="50" s="1"/>
  <c r="S31" i="50" s="1"/>
  <c r="AV31" i="50"/>
  <c r="W31" i="50" s="1"/>
  <c r="AU31" i="50"/>
  <c r="AR31" i="50"/>
  <c r="AS31" i="50" s="1"/>
  <c r="K31" i="50" s="1"/>
  <c r="X31" i="50"/>
  <c r="AX30" i="50"/>
  <c r="AY30" i="50" s="1"/>
  <c r="S30" i="50" s="1"/>
  <c r="AV30" i="50"/>
  <c r="AU30" i="50"/>
  <c r="AR30" i="50"/>
  <c r="AS30" i="50" s="1"/>
  <c r="K30" i="50" s="1"/>
  <c r="X30" i="50"/>
  <c r="W30" i="50"/>
  <c r="Y30" i="50" s="1"/>
  <c r="AX29" i="50"/>
  <c r="AY29" i="50" s="1"/>
  <c r="S29" i="50" s="1"/>
  <c r="AV29" i="50"/>
  <c r="W29" i="50" s="1"/>
  <c r="Y29" i="50" s="1"/>
  <c r="AU29" i="50"/>
  <c r="AR29" i="50"/>
  <c r="AS29" i="50" s="1"/>
  <c r="K29" i="50" s="1"/>
  <c r="X29" i="50"/>
  <c r="AX28" i="50"/>
  <c r="AY28" i="50" s="1"/>
  <c r="S28" i="50" s="1"/>
  <c r="AV28" i="50"/>
  <c r="W28" i="50" s="1"/>
  <c r="AU28" i="50"/>
  <c r="AR28" i="50"/>
  <c r="AS28" i="50" s="1"/>
  <c r="K28" i="50" s="1"/>
  <c r="X28" i="50"/>
  <c r="AY27" i="50"/>
  <c r="S27" i="50" s="1"/>
  <c r="AX27" i="50"/>
  <c r="AU27" i="50"/>
  <c r="AV27" i="50" s="1"/>
  <c r="W27" i="50" s="1"/>
  <c r="AR27" i="50"/>
  <c r="AS27" i="50" s="1"/>
  <c r="K27" i="50" s="1"/>
  <c r="X27" i="50"/>
  <c r="AY26" i="50"/>
  <c r="S26" i="50" s="1"/>
  <c r="AX26" i="50"/>
  <c r="AU26" i="50"/>
  <c r="AV26" i="50" s="1"/>
  <c r="W26" i="50" s="1"/>
  <c r="AR26" i="50"/>
  <c r="AS26" i="50" s="1"/>
  <c r="K26" i="50" s="1"/>
  <c r="X26" i="50"/>
  <c r="AY25" i="50"/>
  <c r="S25" i="50" s="1"/>
  <c r="AX25" i="50"/>
  <c r="AU25" i="50"/>
  <c r="AV25" i="50" s="1"/>
  <c r="W25" i="50" s="1"/>
  <c r="AR25" i="50"/>
  <c r="AS25" i="50" s="1"/>
  <c r="K25" i="50" s="1"/>
  <c r="X25" i="50"/>
  <c r="AY24" i="50"/>
  <c r="S24" i="50" s="1"/>
  <c r="AX24" i="50"/>
  <c r="AU24" i="50"/>
  <c r="AV24" i="50" s="1"/>
  <c r="W24" i="50" s="1"/>
  <c r="AR24" i="50"/>
  <c r="AS24" i="50" s="1"/>
  <c r="K24" i="50" s="1"/>
  <c r="X24" i="50"/>
  <c r="AX23" i="50"/>
  <c r="AY23" i="50" s="1"/>
  <c r="S23" i="50" s="1"/>
  <c r="AU23" i="50"/>
  <c r="AV23" i="50" s="1"/>
  <c r="W23" i="50" s="1"/>
  <c r="AR23" i="50"/>
  <c r="AS23" i="50" s="1"/>
  <c r="K23" i="50" s="1"/>
  <c r="X23" i="50"/>
  <c r="AX22" i="50"/>
  <c r="AY22" i="50" s="1"/>
  <c r="S22" i="50" s="1"/>
  <c r="AU22" i="50"/>
  <c r="AV22" i="50" s="1"/>
  <c r="W22" i="50" s="1"/>
  <c r="AR22" i="50"/>
  <c r="AS22" i="50" s="1"/>
  <c r="K22" i="50" s="1"/>
  <c r="X22" i="50"/>
  <c r="AX21" i="50"/>
  <c r="AY21" i="50" s="1"/>
  <c r="S21" i="50" s="1"/>
  <c r="AU21" i="50"/>
  <c r="AV21" i="50" s="1"/>
  <c r="W21" i="50" s="1"/>
  <c r="AS21" i="50"/>
  <c r="K21" i="50" s="1"/>
  <c r="AR21" i="50"/>
  <c r="X21" i="50"/>
  <c r="AX20" i="50"/>
  <c r="AY20" i="50" s="1"/>
  <c r="S20" i="50" s="1"/>
  <c r="AU20" i="50"/>
  <c r="AV20" i="50" s="1"/>
  <c r="W20" i="50" s="1"/>
  <c r="Y20" i="50" s="1"/>
  <c r="AS20" i="50"/>
  <c r="AR20" i="50"/>
  <c r="X20" i="50"/>
  <c r="K20" i="50"/>
  <c r="AX19" i="50"/>
  <c r="AY19" i="50" s="1"/>
  <c r="S19" i="50" s="1"/>
  <c r="AU19" i="50"/>
  <c r="AV19" i="50" s="1"/>
  <c r="W19" i="50" s="1"/>
  <c r="AS19" i="50"/>
  <c r="K19" i="50" s="1"/>
  <c r="AR19" i="50"/>
  <c r="X19" i="50"/>
  <c r="AX18" i="50"/>
  <c r="AY18" i="50" s="1"/>
  <c r="S18" i="50" s="1"/>
  <c r="AU18" i="50"/>
  <c r="AV18" i="50" s="1"/>
  <c r="W18" i="50" s="1"/>
  <c r="AS18" i="50"/>
  <c r="K18" i="50" s="1"/>
  <c r="AR18" i="50"/>
  <c r="X18" i="50"/>
  <c r="AX17" i="50"/>
  <c r="AY17" i="50" s="1"/>
  <c r="S17" i="50" s="1"/>
  <c r="AV17" i="50"/>
  <c r="W17" i="50" s="1"/>
  <c r="AU17" i="50"/>
  <c r="AR17" i="50"/>
  <c r="AS17" i="50" s="1"/>
  <c r="K17" i="50" s="1"/>
  <c r="X17" i="50"/>
  <c r="AX16" i="50"/>
  <c r="AY16" i="50" s="1"/>
  <c r="S16" i="50" s="1"/>
  <c r="AV16" i="50"/>
  <c r="AU16" i="50"/>
  <c r="AR16" i="50"/>
  <c r="AS16" i="50" s="1"/>
  <c r="K16" i="50" s="1"/>
  <c r="X16" i="50"/>
  <c r="W16" i="50"/>
  <c r="Y16" i="50" s="1"/>
  <c r="AX15" i="50"/>
  <c r="AY15" i="50" s="1"/>
  <c r="S15" i="50" s="1"/>
  <c r="AV15" i="50"/>
  <c r="W15" i="50" s="1"/>
  <c r="Y15" i="50" s="1"/>
  <c r="AU15" i="50"/>
  <c r="AR15" i="50"/>
  <c r="AS15" i="50" s="1"/>
  <c r="K15" i="50" s="1"/>
  <c r="X15" i="50"/>
  <c r="AX14" i="50"/>
  <c r="AY14" i="50" s="1"/>
  <c r="S14" i="50" s="1"/>
  <c r="AV14" i="50"/>
  <c r="W14" i="50" s="1"/>
  <c r="AU14" i="50"/>
  <c r="AR14" i="50"/>
  <c r="AS14" i="50" s="1"/>
  <c r="K14" i="50" s="1"/>
  <c r="X14" i="50"/>
  <c r="AY13" i="50"/>
  <c r="S13" i="50" s="1"/>
  <c r="AX13" i="50"/>
  <c r="AU13" i="50"/>
  <c r="AV13" i="50" s="1"/>
  <c r="W13" i="50" s="1"/>
  <c r="AR13" i="50"/>
  <c r="AS13" i="50" s="1"/>
  <c r="K13" i="50" s="1"/>
  <c r="X13" i="50"/>
  <c r="AY12" i="50"/>
  <c r="S12" i="50" s="1"/>
  <c r="AX12" i="50"/>
  <c r="AU12" i="50"/>
  <c r="AV12" i="50" s="1"/>
  <c r="W12" i="50" s="1"/>
  <c r="AR12" i="50"/>
  <c r="AS12" i="50" s="1"/>
  <c r="K12" i="50" s="1"/>
  <c r="X12" i="50"/>
  <c r="AY11" i="50"/>
  <c r="S11" i="50" s="1"/>
  <c r="AX11" i="50"/>
  <c r="AU11" i="50"/>
  <c r="AV11" i="50" s="1"/>
  <c r="W11" i="50" s="1"/>
  <c r="AR11" i="50"/>
  <c r="AS11" i="50" s="1"/>
  <c r="K11" i="50" s="1"/>
  <c r="X11" i="50"/>
  <c r="AY10" i="50"/>
  <c r="S10" i="50" s="1"/>
  <c r="AX10" i="50"/>
  <c r="AU10" i="50"/>
  <c r="AV10" i="50" s="1"/>
  <c r="W10" i="50" s="1"/>
  <c r="AR10" i="50"/>
  <c r="AS10" i="50" s="1"/>
  <c r="K10" i="50" s="1"/>
  <c r="X10" i="50"/>
  <c r="AX9" i="50"/>
  <c r="AY9" i="50" s="1"/>
  <c r="S9" i="50" s="1"/>
  <c r="AU9" i="50"/>
  <c r="AV9" i="50" s="1"/>
  <c r="W9" i="50" s="1"/>
  <c r="AR9" i="50"/>
  <c r="AS9" i="50" s="1"/>
  <c r="K9" i="50" s="1"/>
  <c r="X9" i="50"/>
  <c r="AX8" i="50"/>
  <c r="AY8" i="50" s="1"/>
  <c r="AU8" i="50"/>
  <c r="AV8" i="50" s="1"/>
  <c r="W8" i="50" s="1"/>
  <c r="AR8" i="50"/>
  <c r="AS8" i="50" s="1"/>
  <c r="K8" i="50" s="1"/>
  <c r="X8" i="50"/>
  <c r="X43" i="50" s="1"/>
  <c r="Y38" i="50" l="1"/>
  <c r="Y33" i="50"/>
  <c r="Y18" i="50"/>
  <c r="Y24" i="50"/>
  <c r="Y32" i="50"/>
  <c r="Y41" i="50"/>
  <c r="Y13" i="50"/>
  <c r="Y27" i="50"/>
  <c r="Y21" i="50"/>
  <c r="Y35" i="50"/>
  <c r="Y42" i="50"/>
  <c r="Y11" i="50"/>
  <c r="Y19" i="50"/>
  <c r="Y25" i="50"/>
  <c r="Y10" i="50"/>
  <c r="K43" i="50"/>
  <c r="Y39" i="50"/>
  <c r="W43" i="50"/>
  <c r="Y8" i="50"/>
  <c r="Y22" i="50"/>
  <c r="Y36" i="50"/>
  <c r="S43" i="50"/>
  <c r="Y14" i="50"/>
  <c r="Y28" i="50"/>
  <c r="Y17" i="50"/>
  <c r="Y31" i="50"/>
  <c r="Y9" i="50"/>
  <c r="Y12" i="50"/>
  <c r="Y23" i="50"/>
  <c r="Y26" i="50"/>
  <c r="Y37" i="50"/>
  <c r="Y40" i="50"/>
  <c r="Y43" i="50" l="1"/>
  <c r="M38" i="37" l="1"/>
  <c r="L38" i="37"/>
  <c r="K38" i="37"/>
  <c r="I38" i="37"/>
  <c r="H38" i="37"/>
  <c r="F38" i="37"/>
  <c r="E38" i="37"/>
  <c r="D38" i="37"/>
  <c r="L78" i="3" l="1"/>
  <c r="C75" i="13"/>
  <c r="C71" i="13"/>
  <c r="C66" i="13"/>
  <c r="C67" i="13" s="1"/>
  <c r="C62" i="13"/>
  <c r="C57" i="13"/>
  <c r="C53" i="13"/>
  <c r="C48" i="13"/>
  <c r="C43" i="13"/>
  <c r="C38" i="13"/>
  <c r="C33" i="13"/>
  <c r="C26" i="13"/>
  <c r="C28" i="13" s="1"/>
  <c r="C20" i="13"/>
  <c r="C16" i="13"/>
  <c r="P78" i="3" l="1"/>
  <c r="Q78" i="3" l="1"/>
</calcChain>
</file>

<file path=xl/sharedStrings.xml><?xml version="1.0" encoding="utf-8"?>
<sst xmlns="http://schemas.openxmlformats.org/spreadsheetml/2006/main" count="2062" uniqueCount="1188">
  <si>
    <t xml:space="preserve">  </t>
  </si>
  <si>
    <t>平成　　年　　月　　日　</t>
    <phoneticPr fontId="5"/>
  </si>
  <si>
    <t>整理番号</t>
    <rPh sb="0" eb="2">
      <t>セイリ</t>
    </rPh>
    <rPh sb="2" eb="4">
      <t>バンゴウ</t>
    </rPh>
    <phoneticPr fontId="5"/>
  </si>
  <si>
    <t>市町村</t>
    <rPh sb="0" eb="3">
      <t>シチョウソン</t>
    </rPh>
    <phoneticPr fontId="5"/>
  </si>
  <si>
    <t>事業実施主体</t>
    <rPh sb="0" eb="2">
      <t>ジギョウ</t>
    </rPh>
    <rPh sb="2" eb="4">
      <t>ジッシ</t>
    </rPh>
    <rPh sb="4" eb="6">
      <t>シュタイ</t>
    </rPh>
    <phoneticPr fontId="5"/>
  </si>
  <si>
    <t>間伐</t>
    <rPh sb="0" eb="2">
      <t>カンバツ</t>
    </rPh>
    <phoneticPr fontId="5"/>
  </si>
  <si>
    <t>枝打ち</t>
    <rPh sb="0" eb="2">
      <t>エダウ</t>
    </rPh>
    <phoneticPr fontId="5"/>
  </si>
  <si>
    <t>特筆事項</t>
    <rPh sb="0" eb="2">
      <t>トクヒツ</t>
    </rPh>
    <rPh sb="2" eb="4">
      <t>ジコウ</t>
    </rPh>
    <phoneticPr fontId="5"/>
  </si>
  <si>
    <t>補助金</t>
    <rPh sb="0" eb="3">
      <t>ホジョキン</t>
    </rPh>
    <phoneticPr fontId="8"/>
  </si>
  <si>
    <t>事業主体</t>
    <rPh sb="0" eb="2">
      <t>ジギョウ</t>
    </rPh>
    <rPh sb="2" eb="4">
      <t>シュタイ</t>
    </rPh>
    <phoneticPr fontId="8"/>
  </si>
  <si>
    <t>測量調査等</t>
    <rPh sb="0" eb="2">
      <t>ソクリョウ</t>
    </rPh>
    <rPh sb="2" eb="4">
      <t>チョウサ</t>
    </rPh>
    <rPh sb="4" eb="5">
      <t>トウ</t>
    </rPh>
    <phoneticPr fontId="5"/>
  </si>
  <si>
    <t>申請者</t>
    <rPh sb="0" eb="3">
      <t>シンセイシャ</t>
    </rPh>
    <phoneticPr fontId="5"/>
  </si>
  <si>
    <t>補助金交付申請者</t>
    <rPh sb="0" eb="3">
      <t>ホジョキン</t>
    </rPh>
    <rPh sb="3" eb="5">
      <t>コウフ</t>
    </rPh>
    <rPh sb="5" eb="8">
      <t>シンセイシャ</t>
    </rPh>
    <phoneticPr fontId="5"/>
  </si>
  <si>
    <t>保育間伐</t>
    <rPh sb="0" eb="2">
      <t>ホイク</t>
    </rPh>
    <rPh sb="2" eb="4">
      <t>カンバツ</t>
    </rPh>
    <phoneticPr fontId="5"/>
  </si>
  <si>
    <t>施業区分</t>
    <rPh sb="0" eb="2">
      <t>セギョウ</t>
    </rPh>
    <rPh sb="2" eb="4">
      <t>クブン</t>
    </rPh>
    <phoneticPr fontId="5"/>
  </si>
  <si>
    <t>事業量</t>
    <rPh sb="0" eb="2">
      <t>ジギョウ</t>
    </rPh>
    <rPh sb="2" eb="3">
      <t>リョウ</t>
    </rPh>
    <phoneticPr fontId="5"/>
  </si>
  <si>
    <t>ha・ｍ</t>
    <phoneticPr fontId="5"/>
  </si>
  <si>
    <t>規格等</t>
    <rPh sb="0" eb="2">
      <t>キカク</t>
    </rPh>
    <rPh sb="2" eb="3">
      <t>トウ</t>
    </rPh>
    <phoneticPr fontId="5"/>
  </si>
  <si>
    <t>規格</t>
    <rPh sb="0" eb="2">
      <t>キカク</t>
    </rPh>
    <phoneticPr fontId="5"/>
  </si>
  <si>
    <t>番号</t>
    <rPh sb="0" eb="2">
      <t>バンゴウ</t>
    </rPh>
    <phoneticPr fontId="5"/>
  </si>
  <si>
    <t>農林事務所</t>
    <rPh sb="0" eb="2">
      <t>ノウリン</t>
    </rPh>
    <rPh sb="2" eb="4">
      <t>ジム</t>
    </rPh>
    <rPh sb="4" eb="5">
      <t>ショ</t>
    </rPh>
    <phoneticPr fontId="5"/>
  </si>
  <si>
    <t>施業</t>
    <rPh sb="0" eb="2">
      <t>セギョウ</t>
    </rPh>
    <phoneticPr fontId="5"/>
  </si>
  <si>
    <t>補助金額計</t>
    <rPh sb="0" eb="2">
      <t>ホジョ</t>
    </rPh>
    <rPh sb="2" eb="4">
      <t>キンガク</t>
    </rPh>
    <rPh sb="4" eb="5">
      <t>ケイ</t>
    </rPh>
    <phoneticPr fontId="5"/>
  </si>
  <si>
    <t>計</t>
    <rPh sb="0" eb="1">
      <t>ケイ</t>
    </rPh>
    <phoneticPr fontId="5"/>
  </si>
  <si>
    <t>円</t>
    <rPh sb="0" eb="1">
      <t>エン</t>
    </rPh>
    <phoneticPr fontId="8"/>
  </si>
  <si>
    <t>注</t>
    <rPh sb="0" eb="1">
      <t>チュウ</t>
    </rPh>
    <phoneticPr fontId="5"/>
  </si>
  <si>
    <t>標準単価</t>
    <rPh sb="0" eb="2">
      <t>ヒョウジュン</t>
    </rPh>
    <rPh sb="2" eb="4">
      <t>タンカ</t>
    </rPh>
    <phoneticPr fontId="8"/>
  </si>
  <si>
    <t>第　　　　　号</t>
    <rPh sb="0" eb="1">
      <t>ダイ</t>
    </rPh>
    <rPh sb="6" eb="7">
      <t>ゴウ</t>
    </rPh>
    <phoneticPr fontId="5"/>
  </si>
  <si>
    <t>年　　月　　日</t>
    <rPh sb="0" eb="1">
      <t>ネン</t>
    </rPh>
    <rPh sb="3" eb="4">
      <t>ツキ</t>
    </rPh>
    <rPh sb="6" eb="7">
      <t>ヒ</t>
    </rPh>
    <phoneticPr fontId="5"/>
  </si>
  <si>
    <t>○○農林事務所長　　印</t>
    <rPh sb="2" eb="4">
      <t>ノウリン</t>
    </rPh>
    <rPh sb="4" eb="7">
      <t>ジムショ</t>
    </rPh>
    <rPh sb="7" eb="8">
      <t>チョウ</t>
    </rPh>
    <rPh sb="10" eb="11">
      <t>イン</t>
    </rPh>
    <phoneticPr fontId="5"/>
  </si>
  <si>
    <t>平成　　年度森林・林業対策事業補助金の交付決定について</t>
  </si>
  <si>
    <t>記</t>
    <rPh sb="0" eb="1">
      <t>キ</t>
    </rPh>
    <phoneticPr fontId="5"/>
  </si>
  <si>
    <t>１</t>
    <phoneticPr fontId="5"/>
  </si>
  <si>
    <t>２</t>
    <phoneticPr fontId="5"/>
  </si>
  <si>
    <t>　補助事業に要する経費及び補助金の額は次のとおりとする。</t>
    <phoneticPr fontId="5"/>
  </si>
  <si>
    <t xml:space="preserve">  ただし、補助事業の内容が変更された場合における補助事業に要する経費及び補助金の額については、別に通知するところによるものとする。</t>
    <phoneticPr fontId="5"/>
  </si>
  <si>
    <t xml:space="preserve">    事　　　業　　　名</t>
    <phoneticPr fontId="5"/>
  </si>
  <si>
    <t xml:space="preserve">    補助事業に要する経費</t>
    <rPh sb="4" eb="6">
      <t>ホジョ</t>
    </rPh>
    <rPh sb="6" eb="8">
      <t>ジギョウ</t>
    </rPh>
    <rPh sb="9" eb="10">
      <t>ヨウ</t>
    </rPh>
    <rPh sb="12" eb="14">
      <t>ケイヒ</t>
    </rPh>
    <phoneticPr fontId="5"/>
  </si>
  <si>
    <t>円</t>
    <rPh sb="0" eb="1">
      <t>エン</t>
    </rPh>
    <phoneticPr fontId="5"/>
  </si>
  <si>
    <t xml:space="preserve">    補 助 対 象 事 業 費</t>
    <phoneticPr fontId="5"/>
  </si>
  <si>
    <t xml:space="preserve">    補　助　金　 の　 額 </t>
    <phoneticPr fontId="5"/>
  </si>
  <si>
    <t>３</t>
    <phoneticPr fontId="5"/>
  </si>
  <si>
    <t>　補助条件</t>
    <phoneticPr fontId="5"/>
  </si>
  <si>
    <t>(１)</t>
    <phoneticPr fontId="5"/>
  </si>
  <si>
    <t>(2)</t>
    <phoneticPr fontId="5"/>
  </si>
  <si>
    <t>(3)</t>
    <phoneticPr fontId="5"/>
  </si>
  <si>
    <t>(4)</t>
    <phoneticPr fontId="5"/>
  </si>
  <si>
    <t>(5)</t>
    <phoneticPr fontId="5"/>
  </si>
  <si>
    <t>○○市町村長　　様</t>
    <rPh sb="2" eb="5">
      <t>シチョウソン</t>
    </rPh>
    <rPh sb="5" eb="6">
      <t>チョウ</t>
    </rPh>
    <rPh sb="8" eb="9">
      <t>サマ</t>
    </rPh>
    <phoneticPr fontId="5"/>
  </si>
  <si>
    <t xml:space="preserve">   平成　　年　　月　　日付け　　第　　　　号で申請のあった平成　　年度森林・林業対策事業補助金については、岐阜県補助金等交付規則（昭和５７年岐阜県規則第８号）第５条第１項の規定により、下記のとおり交付することに決定したので、同規則第７条により通知します。</t>
    <phoneticPr fontId="5"/>
  </si>
  <si>
    <t>　補助金の交付対象となる事業（以下「補助事業」という）は、平成　年　月　日付け　第　　　号で申請のあった平成　　年度自伐林家型地域森林整備事業とし、その内容は申請書記載のとおりとする。</t>
    <rPh sb="52" eb="54">
      <t>ヘイセイ</t>
    </rPh>
    <rPh sb="56" eb="57">
      <t>ネン</t>
    </rPh>
    <rPh sb="57" eb="58">
      <t>ド</t>
    </rPh>
    <rPh sb="58" eb="59">
      <t>ジ</t>
    </rPh>
    <rPh sb="59" eb="60">
      <t>バツ</t>
    </rPh>
    <rPh sb="60" eb="62">
      <t>リンカ</t>
    </rPh>
    <rPh sb="62" eb="63">
      <t>ガタ</t>
    </rPh>
    <rPh sb="63" eb="65">
      <t>チイキ</t>
    </rPh>
    <rPh sb="65" eb="67">
      <t>シンリン</t>
    </rPh>
    <rPh sb="67" eb="69">
      <t>セイビ</t>
    </rPh>
    <rPh sb="69" eb="71">
      <t>ジギョウ</t>
    </rPh>
    <rPh sb="76" eb="78">
      <t>ナイヨウ</t>
    </rPh>
    <rPh sb="79" eb="82">
      <t>シンセイショ</t>
    </rPh>
    <rPh sb="82" eb="84">
      <t>キサイ</t>
    </rPh>
    <phoneticPr fontId="5"/>
  </si>
  <si>
    <t>自伐林家型地域森林整備事業</t>
    <phoneticPr fontId="5"/>
  </si>
  <si>
    <t>　補助事業に係る規則、要綱、要領、その他関係通達等に従わなければならない。</t>
    <phoneticPr fontId="5"/>
  </si>
  <si>
    <t>　市町村長は、事業実施主体が、補助事業に係る施行地等について、善良な管理者の注意をもって管理するよう、指導・監督しなければならない。</t>
    <phoneticPr fontId="5"/>
  </si>
  <si>
    <t>　補助金交付年度の翌年度から起算して５年以内に、施行地の全部又は一部を転用若しくは用途変更する場合（施行地を売り渡し、若しくは譲渡し、又は賃借権、地上権等を設定させた後、転用若しくは用途変更する場合を含む）は、あらかじめ知事の承認を受けなければならない。また、知事の承認を受けて施行地を転用又は用途変更した場合は、当該施行地につき交付を受けた補助金の全部又は一部を県に返還しなければならない。ただし、公用、公共及び天災地変その他やむを得ない事由のため前記によりがたい場合は、知事に協議することができる。</t>
    <phoneticPr fontId="5"/>
  </si>
  <si>
    <t>　補助対象となる事業内容を満たさないことが判明した場合（天災等不可抗力によるものとして知事が認めたときを除く。）は、当該施行地につき交付を受けた補助金相当額を県に返還すること。</t>
    <phoneticPr fontId="5"/>
  </si>
  <si>
    <t>　市町村長は、この補助金の申請、交付決定通知書に関する書類を、補助金交付年度の翌年度から起算して５年間保存しなければならない。</t>
    <phoneticPr fontId="5"/>
  </si>
  <si>
    <t>別記様式第２号（第３関連）</t>
    <rPh sb="0" eb="2">
      <t>ベッキ</t>
    </rPh>
    <rPh sb="4" eb="5">
      <t>ダイ</t>
    </rPh>
    <rPh sb="8" eb="9">
      <t>ダイ</t>
    </rPh>
    <rPh sb="10" eb="12">
      <t>カンレン</t>
    </rPh>
    <phoneticPr fontId="5"/>
  </si>
  <si>
    <t>平成　　年度 自伐林家型地域森林整備事業 事業計画承認申請書</t>
    <rPh sb="7" eb="8">
      <t>ジ</t>
    </rPh>
    <rPh sb="8" eb="9">
      <t>バツ</t>
    </rPh>
    <rPh sb="9" eb="11">
      <t>リンカ</t>
    </rPh>
    <rPh sb="11" eb="12">
      <t>ガタ</t>
    </rPh>
    <rPh sb="12" eb="14">
      <t>チイキ</t>
    </rPh>
    <rPh sb="14" eb="16">
      <t>シンリン</t>
    </rPh>
    <rPh sb="16" eb="18">
      <t>セイビ</t>
    </rPh>
    <rPh sb="18" eb="20">
      <t>ジギョウ</t>
    </rPh>
    <rPh sb="25" eb="27">
      <t>ショウニン</t>
    </rPh>
    <rPh sb="27" eb="29">
      <t>シンセイ</t>
    </rPh>
    <rPh sb="29" eb="30">
      <t>ショ</t>
    </rPh>
    <phoneticPr fontId="5"/>
  </si>
  <si>
    <t>実施率(％)</t>
    <rPh sb="0" eb="2">
      <t>ジッシ</t>
    </rPh>
    <rPh sb="2" eb="3">
      <t>リツ</t>
    </rPh>
    <phoneticPr fontId="5"/>
  </si>
  <si>
    <t>被害率(％)</t>
    <rPh sb="0" eb="2">
      <t>ヒガイ</t>
    </rPh>
    <rPh sb="2" eb="3">
      <t>リツ</t>
    </rPh>
    <phoneticPr fontId="5"/>
  </si>
  <si>
    <t>補助対象面積(ha)</t>
    <rPh sb="0" eb="2">
      <t>ホジョ</t>
    </rPh>
    <rPh sb="2" eb="4">
      <t>タイショウ</t>
    </rPh>
    <rPh sb="4" eb="6">
      <t>メンセキ</t>
    </rPh>
    <phoneticPr fontId="5"/>
  </si>
  <si>
    <t>施　　業　　図</t>
  </si>
  <si>
    <t xml:space="preserve"> </t>
  </si>
  <si>
    <t xml:space="preserve">                          　　　　  　　　　　　　　　</t>
  </si>
  <si>
    <t xml:space="preserve">                                          　</t>
  </si>
  <si>
    <t>測点</t>
  </si>
  <si>
    <t>被測点</t>
  </si>
  <si>
    <t>方位角</t>
  </si>
  <si>
    <t>傾斜角</t>
  </si>
  <si>
    <t>斜距離</t>
  </si>
  <si>
    <t>水平距離</t>
  </si>
  <si>
    <t>備　考</t>
  </si>
  <si>
    <t xml:space="preserve">  ４）周辺の地形地物等の特徴を（例）に記した程度に略記する。</t>
  </si>
  <si>
    <t>　５）測量野帳（もしくはその写し）を添付すること。</t>
  </si>
  <si>
    <t>共通</t>
  </si>
  <si>
    <t>市町村名</t>
  </si>
  <si>
    <t>林班</t>
    <rPh sb="0" eb="1">
      <t>リン</t>
    </rPh>
    <rPh sb="1" eb="2">
      <t>パン</t>
    </rPh>
    <phoneticPr fontId="20"/>
  </si>
  <si>
    <r>
      <t xml:space="preserve"> </t>
    </r>
    <r>
      <rPr>
        <sz val="10"/>
        <color indexed="8"/>
        <rFont val="ＭＳ 明朝"/>
        <family val="1"/>
        <charset val="128"/>
      </rPr>
      <t>準林班</t>
    </r>
  </si>
  <si>
    <t>植栽内容</t>
    <rPh sb="2" eb="4">
      <t>ナイヨウ</t>
    </rPh>
    <phoneticPr fontId="20"/>
  </si>
  <si>
    <t>植栽樹種</t>
  </si>
  <si>
    <t>第1</t>
  </si>
  <si>
    <t>第2</t>
  </si>
  <si>
    <t>第3</t>
  </si>
  <si>
    <t>植栽本数</t>
  </si>
  <si>
    <r>
      <t>(下層)(本</t>
    </r>
    <r>
      <rPr>
        <sz val="10"/>
        <color indexed="8"/>
        <rFont val="Times New Roman"/>
        <family val="1"/>
      </rPr>
      <t>/ha</t>
    </r>
    <r>
      <rPr>
        <sz val="10"/>
        <color indexed="8"/>
        <rFont val="ＭＳ 明朝"/>
        <family val="1"/>
        <charset val="128"/>
      </rPr>
      <t>）</t>
    </r>
  </si>
  <si>
    <t>伐採内容</t>
    <rPh sb="2" eb="4">
      <t>ナイヨウ</t>
    </rPh>
    <phoneticPr fontId="20"/>
  </si>
  <si>
    <t>事業種類</t>
  </si>
  <si>
    <t>伐採林種</t>
  </si>
  <si>
    <t>伐採樹種</t>
  </si>
  <si>
    <t>伐採林齢</t>
  </si>
  <si>
    <t>伐採樹種歩合</t>
  </si>
  <si>
    <t>事業区分</t>
  </si>
  <si>
    <t>間伐（択伐）率</t>
  </si>
  <si>
    <r>
      <t xml:space="preserve">              </t>
    </r>
    <r>
      <rPr>
        <sz val="11"/>
        <color indexed="8"/>
        <rFont val="ＭＳ 明朝"/>
        <family val="1"/>
        <charset val="128"/>
      </rPr>
      <t>％</t>
    </r>
  </si>
  <si>
    <t>森林所有者</t>
  </si>
  <si>
    <t>カナ</t>
  </si>
  <si>
    <t>氏名</t>
  </si>
  <si>
    <t>その他特記事項</t>
  </si>
  <si>
    <t>直近の施業履歴</t>
  </si>
  <si>
    <t>実施年度</t>
  </si>
  <si>
    <t>施業種</t>
  </si>
  <si>
    <t>作成上の注意</t>
  </si>
  <si>
    <t>記入方法</t>
    <rPh sb="2" eb="4">
      <t>ホウホウ</t>
    </rPh>
    <phoneticPr fontId="20"/>
  </si>
  <si>
    <r>
      <t>植栽本数(本</t>
    </r>
    <r>
      <rPr>
        <sz val="10"/>
        <color indexed="8"/>
        <rFont val="Times New Roman"/>
        <family val="1"/>
      </rPr>
      <t>/ha</t>
    </r>
    <r>
      <rPr>
        <sz val="10"/>
        <color indexed="8"/>
        <rFont val="ＭＳ 明朝"/>
        <family val="1"/>
        <charset val="128"/>
      </rPr>
      <t>）</t>
    </r>
    <phoneticPr fontId="5"/>
  </si>
  <si>
    <t>　１／１０００</t>
    <phoneticPr fontId="5"/>
  </si>
  <si>
    <t xml:space="preserve">  １）樹種区界は、適用標準単位が異なるときは実測、その他は目測による。</t>
    <phoneticPr fontId="5"/>
  </si>
  <si>
    <t>　２）除地（１ヶ所0.01 ha以上）があるときは図示する。</t>
    <phoneticPr fontId="5"/>
  </si>
  <si>
    <t>委任状及び精算依頼書</t>
  </si>
  <si>
    <t xml:space="preserve">             </t>
  </si>
  <si>
    <t>記</t>
  </si>
  <si>
    <t>備考</t>
  </si>
  <si>
    <t>（注）</t>
    <phoneticPr fontId="20"/>
  </si>
  <si>
    <t>　１）</t>
    <phoneticPr fontId="20"/>
  </si>
  <si>
    <t>　２）</t>
    <phoneticPr fontId="20"/>
  </si>
  <si>
    <r>
      <rPr>
        <sz val="11"/>
        <color indexed="8"/>
        <rFont val="ＭＳ 明朝"/>
        <family val="1"/>
        <charset val="128"/>
      </rPr>
      <t>年　　月　　日</t>
    </r>
    <r>
      <rPr>
        <sz val="11"/>
        <color indexed="8"/>
        <rFont val="Times New Roman"/>
        <family val="1"/>
      </rPr>
      <t xml:space="preserve">   </t>
    </r>
    <phoneticPr fontId="5"/>
  </si>
  <si>
    <t>住所</t>
    <phoneticPr fontId="20"/>
  </si>
  <si>
    <t>氏名</t>
    <phoneticPr fontId="20"/>
  </si>
  <si>
    <t>印</t>
  </si>
  <si>
    <t>２．精算代金</t>
    <phoneticPr fontId="20"/>
  </si>
  <si>
    <r>
      <t>　（代理申請者）　様</t>
    </r>
    <r>
      <rPr>
        <sz val="11"/>
        <color indexed="8"/>
        <rFont val="Times New Roman"/>
        <family val="1"/>
      </rPr>
      <t xml:space="preserve">                                                               </t>
    </r>
    <rPh sb="2" eb="4">
      <t>ダイリ</t>
    </rPh>
    <rPh sb="4" eb="7">
      <t>シンセイシャ</t>
    </rPh>
    <phoneticPr fontId="5"/>
  </si>
  <si>
    <t>住所</t>
    <phoneticPr fontId="5"/>
  </si>
  <si>
    <r>
      <rPr>
        <sz val="11"/>
        <color indexed="8"/>
        <rFont val="ＭＳ 明朝"/>
        <family val="1"/>
        <charset val="128"/>
      </rPr>
      <t>氏名</t>
    </r>
    <r>
      <rPr>
        <sz val="11"/>
        <color indexed="8"/>
        <rFont val="Times New Roman"/>
        <family val="1"/>
      </rPr>
      <t xml:space="preserve">                         </t>
    </r>
    <phoneticPr fontId="20"/>
  </si>
  <si>
    <r>
      <t>(２)　当該事業に係る苗木等資材代</t>
    </r>
    <r>
      <rPr>
        <sz val="11"/>
        <color indexed="8"/>
        <rFont val="Times New Roman"/>
        <family val="1"/>
      </rPr>
      <t xml:space="preserve">                                    </t>
    </r>
    <rPh sb="4" eb="6">
      <t>トウガイ</t>
    </rPh>
    <rPh sb="6" eb="8">
      <t>ジギョウ</t>
    </rPh>
    <rPh sb="9" eb="10">
      <t>カカ</t>
    </rPh>
    <phoneticPr fontId="5"/>
  </si>
  <si>
    <t>(１)　当該事業に係る補助金事務取扱手数料</t>
    <rPh sb="4" eb="6">
      <t>トウガイ</t>
    </rPh>
    <rPh sb="6" eb="8">
      <t>ジギョウ</t>
    </rPh>
    <rPh sb="9" eb="10">
      <t>カカ</t>
    </rPh>
    <phoneticPr fontId="20"/>
  </si>
  <si>
    <t>(３)　委託事業にかかる委託料（受託造林の場合）</t>
    <phoneticPr fontId="5"/>
  </si>
  <si>
    <t>施行地一覧</t>
    <rPh sb="0" eb="2">
      <t>セコウ</t>
    </rPh>
    <rPh sb="2" eb="3">
      <t>チ</t>
    </rPh>
    <rPh sb="3" eb="5">
      <t>イチラン</t>
    </rPh>
    <phoneticPr fontId="5"/>
  </si>
  <si>
    <t>　私は、下記の施行地一覧に係る平成　　年度自伐林家型地域森林整備事業費補助金について、（代理申請者）を代理人と定め、次の１の事項を委任します。</t>
    <rPh sb="7" eb="9">
      <t>セコウ</t>
    </rPh>
    <rPh sb="9" eb="10">
      <t>チ</t>
    </rPh>
    <rPh sb="10" eb="12">
      <t>イチラン</t>
    </rPh>
    <rPh sb="13" eb="14">
      <t>カカ</t>
    </rPh>
    <rPh sb="15" eb="17">
      <t>ヘイセイ</t>
    </rPh>
    <rPh sb="19" eb="21">
      <t>ネンド</t>
    </rPh>
    <rPh sb="21" eb="22">
      <t>ジ</t>
    </rPh>
    <rPh sb="22" eb="23">
      <t>バツ</t>
    </rPh>
    <rPh sb="23" eb="25">
      <t>リンカ</t>
    </rPh>
    <rPh sb="25" eb="26">
      <t>ガタ</t>
    </rPh>
    <rPh sb="26" eb="28">
      <t>チイキ</t>
    </rPh>
    <rPh sb="28" eb="30">
      <t>シンリン</t>
    </rPh>
    <rPh sb="30" eb="32">
      <t>セイビ</t>
    </rPh>
    <rPh sb="34" eb="35">
      <t>ヒ</t>
    </rPh>
    <rPh sb="35" eb="38">
      <t>ホジョキン</t>
    </rPh>
    <rPh sb="44" eb="46">
      <t>ダイリ</t>
    </rPh>
    <rPh sb="46" eb="49">
      <t>シンセイシャ</t>
    </rPh>
    <phoneticPr fontId="5"/>
  </si>
  <si>
    <t>施業種別</t>
    <rPh sb="0" eb="2">
      <t>セギョウ</t>
    </rPh>
    <rPh sb="2" eb="4">
      <t>シュベツ</t>
    </rPh>
    <phoneticPr fontId="20"/>
  </si>
  <si>
    <t>施行地</t>
    <rPh sb="0" eb="2">
      <t>セコウ</t>
    </rPh>
    <rPh sb="2" eb="3">
      <t>チ</t>
    </rPh>
    <phoneticPr fontId="5"/>
  </si>
  <si>
    <t>番号</t>
    <phoneticPr fontId="5"/>
  </si>
  <si>
    <r>
      <t>１．下記の施行地一覧に対する、○○年度自伐林家型地域森林整備事業費補助金の交付申請手続及び受領に関すること。</t>
    </r>
    <r>
      <rPr>
        <sz val="11"/>
        <color indexed="8"/>
        <rFont val="Times New Roman"/>
        <family val="1"/>
      </rPr>
      <t xml:space="preserve">  </t>
    </r>
    <rPh sb="2" eb="4">
      <t>カキ</t>
    </rPh>
    <rPh sb="5" eb="7">
      <t>セコウ</t>
    </rPh>
    <rPh sb="7" eb="8">
      <t>チ</t>
    </rPh>
    <rPh sb="8" eb="10">
      <t>イチラン</t>
    </rPh>
    <rPh sb="19" eb="20">
      <t>ジ</t>
    </rPh>
    <rPh sb="20" eb="21">
      <t>バツ</t>
    </rPh>
    <rPh sb="21" eb="23">
      <t>リンカ</t>
    </rPh>
    <rPh sb="23" eb="24">
      <t>ガタ</t>
    </rPh>
    <rPh sb="24" eb="26">
      <t>チイキ</t>
    </rPh>
    <rPh sb="26" eb="28">
      <t>シンリン</t>
    </rPh>
    <rPh sb="28" eb="30">
      <t>セイビ</t>
    </rPh>
    <rPh sb="30" eb="33">
      <t>ジギョウヒ</t>
    </rPh>
    <rPh sb="33" eb="36">
      <t>ホジョキン</t>
    </rPh>
    <phoneticPr fontId="20"/>
  </si>
  <si>
    <r>
      <rPr>
        <sz val="11"/>
        <color indexed="8"/>
        <rFont val="ＭＳ 明朝"/>
        <family val="1"/>
        <charset val="128"/>
      </rPr>
      <t>　あわせて、補助金受領の際、次の２の代金を精算されるように依頼します。</t>
    </r>
    <r>
      <rPr>
        <sz val="11"/>
        <color indexed="8"/>
        <rFont val="Times New Roman"/>
        <family val="1"/>
      </rPr>
      <t xml:space="preserve">                   </t>
    </r>
    <rPh sb="14" eb="15">
      <t>ツギ</t>
    </rPh>
    <phoneticPr fontId="5"/>
  </si>
  <si>
    <t>　私達は、別紙の施行地一覧に係る平成　　年度自伐林家型地域森林整備事業費補助金について、（代理申請者）を代理人と定め、次の１の事項を委任します。</t>
    <rPh sb="2" eb="3">
      <t>タチ</t>
    </rPh>
    <rPh sb="5" eb="7">
      <t>ベッシ</t>
    </rPh>
    <rPh sb="8" eb="10">
      <t>セコウ</t>
    </rPh>
    <rPh sb="10" eb="11">
      <t>チ</t>
    </rPh>
    <rPh sb="11" eb="13">
      <t>イチラン</t>
    </rPh>
    <rPh sb="14" eb="15">
      <t>カカ</t>
    </rPh>
    <rPh sb="16" eb="18">
      <t>ヘイセイ</t>
    </rPh>
    <rPh sb="20" eb="22">
      <t>ネンド</t>
    </rPh>
    <rPh sb="22" eb="23">
      <t>ジ</t>
    </rPh>
    <rPh sb="23" eb="24">
      <t>バツ</t>
    </rPh>
    <rPh sb="24" eb="26">
      <t>リンカ</t>
    </rPh>
    <rPh sb="26" eb="27">
      <t>ガタ</t>
    </rPh>
    <rPh sb="27" eb="29">
      <t>チイキ</t>
    </rPh>
    <rPh sb="29" eb="31">
      <t>シンリン</t>
    </rPh>
    <rPh sb="31" eb="33">
      <t>セイビ</t>
    </rPh>
    <rPh sb="35" eb="36">
      <t>ヒ</t>
    </rPh>
    <rPh sb="36" eb="39">
      <t>ホジョキン</t>
    </rPh>
    <rPh sb="45" eb="47">
      <t>ダイリ</t>
    </rPh>
    <rPh sb="47" eb="50">
      <t>シンセイシャ</t>
    </rPh>
    <phoneticPr fontId="5"/>
  </si>
  <si>
    <t>　あわせて、補助金受領の際、次の２の代金を精算されるように依頼します。</t>
    <phoneticPr fontId="20"/>
  </si>
  <si>
    <r>
      <t>１．別紙の施行地一覧に対する、○○年度自伐林家型地域森林整備事業費補助金の交付申請手続及び受領に関すること。</t>
    </r>
    <r>
      <rPr>
        <sz val="11"/>
        <color indexed="8"/>
        <rFont val="Times New Roman"/>
        <family val="1"/>
      </rPr>
      <t xml:space="preserve">  </t>
    </r>
    <rPh sb="2" eb="4">
      <t>ベッシ</t>
    </rPh>
    <rPh sb="5" eb="7">
      <t>セコウ</t>
    </rPh>
    <rPh sb="7" eb="8">
      <t>チ</t>
    </rPh>
    <rPh sb="8" eb="10">
      <t>イチラン</t>
    </rPh>
    <rPh sb="19" eb="20">
      <t>ジ</t>
    </rPh>
    <rPh sb="20" eb="21">
      <t>バツ</t>
    </rPh>
    <rPh sb="21" eb="23">
      <t>リンカ</t>
    </rPh>
    <rPh sb="23" eb="24">
      <t>ガタ</t>
    </rPh>
    <rPh sb="24" eb="26">
      <t>チイキ</t>
    </rPh>
    <rPh sb="26" eb="28">
      <t>シンリン</t>
    </rPh>
    <rPh sb="28" eb="30">
      <t>セイビ</t>
    </rPh>
    <rPh sb="30" eb="33">
      <t>ジギョウヒ</t>
    </rPh>
    <rPh sb="33" eb="36">
      <t>ホジョキン</t>
    </rPh>
    <phoneticPr fontId="20"/>
  </si>
  <si>
    <r>
      <t xml:space="preserve">  </t>
    </r>
    <r>
      <rPr>
        <sz val="11"/>
        <color indexed="8"/>
        <rFont val="ＭＳ 明朝"/>
        <family val="1"/>
        <charset val="128"/>
      </rPr>
      <t>　　　年　　月　　日</t>
    </r>
    <phoneticPr fontId="5"/>
  </si>
  <si>
    <r>
      <rPr>
        <sz val="11"/>
        <color indexed="8"/>
        <rFont val="ＭＳ 明朝"/>
        <family val="1"/>
        <charset val="128"/>
      </rPr>
      <t>（代理申請者）　様</t>
    </r>
    <r>
      <rPr>
        <sz val="11"/>
        <color indexed="8"/>
        <rFont val="Times New Roman"/>
        <family val="1"/>
      </rPr>
      <t xml:space="preserve">                                                                 </t>
    </r>
    <rPh sb="1" eb="3">
      <t>ダイリ</t>
    </rPh>
    <rPh sb="3" eb="6">
      <t>シンセイシャ</t>
    </rPh>
    <phoneticPr fontId="5"/>
  </si>
  <si>
    <t>２．精算代金</t>
    <phoneticPr fontId="20"/>
  </si>
  <si>
    <t>代理申請者が申請書から施行地一覧を転記し、委任者（事業実施主体）が内容を確認のうえ押印し、代理申請者に提出する。</t>
    <rPh sb="0" eb="2">
      <t>ダイリ</t>
    </rPh>
    <rPh sb="2" eb="5">
      <t>シンセイシャ</t>
    </rPh>
    <rPh sb="11" eb="13">
      <t>セコウ</t>
    </rPh>
    <rPh sb="13" eb="14">
      <t>チ</t>
    </rPh>
    <rPh sb="14" eb="16">
      <t>イチラン</t>
    </rPh>
    <rPh sb="25" eb="27">
      <t>ジギョウ</t>
    </rPh>
    <rPh sb="27" eb="29">
      <t>ジッシ</t>
    </rPh>
    <rPh sb="29" eb="31">
      <t>シュタイ</t>
    </rPh>
    <rPh sb="45" eb="47">
      <t>ダイリ</t>
    </rPh>
    <rPh sb="47" eb="50">
      <t>シンセイシャ</t>
    </rPh>
    <phoneticPr fontId="20"/>
  </si>
  <si>
    <t>委任者一覧</t>
    <rPh sb="0" eb="3">
      <t>イニンシャ</t>
    </rPh>
    <rPh sb="3" eb="5">
      <t>イチラン</t>
    </rPh>
    <phoneticPr fontId="5"/>
  </si>
  <si>
    <t>特殊地拵え</t>
    <rPh sb="0" eb="2">
      <t>トクシュ</t>
    </rPh>
    <rPh sb="2" eb="4">
      <t>ジゴシラ</t>
    </rPh>
    <phoneticPr fontId="5"/>
  </si>
  <si>
    <t>更新伐</t>
    <rPh sb="0" eb="2">
      <t>コウシン</t>
    </rPh>
    <rPh sb="2" eb="3">
      <t>バツ</t>
    </rPh>
    <phoneticPr fontId="5"/>
  </si>
  <si>
    <t>更新作業</t>
    <rPh sb="0" eb="2">
      <t>コウシン</t>
    </rPh>
    <rPh sb="2" eb="4">
      <t>サギョウ</t>
    </rPh>
    <phoneticPr fontId="5"/>
  </si>
  <si>
    <t>森林作業道整備</t>
    <rPh sb="0" eb="2">
      <t>シンリン</t>
    </rPh>
    <rPh sb="2" eb="4">
      <t>サギョウ</t>
    </rPh>
    <rPh sb="4" eb="5">
      <t>ドウ</t>
    </rPh>
    <rPh sb="5" eb="7">
      <t>セイビ</t>
    </rPh>
    <phoneticPr fontId="5"/>
  </si>
  <si>
    <t>補助金_施業</t>
    <rPh sb="0" eb="3">
      <t>ホジョキン</t>
    </rPh>
    <rPh sb="4" eb="6">
      <t>セギョウ</t>
    </rPh>
    <phoneticPr fontId="8"/>
  </si>
  <si>
    <t>補助金計</t>
    <rPh sb="0" eb="3">
      <t>ホジョキン</t>
    </rPh>
    <rPh sb="3" eb="4">
      <t>ケイ</t>
    </rPh>
    <phoneticPr fontId="5"/>
  </si>
  <si>
    <t>事業量_測量等</t>
    <rPh sb="0" eb="2">
      <t>ジギョウ</t>
    </rPh>
    <rPh sb="2" eb="3">
      <t>リョウ</t>
    </rPh>
    <rPh sb="4" eb="6">
      <t>ソクリョウ</t>
    </rPh>
    <rPh sb="6" eb="7">
      <t>トウ</t>
    </rPh>
    <phoneticPr fontId="8"/>
  </si>
  <si>
    <t>単価_測量等</t>
    <rPh sb="0" eb="2">
      <t>タンカ</t>
    </rPh>
    <rPh sb="3" eb="5">
      <t>ソクリョウ</t>
    </rPh>
    <rPh sb="5" eb="6">
      <t>トウ</t>
    </rPh>
    <phoneticPr fontId="5"/>
  </si>
  <si>
    <t>事業費_測量等</t>
    <rPh sb="0" eb="3">
      <t>ジギョウヒ</t>
    </rPh>
    <rPh sb="4" eb="6">
      <t>ソクリョウ</t>
    </rPh>
    <rPh sb="6" eb="7">
      <t>トウ</t>
    </rPh>
    <phoneticPr fontId="5"/>
  </si>
  <si>
    <t>補助金_測量等</t>
    <rPh sb="0" eb="3">
      <t>ホジョキン</t>
    </rPh>
    <rPh sb="4" eb="6">
      <t>ソクリョウ</t>
    </rPh>
    <rPh sb="6" eb="7">
      <t>トウ</t>
    </rPh>
    <phoneticPr fontId="8"/>
  </si>
  <si>
    <t>農林</t>
    <rPh sb="0" eb="2">
      <t>ノウリン</t>
    </rPh>
    <phoneticPr fontId="5"/>
  </si>
  <si>
    <t>市町村</t>
    <rPh sb="0" eb="3">
      <t>シチョウソン</t>
    </rPh>
    <phoneticPr fontId="8"/>
  </si>
  <si>
    <t>大字等</t>
    <rPh sb="0" eb="2">
      <t>オオアザ</t>
    </rPh>
    <rPh sb="2" eb="3">
      <t>トウ</t>
    </rPh>
    <phoneticPr fontId="8"/>
  </si>
  <si>
    <t>標準事業費</t>
    <rPh sb="0" eb="2">
      <t>ヒョウジュン</t>
    </rPh>
    <rPh sb="2" eb="5">
      <t>ジギョウヒ</t>
    </rPh>
    <phoneticPr fontId="5"/>
  </si>
  <si>
    <t>事業量_施業</t>
    <rPh sb="0" eb="2">
      <t>ジギョウ</t>
    </rPh>
    <rPh sb="2" eb="3">
      <t>リョウ</t>
    </rPh>
    <rPh sb="4" eb="6">
      <t>セギョウ</t>
    </rPh>
    <phoneticPr fontId="8"/>
  </si>
  <si>
    <t>単価_施業</t>
    <rPh sb="0" eb="2">
      <t>タンカ</t>
    </rPh>
    <phoneticPr fontId="5"/>
  </si>
  <si>
    <t>事業費_施業</t>
    <rPh sb="0" eb="3">
      <t>ジギョウヒ</t>
    </rPh>
    <phoneticPr fontId="5"/>
  </si>
  <si>
    <t>　３）縮尺は、１ha以下　1/1000、１～５ha　1/3000、５ha以上1/5000、を目処とする。</t>
    <rPh sb="46" eb="48">
      <t>メド</t>
    </rPh>
    <phoneticPr fontId="20"/>
  </si>
  <si>
    <t>事業等</t>
    <rPh sb="2" eb="3">
      <t>トウ</t>
    </rPh>
    <phoneticPr fontId="5"/>
  </si>
  <si>
    <t>年度　　箇所位置図</t>
    <rPh sb="0" eb="2">
      <t>ネンド</t>
    </rPh>
    <rPh sb="4" eb="6">
      <t>カショ</t>
    </rPh>
    <rPh sb="6" eb="8">
      <t>イチ</t>
    </rPh>
    <rPh sb="8" eb="9">
      <t>ズ</t>
    </rPh>
    <phoneticPr fontId="20"/>
  </si>
  <si>
    <t xml:space="preserve">多数の事業実施主体が一度に委任する場合は、別記参考様式第８号－２による。   </t>
    <rPh sb="3" eb="5">
      <t>ジギョウ</t>
    </rPh>
    <rPh sb="5" eb="7">
      <t>ジッシ</t>
    </rPh>
    <rPh sb="7" eb="9">
      <t>シュタイ</t>
    </rPh>
    <rPh sb="23" eb="25">
      <t>サンコウ</t>
    </rPh>
    <phoneticPr fontId="20"/>
  </si>
  <si>
    <t>注　別紙の施行地一覧については、別記参考様式第８号の施行地一覧の様式を準用する。</t>
    <rPh sb="5" eb="7">
      <t>セコウ</t>
    </rPh>
    <rPh sb="7" eb="8">
      <t>チ</t>
    </rPh>
    <rPh sb="8" eb="10">
      <t>イチラン</t>
    </rPh>
    <rPh sb="18" eb="20">
      <t>サンコウ</t>
    </rPh>
    <rPh sb="26" eb="28">
      <t>セコウ</t>
    </rPh>
    <rPh sb="28" eb="29">
      <t>チ</t>
    </rPh>
    <rPh sb="29" eb="31">
      <t>イチラン</t>
    </rPh>
    <phoneticPr fontId="5"/>
  </si>
  <si>
    <t>森林整備課長　様</t>
    <rPh sb="0" eb="6">
      <t>シンリンセイビカチョウ</t>
    </rPh>
    <phoneticPr fontId="5"/>
  </si>
  <si>
    <t>○○農林事務所長</t>
    <rPh sb="2" eb="7">
      <t>ノウリンジムショ</t>
    </rPh>
    <rPh sb="7" eb="8">
      <t>チョウ</t>
    </rPh>
    <phoneticPr fontId="5"/>
  </si>
  <si>
    <t>平成　　年度 自伐林家型地域森林整備事業 事業成果報告書</t>
    <rPh sb="7" eb="8">
      <t>ジ</t>
    </rPh>
    <rPh sb="8" eb="9">
      <t>バツ</t>
    </rPh>
    <rPh sb="9" eb="11">
      <t>リンカ</t>
    </rPh>
    <rPh sb="11" eb="12">
      <t>ガタ</t>
    </rPh>
    <rPh sb="12" eb="14">
      <t>チイキ</t>
    </rPh>
    <rPh sb="14" eb="16">
      <t>シンリン</t>
    </rPh>
    <rPh sb="16" eb="18">
      <t>セイビ</t>
    </rPh>
    <rPh sb="18" eb="20">
      <t>ジギョウ</t>
    </rPh>
    <rPh sb="21" eb="23">
      <t>ジギョウ</t>
    </rPh>
    <rPh sb="23" eb="25">
      <t>セイカ</t>
    </rPh>
    <rPh sb="25" eb="28">
      <t>ホウコクショ</t>
    </rPh>
    <phoneticPr fontId="5"/>
  </si>
  <si>
    <t>別記第３号様式（第５関連）</t>
    <rPh sb="0" eb="2">
      <t>ベッキ</t>
    </rPh>
    <rPh sb="2" eb="3">
      <t>ダイ</t>
    </rPh>
    <rPh sb="4" eb="5">
      <t>ゴウ</t>
    </rPh>
    <rPh sb="5" eb="7">
      <t>ヨウシキ</t>
    </rPh>
    <rPh sb="10" eb="12">
      <t>カンレン</t>
    </rPh>
    <phoneticPr fontId="5"/>
  </si>
  <si>
    <t>別記様式第４号（第６関連）</t>
    <rPh sb="0" eb="2">
      <t>ベッキ</t>
    </rPh>
    <rPh sb="4" eb="5">
      <t>ダイ</t>
    </rPh>
    <rPh sb="8" eb="9">
      <t>ダイ</t>
    </rPh>
    <rPh sb="10" eb="12">
      <t>カンレン</t>
    </rPh>
    <phoneticPr fontId="5"/>
  </si>
  <si>
    <t>別記様式第９号（第10関連）</t>
    <rPh sb="0" eb="2">
      <t>ベッキ</t>
    </rPh>
    <rPh sb="4" eb="5">
      <t>ダイ</t>
    </rPh>
    <rPh sb="8" eb="9">
      <t>ダイ</t>
    </rPh>
    <rPh sb="11" eb="13">
      <t>カンレン</t>
    </rPh>
    <phoneticPr fontId="5"/>
  </si>
  <si>
    <t>平成○○年度自伐林家型地域森林整備事業 [変更]事業計画書[事業実績書]</t>
    <rPh sb="0" eb="2">
      <t>ヘイセイ</t>
    </rPh>
    <rPh sb="4" eb="6">
      <t>ネンド</t>
    </rPh>
    <rPh sb="6" eb="7">
      <t>ジ</t>
    </rPh>
    <rPh sb="7" eb="8">
      <t>バツ</t>
    </rPh>
    <rPh sb="8" eb="10">
      <t>リンカ</t>
    </rPh>
    <rPh sb="10" eb="11">
      <t>ガタ</t>
    </rPh>
    <rPh sb="11" eb="13">
      <t>チイキ</t>
    </rPh>
    <rPh sb="13" eb="15">
      <t>シンリン</t>
    </rPh>
    <rPh sb="15" eb="17">
      <t>セイビ</t>
    </rPh>
    <rPh sb="17" eb="19">
      <t>ジギョウ</t>
    </rPh>
    <rPh sb="21" eb="23">
      <t>ヘンコウ</t>
    </rPh>
    <rPh sb="24" eb="26">
      <t>ジギョウ</t>
    </rPh>
    <rPh sb="26" eb="29">
      <t>ケイカクショ</t>
    </rPh>
    <rPh sb="30" eb="32">
      <t>ジギョウ</t>
    </rPh>
    <rPh sb="32" eb="34">
      <t>ジッセキ</t>
    </rPh>
    <rPh sb="34" eb="35">
      <t>ショ</t>
    </rPh>
    <phoneticPr fontId="5"/>
  </si>
  <si>
    <t>別記様式第１号（第３、第４、第６、第７、第10関連）</t>
    <rPh sb="0" eb="2">
      <t>ベッキ</t>
    </rPh>
    <rPh sb="4" eb="5">
      <t>ダイ</t>
    </rPh>
    <rPh sb="8" eb="9">
      <t>ダイ</t>
    </rPh>
    <rPh sb="11" eb="12">
      <t>ダイ</t>
    </rPh>
    <rPh sb="14" eb="15">
      <t>ダイ</t>
    </rPh>
    <rPh sb="17" eb="18">
      <t>ダイ</t>
    </rPh>
    <rPh sb="20" eb="21">
      <t>ダイ</t>
    </rPh>
    <rPh sb="23" eb="25">
      <t>カンレン</t>
    </rPh>
    <phoneticPr fontId="5"/>
  </si>
  <si>
    <t>対象区域</t>
    <rPh sb="0" eb="2">
      <t>タイショウ</t>
    </rPh>
    <rPh sb="2" eb="4">
      <t>クイキ</t>
    </rPh>
    <phoneticPr fontId="5"/>
  </si>
  <si>
    <t>植栽区分</t>
    <rPh sb="0" eb="2">
      <t>ショクサイ</t>
    </rPh>
    <rPh sb="2" eb="4">
      <t>クブン</t>
    </rPh>
    <phoneticPr fontId="5"/>
  </si>
  <si>
    <t>植栽樹種</t>
    <rPh sb="0" eb="2">
      <t>ショクサイ</t>
    </rPh>
    <rPh sb="2" eb="4">
      <t>ジュシュ</t>
    </rPh>
    <phoneticPr fontId="5"/>
  </si>
  <si>
    <t>植栽林種</t>
    <rPh sb="0" eb="2">
      <t>ショクサイ</t>
    </rPh>
    <rPh sb="2" eb="4">
      <t>リンシュ</t>
    </rPh>
    <phoneticPr fontId="5"/>
  </si>
  <si>
    <t>植栽のみ</t>
    <rPh sb="0" eb="2">
      <t>ショクサイ</t>
    </rPh>
    <phoneticPr fontId="5"/>
  </si>
  <si>
    <t>地拵え＋植栽</t>
    <rPh sb="0" eb="2">
      <t>ジゴシラ</t>
    </rPh>
    <rPh sb="4" eb="6">
      <t>ショクサイ</t>
    </rPh>
    <phoneticPr fontId="5"/>
  </si>
  <si>
    <t>苗木区分</t>
    <rPh sb="0" eb="2">
      <t>ナエギ</t>
    </rPh>
    <rPh sb="2" eb="4">
      <t>クブン</t>
    </rPh>
    <phoneticPr fontId="5"/>
  </si>
  <si>
    <t>普通苗</t>
    <rPh sb="0" eb="2">
      <t>フツウ</t>
    </rPh>
    <rPh sb="2" eb="3">
      <t>ナエ</t>
    </rPh>
    <phoneticPr fontId="5"/>
  </si>
  <si>
    <t>コンテナ苗</t>
    <rPh sb="4" eb="5">
      <t>ナエ</t>
    </rPh>
    <phoneticPr fontId="5"/>
  </si>
  <si>
    <t>針葉樹</t>
    <rPh sb="0" eb="3">
      <t>シンヨウジュ</t>
    </rPh>
    <phoneticPr fontId="5"/>
  </si>
  <si>
    <t>広葉樹</t>
    <rPh sb="0" eb="3">
      <t>コウヨウジュ</t>
    </rPh>
    <phoneticPr fontId="5"/>
  </si>
  <si>
    <t>地拵え（一貫作業）＋植栽</t>
    <rPh sb="0" eb="2">
      <t>ジゴシラ</t>
    </rPh>
    <rPh sb="4" eb="6">
      <t>イッカン</t>
    </rPh>
    <rPh sb="6" eb="8">
      <t>サギョウ</t>
    </rPh>
    <rPh sb="10" eb="12">
      <t>ショクサイ</t>
    </rPh>
    <phoneticPr fontId="5"/>
  </si>
  <si>
    <t>雪起こし・倒木起こし</t>
    <rPh sb="0" eb="1">
      <t>ユキ</t>
    </rPh>
    <rPh sb="1" eb="2">
      <t>オ</t>
    </rPh>
    <rPh sb="5" eb="7">
      <t>トウボク</t>
    </rPh>
    <rPh sb="7" eb="8">
      <t>オ</t>
    </rPh>
    <phoneticPr fontId="5"/>
  </si>
  <si>
    <t>齢級</t>
    <rPh sb="0" eb="2">
      <t>レイキュウ</t>
    </rPh>
    <phoneticPr fontId="5"/>
  </si>
  <si>
    <t>実施率</t>
    <rPh sb="0" eb="2">
      <t>ジッシ</t>
    </rPh>
    <rPh sb="2" eb="3">
      <t>リツ</t>
    </rPh>
    <phoneticPr fontId="5"/>
  </si>
  <si>
    <t>下刈り・除伐</t>
    <rPh sb="0" eb="2">
      <t>シタガ</t>
    </rPh>
    <rPh sb="4" eb="6">
      <t>ジョバツ</t>
    </rPh>
    <phoneticPr fontId="5"/>
  </si>
  <si>
    <t>区分</t>
    <rPh sb="0" eb="2">
      <t>クブン</t>
    </rPh>
    <phoneticPr fontId="5"/>
  </si>
  <si>
    <t>定性間伐</t>
    <rPh sb="0" eb="4">
      <t>テイセイカンバツ</t>
    </rPh>
    <phoneticPr fontId="5"/>
  </si>
  <si>
    <t>列状間伐</t>
    <rPh sb="0" eb="2">
      <t>レツジョウ</t>
    </rPh>
    <rPh sb="2" eb="4">
      <t>カンバツ</t>
    </rPh>
    <phoneticPr fontId="5"/>
  </si>
  <si>
    <t>搬出方法</t>
    <rPh sb="0" eb="2">
      <t>ハンシュツ</t>
    </rPh>
    <rPh sb="2" eb="4">
      <t>ホウホウ</t>
    </rPh>
    <phoneticPr fontId="5"/>
  </si>
  <si>
    <t>車輛系</t>
    <rPh sb="0" eb="2">
      <t>シャリョウ</t>
    </rPh>
    <rPh sb="2" eb="3">
      <t>ケイ</t>
    </rPh>
    <phoneticPr fontId="5"/>
  </si>
  <si>
    <t>架線系</t>
    <rPh sb="0" eb="2">
      <t>カセン</t>
    </rPh>
    <rPh sb="2" eb="3">
      <t>ケイ</t>
    </rPh>
    <phoneticPr fontId="5"/>
  </si>
  <si>
    <t>haあたり搬出材積</t>
    <rPh sb="5" eb="7">
      <t>ハンシュツ</t>
    </rPh>
    <rPh sb="7" eb="9">
      <t>ザイセキ</t>
    </rPh>
    <phoneticPr fontId="5"/>
  </si>
  <si>
    <t>人工造林・樹下植栽</t>
    <rPh sb="0" eb="2">
      <t>ジンコウ</t>
    </rPh>
    <rPh sb="2" eb="4">
      <t>ゾウリン</t>
    </rPh>
    <rPh sb="5" eb="9">
      <t>ジュカショクサイ</t>
    </rPh>
    <phoneticPr fontId="5"/>
  </si>
  <si>
    <t>鳥獣害防止施設等整備（テープ巻き）</t>
    <rPh sb="0" eb="1">
      <t>チョウ</t>
    </rPh>
    <rPh sb="1" eb="3">
      <t>ジュウガイ</t>
    </rPh>
    <rPh sb="3" eb="5">
      <t>ボウシ</t>
    </rPh>
    <rPh sb="5" eb="7">
      <t>シセツ</t>
    </rPh>
    <rPh sb="7" eb="8">
      <t>トウ</t>
    </rPh>
    <rPh sb="8" eb="10">
      <t>セイビ</t>
    </rPh>
    <rPh sb="14" eb="15">
      <t>マ</t>
    </rPh>
    <phoneticPr fontId="5"/>
  </si>
  <si>
    <t>忌避剤種類</t>
    <rPh sb="0" eb="3">
      <t>キヒザイ</t>
    </rPh>
    <rPh sb="3" eb="5">
      <t>シュルイ</t>
    </rPh>
    <phoneticPr fontId="5"/>
  </si>
  <si>
    <t>鳥獣害防止施設等整備（シカ防護柵）</t>
    <rPh sb="0" eb="1">
      <t>チョウ</t>
    </rPh>
    <rPh sb="1" eb="3">
      <t>ジュウガイ</t>
    </rPh>
    <rPh sb="3" eb="5">
      <t>ボウシ</t>
    </rPh>
    <rPh sb="5" eb="7">
      <t>シセツ</t>
    </rPh>
    <rPh sb="7" eb="8">
      <t>トウ</t>
    </rPh>
    <rPh sb="8" eb="10">
      <t>セイビ</t>
    </rPh>
    <rPh sb="13" eb="16">
      <t>ボウゴサク</t>
    </rPh>
    <phoneticPr fontId="5"/>
  </si>
  <si>
    <t>鳥獣害防止施設等整備（幼齢木保護）</t>
    <rPh sb="0" eb="1">
      <t>チョウ</t>
    </rPh>
    <rPh sb="1" eb="3">
      <t>ジュウガイ</t>
    </rPh>
    <rPh sb="3" eb="5">
      <t>ボウシ</t>
    </rPh>
    <rPh sb="5" eb="7">
      <t>シセツ</t>
    </rPh>
    <rPh sb="7" eb="8">
      <t>トウ</t>
    </rPh>
    <rPh sb="8" eb="10">
      <t>セイビ</t>
    </rPh>
    <rPh sb="11" eb="13">
      <t>ヨウレイ</t>
    </rPh>
    <rPh sb="13" eb="14">
      <t>ボク</t>
    </rPh>
    <rPh sb="14" eb="16">
      <t>ホゴ</t>
    </rPh>
    <phoneticPr fontId="5"/>
  </si>
  <si>
    <t>保護材区分</t>
    <rPh sb="0" eb="3">
      <t>ホゴザイ</t>
    </rPh>
    <rPh sb="3" eb="5">
      <t>クブン</t>
    </rPh>
    <phoneticPr fontId="5"/>
  </si>
  <si>
    <t>調査値等</t>
    <rPh sb="0" eb="3">
      <t>チョウサチ</t>
    </rPh>
    <rPh sb="3" eb="4">
      <t>トウ</t>
    </rPh>
    <phoneticPr fontId="5"/>
  </si>
  <si>
    <t>備考</t>
    <rPh sb="0" eb="2">
      <t>ビコウ</t>
    </rPh>
    <phoneticPr fontId="5"/>
  </si>
  <si>
    <t>調査内容</t>
    <rPh sb="0" eb="2">
      <t>チョウサ</t>
    </rPh>
    <rPh sb="2" eb="4">
      <t>ナイヨウ</t>
    </rPh>
    <phoneticPr fontId="5"/>
  </si>
  <si>
    <t>プルダウンから選択</t>
    <rPh sb="7" eb="9">
      <t>センタク</t>
    </rPh>
    <phoneticPr fontId="5"/>
  </si>
  <si>
    <t>自動計算</t>
    <rPh sb="0" eb="2">
      <t>ジドウ</t>
    </rPh>
    <rPh sb="2" eb="4">
      <t>ケイサン</t>
    </rPh>
    <phoneticPr fontId="5"/>
  </si>
  <si>
    <t>プロット植栽本数(本)</t>
    <rPh sb="4" eb="6">
      <t>ショクサイ</t>
    </rPh>
    <rPh sb="6" eb="8">
      <t>ホンスウ</t>
    </rPh>
    <rPh sb="9" eb="10">
      <t>ホン</t>
    </rPh>
    <phoneticPr fontId="5"/>
  </si>
  <si>
    <t>haあたり植栽本数(本)</t>
    <rPh sb="5" eb="7">
      <t>ショクサイ</t>
    </rPh>
    <rPh sb="7" eb="9">
      <t>ホンスウ</t>
    </rPh>
    <rPh sb="10" eb="11">
      <t>ホン</t>
    </rPh>
    <phoneticPr fontId="5"/>
  </si>
  <si>
    <t>プロット倒木本数(本)</t>
    <rPh sb="4" eb="6">
      <t>トウボク</t>
    </rPh>
    <rPh sb="6" eb="8">
      <t>ホンスウ</t>
    </rPh>
    <rPh sb="9" eb="10">
      <t>ホン</t>
    </rPh>
    <phoneticPr fontId="5"/>
  </si>
  <si>
    <t>プロット直立本数(本)</t>
    <rPh sb="4" eb="6">
      <t>チョクリツ</t>
    </rPh>
    <rPh sb="6" eb="8">
      <t>ホンスウ</t>
    </rPh>
    <rPh sb="9" eb="10">
      <t>ホン</t>
    </rPh>
    <phoneticPr fontId="5"/>
  </si>
  <si>
    <t>枝打ち高さ2.0m以下</t>
    <rPh sb="0" eb="2">
      <t>エダウ</t>
    </rPh>
    <rPh sb="3" eb="4">
      <t>タカ</t>
    </rPh>
    <rPh sb="9" eb="11">
      <t>イカ</t>
    </rPh>
    <phoneticPr fontId="5"/>
  </si>
  <si>
    <t>枝打ち高さ2.0m超</t>
    <rPh sb="0" eb="2">
      <t>エダウ</t>
    </rPh>
    <rPh sb="3" eb="4">
      <t>タカ</t>
    </rPh>
    <rPh sb="9" eb="10">
      <t>チョウ</t>
    </rPh>
    <phoneticPr fontId="5"/>
  </si>
  <si>
    <t>枝打ち高さ(m)</t>
    <rPh sb="0" eb="2">
      <t>エダウ</t>
    </rPh>
    <rPh sb="3" eb="4">
      <t>タカ</t>
    </rPh>
    <phoneticPr fontId="5"/>
  </si>
  <si>
    <t>プロット実施本数(本)</t>
    <rPh sb="4" eb="6">
      <t>ジッシ</t>
    </rPh>
    <rPh sb="6" eb="8">
      <t>ホンスウ</t>
    </rPh>
    <rPh sb="9" eb="10">
      <t>ホン</t>
    </rPh>
    <phoneticPr fontId="5"/>
  </si>
  <si>
    <t>プロット成立本数(本)</t>
    <rPh sb="4" eb="6">
      <t>セイリツ</t>
    </rPh>
    <rPh sb="6" eb="8">
      <t>ホンスウ</t>
    </rPh>
    <rPh sb="9" eb="10">
      <t>ホン</t>
    </rPh>
    <phoneticPr fontId="5"/>
  </si>
  <si>
    <t>プロット伐採本数(本)</t>
    <rPh sb="4" eb="6">
      <t>バッサイ</t>
    </rPh>
    <rPh sb="6" eb="8">
      <t>ホンスウ</t>
    </rPh>
    <rPh sb="9" eb="10">
      <t>ホン</t>
    </rPh>
    <phoneticPr fontId="5"/>
  </si>
  <si>
    <t>プロット現存成立本数(本)</t>
    <rPh sb="4" eb="6">
      <t>ゲンソン</t>
    </rPh>
    <rPh sb="6" eb="8">
      <t>セイリツ</t>
    </rPh>
    <rPh sb="8" eb="10">
      <t>ホンスウ</t>
    </rPh>
    <rPh sb="11" eb="12">
      <t>ホン</t>
    </rPh>
    <phoneticPr fontId="5"/>
  </si>
  <si>
    <t>本数伐採率(％)</t>
    <rPh sb="0" eb="2">
      <t>ホンスウ</t>
    </rPh>
    <rPh sb="2" eb="4">
      <t>バッサイ</t>
    </rPh>
    <rPh sb="4" eb="5">
      <t>リツ</t>
    </rPh>
    <phoneticPr fontId="5"/>
  </si>
  <si>
    <t>プルダウン選択肢</t>
    <rPh sb="5" eb="8">
      <t>センタクシ</t>
    </rPh>
    <phoneticPr fontId="5"/>
  </si>
  <si>
    <t>搬出材積(㎥)</t>
    <rPh sb="0" eb="2">
      <t>ハンシュツ</t>
    </rPh>
    <rPh sb="2" eb="4">
      <t>ザイセキ</t>
    </rPh>
    <phoneticPr fontId="5"/>
  </si>
  <si>
    <t>haあたり搬出材積(㎥)</t>
    <rPh sb="5" eb="7">
      <t>ハンシュツ</t>
    </rPh>
    <rPh sb="7" eb="9">
      <t>ザイセキ</t>
    </rPh>
    <phoneticPr fontId="5"/>
  </si>
  <si>
    <t>人工林整理伐</t>
    <rPh sb="0" eb="3">
      <t>ジンコウリン</t>
    </rPh>
    <rPh sb="3" eb="6">
      <t>セイリバツ</t>
    </rPh>
    <phoneticPr fontId="5"/>
  </si>
  <si>
    <t>天然林整理伐</t>
    <rPh sb="0" eb="3">
      <t>テンネンリン</t>
    </rPh>
    <rPh sb="3" eb="6">
      <t>セイリバツ</t>
    </rPh>
    <phoneticPr fontId="5"/>
  </si>
  <si>
    <t>地表かき起こし</t>
    <rPh sb="0" eb="2">
      <t>チヒョウ</t>
    </rPh>
    <rPh sb="4" eb="5">
      <t>オ</t>
    </rPh>
    <phoneticPr fontId="5"/>
  </si>
  <si>
    <t>不要萌芽除去</t>
    <rPh sb="0" eb="2">
      <t>フヨウ</t>
    </rPh>
    <rPh sb="2" eb="4">
      <t>ボウガ</t>
    </rPh>
    <rPh sb="4" eb="6">
      <t>ジョキョ</t>
    </rPh>
    <phoneticPr fontId="5"/>
  </si>
  <si>
    <t>ヤシマレント相当品</t>
    <rPh sb="6" eb="9">
      <t>ソウトウヒン</t>
    </rPh>
    <phoneticPr fontId="5"/>
  </si>
  <si>
    <t>コニファー相当品</t>
    <rPh sb="5" eb="8">
      <t>ソウトウヒン</t>
    </rPh>
    <phoneticPr fontId="5"/>
  </si>
  <si>
    <t>ランテクター相当品</t>
    <rPh sb="6" eb="9">
      <t>ソウトウヒン</t>
    </rPh>
    <phoneticPr fontId="5"/>
  </si>
  <si>
    <t>haあたり実施本数(本)</t>
    <rPh sb="5" eb="7">
      <t>ジッシ</t>
    </rPh>
    <rPh sb="7" eb="9">
      <t>ホンスウ</t>
    </rPh>
    <rPh sb="10" eb="11">
      <t>ホン</t>
    </rPh>
    <phoneticPr fontId="5"/>
  </si>
  <si>
    <t>鳥獣害防止施設等整備（忌避剤）</t>
    <rPh sb="0" eb="1">
      <t>チョウ</t>
    </rPh>
    <rPh sb="1" eb="3">
      <t>ジュウガイ</t>
    </rPh>
    <rPh sb="3" eb="5">
      <t>ボウシ</t>
    </rPh>
    <rPh sb="5" eb="7">
      <t>シセツ</t>
    </rPh>
    <rPh sb="7" eb="8">
      <t>トウ</t>
    </rPh>
    <rPh sb="8" eb="10">
      <t>セイビ</t>
    </rPh>
    <rPh sb="11" eb="14">
      <t>キヒザイ</t>
    </rPh>
    <phoneticPr fontId="5"/>
  </si>
  <si>
    <t>実施延長(m)</t>
    <rPh sb="0" eb="2">
      <t>ジッシ</t>
    </rPh>
    <rPh sb="2" eb="4">
      <t>エンチョウ</t>
    </rPh>
    <phoneticPr fontId="5"/>
  </si>
  <si>
    <t>ネットタイプ</t>
    <phoneticPr fontId="5"/>
  </si>
  <si>
    <t>チューブタイプ</t>
    <phoneticPr fontId="5"/>
  </si>
  <si>
    <t>生分解性チューブタイプ</t>
    <rPh sb="0" eb="4">
      <t>セイブンカイセイ</t>
    </rPh>
    <phoneticPr fontId="5"/>
  </si>
  <si>
    <t>延長(ｍ)</t>
    <rPh sb="0" eb="2">
      <t>エンチョウ</t>
    </rPh>
    <phoneticPr fontId="5"/>
  </si>
  <si>
    <t>幅員区分(ｍ)</t>
    <rPh sb="0" eb="2">
      <t>フクイン</t>
    </rPh>
    <rPh sb="2" eb="4">
      <t>クブン</t>
    </rPh>
    <phoneticPr fontId="5"/>
  </si>
  <si>
    <t>スギ</t>
    <phoneticPr fontId="5"/>
  </si>
  <si>
    <t>事業実施主体名</t>
    <rPh sb="0" eb="2">
      <t>ジギョウ</t>
    </rPh>
    <rPh sb="2" eb="4">
      <t>ジッシ</t>
    </rPh>
    <rPh sb="4" eb="6">
      <t>シュタイ</t>
    </rPh>
    <rPh sb="6" eb="7">
      <t>メイ</t>
    </rPh>
    <phoneticPr fontId="5"/>
  </si>
  <si>
    <t>事業実績書 整理番号</t>
    <rPh sb="0" eb="2">
      <t>ジギョウ</t>
    </rPh>
    <rPh sb="2" eb="4">
      <t>ジッセキ</t>
    </rPh>
    <rPh sb="4" eb="5">
      <t>ショ</t>
    </rPh>
    <rPh sb="6" eb="8">
      <t>セイリ</t>
    </rPh>
    <rPh sb="8" eb="10">
      <t>バンゴウ</t>
    </rPh>
    <phoneticPr fontId="5"/>
  </si>
  <si>
    <t>直接入力(100㎡プロット内の植栽本数を入力)</t>
    <rPh sb="0" eb="2">
      <t>チョクセツ</t>
    </rPh>
    <rPh sb="2" eb="4">
      <t>ニュウリョク</t>
    </rPh>
    <rPh sb="13" eb="14">
      <t>ナイ</t>
    </rPh>
    <rPh sb="15" eb="17">
      <t>ショクサイ</t>
    </rPh>
    <rPh sb="17" eb="19">
      <t>ホンスウ</t>
    </rPh>
    <rPh sb="20" eb="22">
      <t>ニュウリョク</t>
    </rPh>
    <phoneticPr fontId="5"/>
  </si>
  <si>
    <t>直接入力（スギ、ヒノキ等の樹種名を入力）</t>
    <rPh sb="0" eb="2">
      <t>チョクセツ</t>
    </rPh>
    <rPh sb="2" eb="4">
      <t>ニュウリョク</t>
    </rPh>
    <rPh sb="11" eb="12">
      <t>トウ</t>
    </rPh>
    <rPh sb="13" eb="15">
      <t>ジュシュ</t>
    </rPh>
    <rPh sb="15" eb="16">
      <t>メイ</t>
    </rPh>
    <rPh sb="17" eb="19">
      <t>ニュウリョク</t>
    </rPh>
    <phoneticPr fontId="5"/>
  </si>
  <si>
    <t>直接入力(実施区域の面積を入力)</t>
    <rPh sb="0" eb="2">
      <t>チョクセツ</t>
    </rPh>
    <rPh sb="2" eb="4">
      <t>ニュウリョク</t>
    </rPh>
    <rPh sb="5" eb="7">
      <t>ジッシ</t>
    </rPh>
    <rPh sb="7" eb="9">
      <t>クイキ</t>
    </rPh>
    <rPh sb="10" eb="12">
      <t>メンセキ</t>
    </rPh>
    <rPh sb="13" eb="15">
      <t>ニュウリョク</t>
    </rPh>
    <phoneticPr fontId="5"/>
  </si>
  <si>
    <t>直接入力(実施区域内の被害率を入力)</t>
    <rPh sb="0" eb="2">
      <t>チョクセツ</t>
    </rPh>
    <rPh sb="2" eb="4">
      <t>ニュウリョク</t>
    </rPh>
    <rPh sb="5" eb="7">
      <t>ジッシ</t>
    </rPh>
    <rPh sb="7" eb="9">
      <t>クイキ</t>
    </rPh>
    <rPh sb="9" eb="10">
      <t>ナイ</t>
    </rPh>
    <rPh sb="11" eb="13">
      <t>ヒガイ</t>
    </rPh>
    <rPh sb="13" eb="14">
      <t>リツ</t>
    </rPh>
    <rPh sb="15" eb="17">
      <t>ニュウリョク</t>
    </rPh>
    <phoneticPr fontId="5"/>
  </si>
  <si>
    <t>直接入力(目的樹種の齢級を入力)</t>
    <rPh sb="0" eb="2">
      <t>チョクセツ</t>
    </rPh>
    <rPh sb="2" eb="4">
      <t>ニュウリョク</t>
    </rPh>
    <rPh sb="5" eb="7">
      <t>モクテキ</t>
    </rPh>
    <rPh sb="7" eb="9">
      <t>ジュシュ</t>
    </rPh>
    <rPh sb="10" eb="12">
      <t>レイキュウ</t>
    </rPh>
    <rPh sb="13" eb="15">
      <t>ニュウリョク</t>
    </rPh>
    <phoneticPr fontId="5"/>
  </si>
  <si>
    <t>直接入力(100㎡プロット内の倒木本数を入力)</t>
    <rPh sb="0" eb="2">
      <t>チョクセツ</t>
    </rPh>
    <rPh sb="2" eb="4">
      <t>ニュウリョク</t>
    </rPh>
    <rPh sb="13" eb="14">
      <t>ナイ</t>
    </rPh>
    <rPh sb="15" eb="17">
      <t>トウボク</t>
    </rPh>
    <rPh sb="17" eb="19">
      <t>ホンスウ</t>
    </rPh>
    <rPh sb="20" eb="22">
      <t>ニュウリョク</t>
    </rPh>
    <phoneticPr fontId="5"/>
  </si>
  <si>
    <t>直接入力(100㎡プロット内の直立本数を入力)</t>
    <rPh sb="0" eb="2">
      <t>チョクセツ</t>
    </rPh>
    <rPh sb="2" eb="4">
      <t>ニュウリョク</t>
    </rPh>
    <rPh sb="13" eb="14">
      <t>ナイ</t>
    </rPh>
    <rPh sb="15" eb="17">
      <t>チョクリツ</t>
    </rPh>
    <rPh sb="17" eb="19">
      <t>ホンスウ</t>
    </rPh>
    <rPh sb="20" eb="22">
      <t>ニュウリョク</t>
    </rPh>
    <phoneticPr fontId="5"/>
  </si>
  <si>
    <t>直接入力(100㎡プロット内の実施本数を入力)</t>
    <rPh sb="0" eb="2">
      <t>チョクセツ</t>
    </rPh>
    <rPh sb="2" eb="4">
      <t>ニュウリョク</t>
    </rPh>
    <rPh sb="13" eb="14">
      <t>ナイ</t>
    </rPh>
    <rPh sb="15" eb="17">
      <t>ジッシ</t>
    </rPh>
    <rPh sb="17" eb="19">
      <t>ホンスウ</t>
    </rPh>
    <rPh sb="20" eb="22">
      <t>ニュウリョク</t>
    </rPh>
    <phoneticPr fontId="5"/>
  </si>
  <si>
    <t>直接入力(100㎡プロット内の目的樹種の成立本数を入力)</t>
    <rPh sb="0" eb="2">
      <t>チョクセツ</t>
    </rPh>
    <rPh sb="2" eb="4">
      <t>ニュウリョク</t>
    </rPh>
    <rPh sb="13" eb="14">
      <t>ナイ</t>
    </rPh>
    <rPh sb="15" eb="17">
      <t>モクテキ</t>
    </rPh>
    <rPh sb="17" eb="19">
      <t>ジュシュ</t>
    </rPh>
    <rPh sb="20" eb="22">
      <t>セイリツ</t>
    </rPh>
    <rPh sb="22" eb="24">
      <t>ホンスウ</t>
    </rPh>
    <rPh sb="25" eb="27">
      <t>ニュウリョク</t>
    </rPh>
    <phoneticPr fontId="5"/>
  </si>
  <si>
    <t>直接入力(100㎡プロット内の伐採本数を入力)</t>
    <rPh sb="0" eb="2">
      <t>チョクセツ</t>
    </rPh>
    <rPh sb="2" eb="4">
      <t>ニュウリョク</t>
    </rPh>
    <rPh sb="13" eb="14">
      <t>ナイ</t>
    </rPh>
    <rPh sb="15" eb="17">
      <t>バッサイ</t>
    </rPh>
    <rPh sb="17" eb="19">
      <t>ホンスウ</t>
    </rPh>
    <rPh sb="20" eb="22">
      <t>ニュウリョク</t>
    </rPh>
    <phoneticPr fontId="5"/>
  </si>
  <si>
    <t>直接入力(100㎡プロット内の伐採後の成立本数を入力)</t>
    <rPh sb="0" eb="2">
      <t>チョクセツ</t>
    </rPh>
    <rPh sb="2" eb="4">
      <t>ニュウリョク</t>
    </rPh>
    <rPh sb="13" eb="14">
      <t>ナイ</t>
    </rPh>
    <rPh sb="15" eb="17">
      <t>バッサイ</t>
    </rPh>
    <rPh sb="17" eb="18">
      <t>ゴ</t>
    </rPh>
    <rPh sb="19" eb="21">
      <t>セイリツ</t>
    </rPh>
    <rPh sb="21" eb="23">
      <t>ホンスウ</t>
    </rPh>
    <rPh sb="24" eb="26">
      <t>ニュウリョク</t>
    </rPh>
    <phoneticPr fontId="5"/>
  </si>
  <si>
    <t>直接入力(伝票等に記載の搬出材積を入力)</t>
    <rPh sb="0" eb="2">
      <t>チョクセツ</t>
    </rPh>
    <rPh sb="2" eb="4">
      <t>ニュウリョク</t>
    </rPh>
    <rPh sb="5" eb="7">
      <t>デンピョウ</t>
    </rPh>
    <rPh sb="7" eb="8">
      <t>トウ</t>
    </rPh>
    <rPh sb="9" eb="11">
      <t>キサイ</t>
    </rPh>
    <rPh sb="12" eb="14">
      <t>ハンシュツ</t>
    </rPh>
    <rPh sb="14" eb="16">
      <t>ザイセキ</t>
    </rPh>
    <rPh sb="17" eb="19">
      <t>ニュウリョク</t>
    </rPh>
    <phoneticPr fontId="5"/>
  </si>
  <si>
    <t>直接入力(整備延長(斜距離)を入力)</t>
    <rPh sb="0" eb="2">
      <t>チョクセツ</t>
    </rPh>
    <rPh sb="2" eb="4">
      <t>ニュウリョク</t>
    </rPh>
    <rPh sb="5" eb="7">
      <t>セイビ</t>
    </rPh>
    <rPh sb="7" eb="9">
      <t>エンチョウ</t>
    </rPh>
    <rPh sb="10" eb="11">
      <t>シャ</t>
    </rPh>
    <rPh sb="11" eb="13">
      <t>キョリ</t>
    </rPh>
    <rPh sb="15" eb="17">
      <t>ニュウリョク</t>
    </rPh>
    <phoneticPr fontId="5"/>
  </si>
  <si>
    <t>直接入力(整備延長(各測点間の直線距離(斜距離)の合計)を入力)</t>
    <rPh sb="0" eb="2">
      <t>チョクセツ</t>
    </rPh>
    <rPh sb="2" eb="4">
      <t>ニュウリョク</t>
    </rPh>
    <rPh sb="5" eb="7">
      <t>セイビ</t>
    </rPh>
    <rPh sb="7" eb="9">
      <t>エンチョウ</t>
    </rPh>
    <rPh sb="10" eb="11">
      <t>カク</t>
    </rPh>
    <rPh sb="11" eb="13">
      <t>ソクテン</t>
    </rPh>
    <rPh sb="13" eb="14">
      <t>カン</t>
    </rPh>
    <rPh sb="15" eb="17">
      <t>チョクセン</t>
    </rPh>
    <rPh sb="17" eb="19">
      <t>キョリ</t>
    </rPh>
    <rPh sb="20" eb="21">
      <t>シャ</t>
    </rPh>
    <rPh sb="21" eb="23">
      <t>キョリ</t>
    </rPh>
    <rPh sb="25" eb="27">
      <t>ゴウケイ</t>
    </rPh>
    <rPh sb="29" eb="31">
      <t>ニュウリョク</t>
    </rPh>
    <phoneticPr fontId="5"/>
  </si>
  <si>
    <t>実施区域面積(ha)</t>
    <phoneticPr fontId="5"/>
  </si>
  <si>
    <t>実施区域面積(ha)</t>
    <phoneticPr fontId="5"/>
  </si>
  <si>
    <t>１　「施業区分」には、人工造林、樹下植栽、更新作業、特殊地拵え、(複層林)下刈り、(複層林)雪起こし、(複層林)倒木起こし、(複層林)枝打ち、(複層林)除伐、(複層林)保育間伐、(複層林)間伐、更新伐、鳥獣害防止施設等整備、森林作業道整備の別を記載する。</t>
    <rPh sb="3" eb="5">
      <t>セギョウ</t>
    </rPh>
    <rPh sb="5" eb="7">
      <t>クブン</t>
    </rPh>
    <rPh sb="11" eb="13">
      <t>ジンコウ</t>
    </rPh>
    <rPh sb="13" eb="15">
      <t>ゾウリン</t>
    </rPh>
    <rPh sb="16" eb="20">
      <t>ジュカショクサイ</t>
    </rPh>
    <rPh sb="26" eb="28">
      <t>トクシュ</t>
    </rPh>
    <rPh sb="28" eb="30">
      <t>ジゴシラ</t>
    </rPh>
    <rPh sb="37" eb="39">
      <t>シタガ</t>
    </rPh>
    <rPh sb="46" eb="47">
      <t>ユキ</t>
    </rPh>
    <rPh sb="47" eb="48">
      <t>オ</t>
    </rPh>
    <rPh sb="56" eb="58">
      <t>トウボク</t>
    </rPh>
    <rPh sb="58" eb="59">
      <t>オ</t>
    </rPh>
    <rPh sb="67" eb="69">
      <t>エダウチ</t>
    </rPh>
    <rPh sb="76" eb="78">
      <t>ジョバツ</t>
    </rPh>
    <rPh sb="84" eb="86">
      <t>ホイク</t>
    </rPh>
    <rPh sb="86" eb="88">
      <t>カンバツ</t>
    </rPh>
    <rPh sb="94" eb="96">
      <t>カンバツ</t>
    </rPh>
    <rPh sb="97" eb="99">
      <t>コウシン</t>
    </rPh>
    <rPh sb="99" eb="100">
      <t>バツ</t>
    </rPh>
    <rPh sb="101" eb="102">
      <t>チョウ</t>
    </rPh>
    <rPh sb="102" eb="104">
      <t>ジュウガイ</t>
    </rPh>
    <rPh sb="104" eb="106">
      <t>ボウシ</t>
    </rPh>
    <rPh sb="106" eb="108">
      <t>シセツ</t>
    </rPh>
    <rPh sb="108" eb="109">
      <t>トウ</t>
    </rPh>
    <rPh sb="109" eb="111">
      <t>セイビ</t>
    </rPh>
    <rPh sb="117" eb="119">
      <t>セイビ</t>
    </rPh>
    <rPh sb="120" eb="121">
      <t>ベツ</t>
    </rPh>
    <rPh sb="122" eb="124">
      <t>キサイ</t>
    </rPh>
    <phoneticPr fontId="5"/>
  </si>
  <si>
    <t>２　「規格等」には、標準単価の選択根拠となる内容を記載する。</t>
    <rPh sb="3" eb="5">
      <t>キカク</t>
    </rPh>
    <rPh sb="5" eb="6">
      <t>トウ</t>
    </rPh>
    <rPh sb="10" eb="12">
      <t>ヒョウジュン</t>
    </rPh>
    <rPh sb="12" eb="14">
      <t>タンカ</t>
    </rPh>
    <rPh sb="15" eb="17">
      <t>センタク</t>
    </rPh>
    <rPh sb="17" eb="19">
      <t>コンキョ</t>
    </rPh>
    <rPh sb="22" eb="24">
      <t>ナイヨウ</t>
    </rPh>
    <rPh sb="25" eb="27">
      <t>キサイ</t>
    </rPh>
    <phoneticPr fontId="5"/>
  </si>
  <si>
    <t>３　「事業量」には、面積の場合は単位をヘクタールとし小数点第３位以下を四捨五入した値、延長の場合は単位をメートルとし小数点第１位以下を四捨五入した値をそれぞれ記載する。</t>
    <rPh sb="3" eb="5">
      <t>ジギョウ</t>
    </rPh>
    <rPh sb="5" eb="6">
      <t>リョウ</t>
    </rPh>
    <rPh sb="10" eb="12">
      <t>メンセキ</t>
    </rPh>
    <rPh sb="13" eb="15">
      <t>バアイ</t>
    </rPh>
    <rPh sb="16" eb="18">
      <t>タンイ</t>
    </rPh>
    <rPh sb="26" eb="29">
      <t>ショウスウテン</t>
    </rPh>
    <rPh sb="29" eb="30">
      <t>ダイ</t>
    </rPh>
    <rPh sb="31" eb="32">
      <t>イ</t>
    </rPh>
    <rPh sb="35" eb="39">
      <t>シシャゴニュウ</t>
    </rPh>
    <rPh sb="41" eb="42">
      <t>アタイ</t>
    </rPh>
    <rPh sb="43" eb="45">
      <t>エンチョウ</t>
    </rPh>
    <rPh sb="46" eb="48">
      <t>バアイ</t>
    </rPh>
    <rPh sb="49" eb="51">
      <t>タンイ</t>
    </rPh>
    <rPh sb="58" eb="61">
      <t>ショウスウテン</t>
    </rPh>
    <rPh sb="61" eb="62">
      <t>ダイ</t>
    </rPh>
    <rPh sb="63" eb="64">
      <t>イ</t>
    </rPh>
    <rPh sb="67" eb="71">
      <t>シシャゴニュウ</t>
    </rPh>
    <rPh sb="73" eb="74">
      <t>アタイ</t>
    </rPh>
    <rPh sb="79" eb="81">
      <t>キサイ</t>
    </rPh>
    <phoneticPr fontId="5"/>
  </si>
  <si>
    <t>ha</t>
    <phoneticPr fontId="5"/>
  </si>
  <si>
    <t>第　　　号　</t>
    <rPh sb="0" eb="1">
      <t>ダイ</t>
    </rPh>
    <phoneticPr fontId="5"/>
  </si>
  <si>
    <t>（１）事業実績書（別記様式第１号）</t>
    <phoneticPr fontId="5"/>
  </si>
  <si>
    <t>（３）箇所位置図（別記参考様式第７号）の写し</t>
    <phoneticPr fontId="5"/>
  </si>
  <si>
    <t>（２）施業図（別記参考様式第６号）の写し</t>
    <phoneticPr fontId="5"/>
  </si>
  <si>
    <t>　自伐林家型地域森林整備事業実施要領の第10の規定に基づき、事業成果を報告します。</t>
    <rPh sb="1" eb="2">
      <t>ジ</t>
    </rPh>
    <rPh sb="2" eb="3">
      <t>バツ</t>
    </rPh>
    <rPh sb="3" eb="5">
      <t>リンカ</t>
    </rPh>
    <rPh sb="5" eb="6">
      <t>ガタ</t>
    </rPh>
    <rPh sb="6" eb="8">
      <t>チイキ</t>
    </rPh>
    <rPh sb="8" eb="10">
      <t>シンリン</t>
    </rPh>
    <rPh sb="10" eb="12">
      <t>セイビ</t>
    </rPh>
    <rPh sb="12" eb="14">
      <t>ジギョウ</t>
    </rPh>
    <rPh sb="14" eb="16">
      <t>ジッシ</t>
    </rPh>
    <rPh sb="16" eb="18">
      <t>ヨウリョウ</t>
    </rPh>
    <rPh sb="23" eb="25">
      <t>キテイ</t>
    </rPh>
    <rPh sb="30" eb="32">
      <t>ジギョウ</t>
    </rPh>
    <rPh sb="32" eb="34">
      <t>セイカ</t>
    </rPh>
    <rPh sb="35" eb="37">
      <t>ホウコク</t>
    </rPh>
    <phoneticPr fontId="5"/>
  </si>
  <si>
    <r>
      <rPr>
        <sz val="10.5"/>
        <color theme="1"/>
        <rFont val="ＭＳ Ｐ明朝"/>
        <family val="1"/>
        <charset val="128"/>
      </rPr>
      <t>記</t>
    </r>
    <r>
      <rPr>
        <sz val="10.5"/>
        <color theme="1"/>
        <rFont val="Times New Roman"/>
        <family val="1"/>
      </rPr>
      <t xml:space="preserve">  </t>
    </r>
    <rPh sb="0" eb="1">
      <t>キ</t>
    </rPh>
    <phoneticPr fontId="5"/>
  </si>
  <si>
    <t>（○○農林事務所長　様）</t>
  </si>
  <si>
    <t>（○○農林事務所長　様）</t>
    <phoneticPr fontId="5"/>
  </si>
  <si>
    <t>　○○市町村長　様</t>
    <rPh sb="3" eb="6">
      <t>シチョウソン</t>
    </rPh>
    <phoneticPr fontId="5"/>
  </si>
  <si>
    <t>事業実施主体　住所・氏名　　印</t>
    <rPh sb="0" eb="2">
      <t>ジギョウ</t>
    </rPh>
    <rPh sb="2" eb="4">
      <t>ジッシ</t>
    </rPh>
    <rPh sb="4" eb="6">
      <t>シュタイ</t>
    </rPh>
    <rPh sb="7" eb="9">
      <t>ジュウショ</t>
    </rPh>
    <rPh sb="10" eb="12">
      <t>シメイ</t>
    </rPh>
    <rPh sb="14" eb="15">
      <t>イン</t>
    </rPh>
    <phoneticPr fontId="5"/>
  </si>
  <si>
    <t>（○○市町村長　　　　　　　印）</t>
    <rPh sb="3" eb="6">
      <t>シチョウソン</t>
    </rPh>
    <rPh sb="6" eb="7">
      <t>チョウ</t>
    </rPh>
    <rPh sb="14" eb="15">
      <t>イン</t>
    </rPh>
    <phoneticPr fontId="5"/>
  </si>
  <si>
    <t xml:space="preserve">記  </t>
    <rPh sb="0" eb="1">
      <t>キ</t>
    </rPh>
    <phoneticPr fontId="5"/>
  </si>
  <si>
    <t>（１）事業計画書（別記様式第１号）</t>
    <rPh sb="5" eb="7">
      <t>ケイカク</t>
    </rPh>
    <phoneticPr fontId="5"/>
  </si>
  <si>
    <t>（１）変更事業計画書（別記様式第１号）</t>
    <rPh sb="3" eb="5">
      <t>ヘンコウ</t>
    </rPh>
    <rPh sb="7" eb="9">
      <t>ケイカク</t>
    </rPh>
    <phoneticPr fontId="5"/>
  </si>
  <si>
    <t>１．事業実施主体　</t>
    <rPh sb="4" eb="6">
      <t>ジッシ</t>
    </rPh>
    <rPh sb="6" eb="8">
      <t>シュタイ</t>
    </rPh>
    <phoneticPr fontId="5"/>
  </si>
  <si>
    <t>　自伐林家型地域森林整備事業実施要領の第３の１（第３の２）の規定に基づき、承認を受けたいので、事業計画書を提出します。</t>
    <rPh sb="1" eb="2">
      <t>ジ</t>
    </rPh>
    <rPh sb="2" eb="3">
      <t>バツ</t>
    </rPh>
    <rPh sb="3" eb="5">
      <t>リンカ</t>
    </rPh>
    <rPh sb="5" eb="6">
      <t>ガタ</t>
    </rPh>
    <rPh sb="6" eb="8">
      <t>チイキ</t>
    </rPh>
    <rPh sb="8" eb="10">
      <t>シンリン</t>
    </rPh>
    <rPh sb="10" eb="12">
      <t>セイビ</t>
    </rPh>
    <rPh sb="12" eb="14">
      <t>ジギョウ</t>
    </rPh>
    <rPh sb="14" eb="16">
      <t>ジッシ</t>
    </rPh>
    <rPh sb="16" eb="18">
      <t>ヨウリョウ</t>
    </rPh>
    <rPh sb="24" eb="25">
      <t>ダイ</t>
    </rPh>
    <rPh sb="30" eb="32">
      <t>キテイ</t>
    </rPh>
    <rPh sb="37" eb="39">
      <t>ショウニン</t>
    </rPh>
    <rPh sb="40" eb="41">
      <t>ウ</t>
    </rPh>
    <rPh sb="47" eb="49">
      <t>ジギョウ</t>
    </rPh>
    <rPh sb="51" eb="52">
      <t>ショ</t>
    </rPh>
    <phoneticPr fontId="5"/>
  </si>
  <si>
    <t>　自伐林家型地域森林整備事業実施要領の第６の１（第６の２）の規定に基づき、承認を受けたいので、変更事業計画書を提出します。</t>
    <rPh sb="1" eb="2">
      <t>ジ</t>
    </rPh>
    <rPh sb="2" eb="3">
      <t>バツ</t>
    </rPh>
    <rPh sb="3" eb="5">
      <t>リンカ</t>
    </rPh>
    <rPh sb="5" eb="6">
      <t>ガタ</t>
    </rPh>
    <rPh sb="6" eb="8">
      <t>チイキ</t>
    </rPh>
    <rPh sb="8" eb="10">
      <t>シンリン</t>
    </rPh>
    <rPh sb="10" eb="12">
      <t>セイビ</t>
    </rPh>
    <rPh sb="12" eb="14">
      <t>ジギョウ</t>
    </rPh>
    <rPh sb="14" eb="16">
      <t>ジッシ</t>
    </rPh>
    <rPh sb="16" eb="18">
      <t>ヨウリョウ</t>
    </rPh>
    <rPh sb="24" eb="25">
      <t>ダイ</t>
    </rPh>
    <rPh sb="30" eb="32">
      <t>キテイ</t>
    </rPh>
    <rPh sb="37" eb="39">
      <t>ショウニン</t>
    </rPh>
    <rPh sb="40" eb="41">
      <t>ウ</t>
    </rPh>
    <rPh sb="47" eb="49">
      <t>ヘンコウ</t>
    </rPh>
    <rPh sb="49" eb="51">
      <t>ジギョウ</t>
    </rPh>
    <rPh sb="53" eb="54">
      <t>ショ</t>
    </rPh>
    <phoneticPr fontId="5"/>
  </si>
  <si>
    <t>２．整理番号　</t>
    <rPh sb="2" eb="4">
      <t>セイリ</t>
    </rPh>
    <rPh sb="4" eb="6">
      <t>バンゴウ</t>
    </rPh>
    <phoneticPr fontId="5"/>
  </si>
  <si>
    <t>３．対象区域</t>
    <rPh sb="2" eb="4">
      <t>タイショウ</t>
    </rPh>
    <rPh sb="4" eb="6">
      <t>クイキ</t>
    </rPh>
    <phoneticPr fontId="5"/>
  </si>
  <si>
    <t>４．伐採（植栽）面積       　ｈａ</t>
    <phoneticPr fontId="20"/>
  </si>
  <si>
    <t>整理番号</t>
    <rPh sb="0" eb="2">
      <t>セイリ</t>
    </rPh>
    <rPh sb="2" eb="4">
      <t>バンゴウ</t>
    </rPh>
    <phoneticPr fontId="5"/>
  </si>
  <si>
    <t>自伐林家型地域森林整備事業</t>
    <rPh sb="0" eb="1">
      <t>ジ</t>
    </rPh>
    <rPh sb="1" eb="2">
      <t>バツ</t>
    </rPh>
    <rPh sb="2" eb="4">
      <t>リンカ</t>
    </rPh>
    <rPh sb="4" eb="5">
      <t>ガタ</t>
    </rPh>
    <rPh sb="5" eb="7">
      <t>チイキ</t>
    </rPh>
    <rPh sb="7" eb="9">
      <t>シンリン</t>
    </rPh>
    <rPh sb="9" eb="11">
      <t>セイビ</t>
    </rPh>
    <rPh sb="11" eb="13">
      <t>ジギョウ</t>
    </rPh>
    <phoneticPr fontId="20"/>
  </si>
  <si>
    <t>平成　　年度 自伐林家型地域森林整備事業 事業計画変更承認申請書</t>
    <rPh sb="7" eb="8">
      <t>ジ</t>
    </rPh>
    <rPh sb="8" eb="9">
      <t>バツ</t>
    </rPh>
    <rPh sb="9" eb="11">
      <t>リンカ</t>
    </rPh>
    <rPh sb="11" eb="12">
      <t>ガタ</t>
    </rPh>
    <rPh sb="12" eb="14">
      <t>チイキ</t>
    </rPh>
    <rPh sb="14" eb="16">
      <t>シンリン</t>
    </rPh>
    <rPh sb="16" eb="18">
      <t>セイビ</t>
    </rPh>
    <rPh sb="18" eb="20">
      <t>ジギョウ</t>
    </rPh>
    <rPh sb="25" eb="27">
      <t>ヘンコウ</t>
    </rPh>
    <rPh sb="27" eb="29">
      <t>ショウニン</t>
    </rPh>
    <rPh sb="29" eb="31">
      <t>シンセイ</t>
    </rPh>
    <rPh sb="31" eb="32">
      <t>ショ</t>
    </rPh>
    <phoneticPr fontId="5"/>
  </si>
  <si>
    <t>100m2当り</t>
    <rPh sb="5" eb="6">
      <t>アタ</t>
    </rPh>
    <phoneticPr fontId="5"/>
  </si>
  <si>
    <t>別記様式第５号（第７関連）</t>
    <rPh sb="0" eb="2">
      <t>ベッキ</t>
    </rPh>
    <rPh sb="2" eb="4">
      <t>ヨウシキ</t>
    </rPh>
    <rPh sb="4" eb="5">
      <t>ダイ</t>
    </rPh>
    <rPh sb="8" eb="9">
      <t>ダイ</t>
    </rPh>
    <rPh sb="10" eb="12">
      <t>カンレン</t>
    </rPh>
    <phoneticPr fontId="5"/>
  </si>
  <si>
    <t>注：本様式は、各市町村の確認要領等に基づき、適宜変更すること。</t>
    <rPh sb="0" eb="1">
      <t>チュウ</t>
    </rPh>
    <rPh sb="2" eb="3">
      <t>ホン</t>
    </rPh>
    <rPh sb="3" eb="5">
      <t>ヨウシキ</t>
    </rPh>
    <rPh sb="7" eb="11">
      <t>カクシチョウソン</t>
    </rPh>
    <rPh sb="12" eb="14">
      <t>カクニン</t>
    </rPh>
    <rPh sb="14" eb="16">
      <t>ヨウリョウ</t>
    </rPh>
    <rPh sb="16" eb="17">
      <t>トウ</t>
    </rPh>
    <rPh sb="18" eb="19">
      <t>モト</t>
    </rPh>
    <rPh sb="22" eb="24">
      <t>テキギ</t>
    </rPh>
    <rPh sb="24" eb="26">
      <t>ヘンコウ</t>
    </rPh>
    <phoneticPr fontId="5"/>
  </si>
  <si>
    <t>別記様式第６号（第７関連）</t>
    <rPh sb="2" eb="4">
      <t>ヨウシキ</t>
    </rPh>
    <rPh sb="8" eb="9">
      <t>ダイ</t>
    </rPh>
    <rPh sb="10" eb="12">
      <t>カンレン</t>
    </rPh>
    <phoneticPr fontId="5"/>
  </si>
  <si>
    <t>確認野帳</t>
    <rPh sb="0" eb="2">
      <t>カクニン</t>
    </rPh>
    <rPh sb="2" eb="3">
      <t>ノ</t>
    </rPh>
    <rPh sb="3" eb="4">
      <t>チョウ</t>
    </rPh>
    <phoneticPr fontId="5"/>
  </si>
  <si>
    <t>別記様式第７号（第７関連）</t>
    <rPh sb="2" eb="4">
      <t>ヨウシキ</t>
    </rPh>
    <rPh sb="8" eb="9">
      <t>ダイ</t>
    </rPh>
    <rPh sb="10" eb="12">
      <t>カンレン</t>
    </rPh>
    <phoneticPr fontId="5"/>
  </si>
  <si>
    <r>
      <t>別記様式第８号</t>
    </r>
    <r>
      <rPr>
        <sz val="11"/>
        <color indexed="8"/>
        <rFont val="ＭＳ 明朝"/>
        <family val="1"/>
        <charset val="128"/>
      </rPr>
      <t>（第７関連）</t>
    </r>
    <rPh sb="2" eb="4">
      <t>ヨウシキ</t>
    </rPh>
    <rPh sb="8" eb="9">
      <t>ダイ</t>
    </rPh>
    <rPh sb="10" eb="12">
      <t>カンレン</t>
    </rPh>
    <phoneticPr fontId="5"/>
  </si>
  <si>
    <t>別記様式第８号－２（第７関連）</t>
    <rPh sb="2" eb="4">
      <t>ヨウシキ</t>
    </rPh>
    <rPh sb="10" eb="11">
      <t>ダイ</t>
    </rPh>
    <rPh sb="12" eb="14">
      <t>カンレン</t>
    </rPh>
    <phoneticPr fontId="5"/>
  </si>
  <si>
    <t>第１号様式（第４条関係）</t>
    <rPh sb="0" eb="1">
      <t>ダイ</t>
    </rPh>
    <rPh sb="2" eb="3">
      <t>ゴウ</t>
    </rPh>
    <rPh sb="6" eb="7">
      <t>ダイ</t>
    </rPh>
    <rPh sb="8" eb="9">
      <t>ジョウ</t>
    </rPh>
    <rPh sb="9" eb="11">
      <t>カンケイ</t>
    </rPh>
    <phoneticPr fontId="5"/>
  </si>
  <si>
    <t>第  　　　　号</t>
    <rPh sb="0" eb="1">
      <t>ダイ</t>
    </rPh>
    <rPh sb="7" eb="8">
      <t>ゴウ</t>
    </rPh>
    <phoneticPr fontId="5"/>
  </si>
  <si>
    <t>年　　月　　日</t>
    <rPh sb="0" eb="1">
      <t>ネン</t>
    </rPh>
    <rPh sb="3" eb="4">
      <t>ガツ</t>
    </rPh>
    <rPh sb="6" eb="7">
      <t>ヒ</t>
    </rPh>
    <phoneticPr fontId="5"/>
  </si>
  <si>
    <t>　　農林事務所長　様</t>
    <rPh sb="2" eb="4">
      <t>ノウリン</t>
    </rPh>
    <rPh sb="4" eb="6">
      <t>ジム</t>
    </rPh>
    <rPh sb="6" eb="7">
      <t>ショ</t>
    </rPh>
    <rPh sb="7" eb="8">
      <t>チョウ</t>
    </rPh>
    <rPh sb="8" eb="10">
      <t>ケンチジ</t>
    </rPh>
    <rPh sb="9" eb="10">
      <t>サマ</t>
    </rPh>
    <phoneticPr fontId="5"/>
  </si>
  <si>
    <t>平成   年度森林・林業対策事業補助金交付申請書</t>
    <rPh sb="0" eb="2">
      <t>ヘイセイ</t>
    </rPh>
    <rPh sb="5" eb="6">
      <t>ネン</t>
    </rPh>
    <rPh sb="6" eb="7">
      <t>ド</t>
    </rPh>
    <rPh sb="7" eb="9">
      <t>シンリン</t>
    </rPh>
    <rPh sb="10" eb="12">
      <t>リンギョウ</t>
    </rPh>
    <rPh sb="12" eb="14">
      <t>タイサク</t>
    </rPh>
    <rPh sb="14" eb="16">
      <t>ジギョウ</t>
    </rPh>
    <rPh sb="16" eb="19">
      <t>ホジョキン</t>
    </rPh>
    <rPh sb="19" eb="21">
      <t>コウフ</t>
    </rPh>
    <rPh sb="21" eb="24">
      <t>シンセイショ</t>
    </rPh>
    <phoneticPr fontId="5"/>
  </si>
  <si>
    <t>　下記のとおり標記補助金の交付を受けたいので、岐阜県補助金等交付規則第４条の規定により、関係書類を添えて申請します。</t>
    <rPh sb="1" eb="3">
      <t>カキ</t>
    </rPh>
    <rPh sb="7" eb="9">
      <t>ヒョウキ</t>
    </rPh>
    <rPh sb="9" eb="12">
      <t>ホジョキン</t>
    </rPh>
    <rPh sb="13" eb="15">
      <t>コウフ</t>
    </rPh>
    <rPh sb="16" eb="17">
      <t>ウ</t>
    </rPh>
    <rPh sb="23" eb="26">
      <t>ギフケン</t>
    </rPh>
    <rPh sb="26" eb="29">
      <t>ホジョキン</t>
    </rPh>
    <rPh sb="29" eb="30">
      <t>トウ</t>
    </rPh>
    <rPh sb="30" eb="32">
      <t>コウフ</t>
    </rPh>
    <rPh sb="32" eb="34">
      <t>キソク</t>
    </rPh>
    <rPh sb="34" eb="35">
      <t>ダイ</t>
    </rPh>
    <rPh sb="36" eb="37">
      <t>ジョウ</t>
    </rPh>
    <rPh sb="38" eb="40">
      <t>キテイ</t>
    </rPh>
    <rPh sb="44" eb="46">
      <t>カンケイ</t>
    </rPh>
    <rPh sb="46" eb="48">
      <t>ショルイ</t>
    </rPh>
    <rPh sb="49" eb="50">
      <t>ソ</t>
    </rPh>
    <rPh sb="52" eb="54">
      <t>シンセイ</t>
    </rPh>
    <phoneticPr fontId="5"/>
  </si>
  <si>
    <t>記</t>
    <rPh sb="0" eb="1">
      <t>キ</t>
    </rPh>
    <phoneticPr fontId="42"/>
  </si>
  <si>
    <t>１</t>
    <phoneticPr fontId="42"/>
  </si>
  <si>
    <t>事　業　名</t>
    <rPh sb="0" eb="1">
      <t>コト</t>
    </rPh>
    <rPh sb="2" eb="3">
      <t>ギョウ</t>
    </rPh>
    <rPh sb="4" eb="5">
      <t>メイ</t>
    </rPh>
    <phoneticPr fontId="42"/>
  </si>
  <si>
    <t>２</t>
    <phoneticPr fontId="42"/>
  </si>
  <si>
    <t>交付申請額</t>
    <rPh sb="0" eb="2">
      <t>コウフ</t>
    </rPh>
    <rPh sb="2" eb="4">
      <t>シンセイ</t>
    </rPh>
    <rPh sb="4" eb="5">
      <t>ガク</t>
    </rPh>
    <phoneticPr fontId="42"/>
  </si>
  <si>
    <t>円</t>
    <rPh sb="0" eb="1">
      <t>エン</t>
    </rPh>
    <phoneticPr fontId="41"/>
  </si>
  <si>
    <t>３</t>
    <phoneticPr fontId="42"/>
  </si>
  <si>
    <t>添付書類</t>
    <rPh sb="0" eb="2">
      <t>テンプ</t>
    </rPh>
    <rPh sb="2" eb="4">
      <t>ショルイ</t>
    </rPh>
    <phoneticPr fontId="42"/>
  </si>
  <si>
    <t>（１）事業計画書</t>
    <rPh sb="3" eb="5">
      <t>ジギョウ</t>
    </rPh>
    <rPh sb="5" eb="8">
      <t>ケイカクショ</t>
    </rPh>
    <phoneticPr fontId="41"/>
  </si>
  <si>
    <t>（２）収支予算書</t>
    <rPh sb="3" eb="5">
      <t>シュウシ</t>
    </rPh>
    <rPh sb="5" eb="8">
      <t>ヨサンショ</t>
    </rPh>
    <phoneticPr fontId="41"/>
  </si>
  <si>
    <t>第２号様式（第４条関係）</t>
    <rPh sb="0" eb="1">
      <t>ダイ</t>
    </rPh>
    <rPh sb="2" eb="3">
      <t>ゴウ</t>
    </rPh>
    <rPh sb="6" eb="7">
      <t>ダイ</t>
    </rPh>
    <rPh sb="8" eb="9">
      <t>ジョウ</t>
    </rPh>
    <rPh sb="9" eb="11">
      <t>カンケイ</t>
    </rPh>
    <phoneticPr fontId="5"/>
  </si>
  <si>
    <t>収　支　予　算　書</t>
    <rPh sb="0" eb="1">
      <t>オサム</t>
    </rPh>
    <rPh sb="2" eb="3">
      <t>シ</t>
    </rPh>
    <rPh sb="4" eb="5">
      <t>ヨ</t>
    </rPh>
    <rPh sb="6" eb="7">
      <t>サン</t>
    </rPh>
    <rPh sb="8" eb="9">
      <t>ショ</t>
    </rPh>
    <phoneticPr fontId="41"/>
  </si>
  <si>
    <t>１　収入の部</t>
    <rPh sb="2" eb="4">
      <t>シュウニュウ</t>
    </rPh>
    <rPh sb="5" eb="6">
      <t>ブ</t>
    </rPh>
    <phoneticPr fontId="41"/>
  </si>
  <si>
    <t>区　　　　分</t>
    <rPh sb="0" eb="1">
      <t>ク</t>
    </rPh>
    <rPh sb="5" eb="6">
      <t>ブン</t>
    </rPh>
    <phoneticPr fontId="41"/>
  </si>
  <si>
    <t>本年度予算額(A)</t>
    <rPh sb="0" eb="3">
      <t>ホンネンド</t>
    </rPh>
    <rPh sb="3" eb="6">
      <t>ヨサンガク</t>
    </rPh>
    <phoneticPr fontId="41"/>
  </si>
  <si>
    <t>前年度予算額(B)</t>
    <rPh sb="0" eb="1">
      <t>ゼン</t>
    </rPh>
    <rPh sb="3" eb="6">
      <t>ヨサンガク</t>
    </rPh>
    <phoneticPr fontId="41"/>
  </si>
  <si>
    <t>比較（B)－(A)</t>
    <rPh sb="0" eb="2">
      <t>ヒカク</t>
    </rPh>
    <phoneticPr fontId="41"/>
  </si>
  <si>
    <t>備　考</t>
    <rPh sb="0" eb="1">
      <t>ソナエ</t>
    </rPh>
    <rPh sb="2" eb="3">
      <t>コウ</t>
    </rPh>
    <phoneticPr fontId="41"/>
  </si>
  <si>
    <t>計</t>
    <rPh sb="0" eb="1">
      <t>ケイ</t>
    </rPh>
    <phoneticPr fontId="41"/>
  </si>
  <si>
    <t>２　支出の部</t>
    <rPh sb="2" eb="4">
      <t>シシュツ</t>
    </rPh>
    <rPh sb="5" eb="6">
      <t>ブ</t>
    </rPh>
    <phoneticPr fontId="41"/>
  </si>
  <si>
    <t>予算議決（予定）年月日</t>
    <rPh sb="0" eb="2">
      <t>ヨサン</t>
    </rPh>
    <rPh sb="2" eb="4">
      <t>ギケツ</t>
    </rPh>
    <rPh sb="5" eb="7">
      <t>ヨテイ</t>
    </rPh>
    <rPh sb="8" eb="11">
      <t>ネンガッピ</t>
    </rPh>
    <phoneticPr fontId="41"/>
  </si>
  <si>
    <t>平成　　年　　月　　日</t>
    <rPh sb="0" eb="2">
      <t>ヘイセイ</t>
    </rPh>
    <rPh sb="4" eb="5">
      <t>ネン</t>
    </rPh>
    <rPh sb="7" eb="8">
      <t>ガツ</t>
    </rPh>
    <rPh sb="10" eb="11">
      <t>ニチ</t>
    </rPh>
    <phoneticPr fontId="41"/>
  </si>
  <si>
    <t>第４号様式（第７条関係）</t>
    <rPh sb="0" eb="1">
      <t>ダイ</t>
    </rPh>
    <rPh sb="2" eb="3">
      <t>ゴウ</t>
    </rPh>
    <rPh sb="6" eb="7">
      <t>ダイ</t>
    </rPh>
    <rPh sb="8" eb="9">
      <t>ジョウ</t>
    </rPh>
    <rPh sb="9" eb="11">
      <t>カンケイ</t>
    </rPh>
    <phoneticPr fontId="5"/>
  </si>
  <si>
    <t>第７号様式（第８条関係）</t>
    <rPh sb="0" eb="1">
      <t>ダイ</t>
    </rPh>
    <rPh sb="2" eb="3">
      <t>ゴウ</t>
    </rPh>
    <rPh sb="6" eb="7">
      <t>ダイ</t>
    </rPh>
    <rPh sb="8" eb="9">
      <t>ジョウ</t>
    </rPh>
    <rPh sb="9" eb="11">
      <t>カンケイ</t>
    </rPh>
    <phoneticPr fontId="5"/>
  </si>
  <si>
    <t>平成   年度森林・林業対策事業実績報告書</t>
    <rPh sb="0" eb="2">
      <t>ヘイセイ</t>
    </rPh>
    <rPh sb="5" eb="6">
      <t>ネン</t>
    </rPh>
    <rPh sb="6" eb="7">
      <t>ド</t>
    </rPh>
    <rPh sb="7" eb="9">
      <t>シンリン</t>
    </rPh>
    <rPh sb="10" eb="12">
      <t>リンギョウ</t>
    </rPh>
    <rPh sb="12" eb="14">
      <t>タイサク</t>
    </rPh>
    <rPh sb="14" eb="16">
      <t>ジギョウ</t>
    </rPh>
    <rPh sb="16" eb="18">
      <t>ジッセキ</t>
    </rPh>
    <rPh sb="18" eb="21">
      <t>ホウコクショ</t>
    </rPh>
    <phoneticPr fontId="5"/>
  </si>
  <si>
    <t>　平成　　年　　月　　日付け　　第　　　号で交付決定のあった標記事業について、岐阜県補助金等交付規則第１３条の規定により、関係書類を添えてその実績を報告します。</t>
    <rPh sb="1" eb="3">
      <t>ヘイセイ</t>
    </rPh>
    <rPh sb="5" eb="6">
      <t>ネン</t>
    </rPh>
    <rPh sb="8" eb="9">
      <t>ガツ</t>
    </rPh>
    <rPh sb="11" eb="12">
      <t>ニチ</t>
    </rPh>
    <rPh sb="12" eb="13">
      <t>ヅ</t>
    </rPh>
    <rPh sb="16" eb="17">
      <t>ダイ</t>
    </rPh>
    <rPh sb="20" eb="21">
      <t>ゴウ</t>
    </rPh>
    <rPh sb="22" eb="24">
      <t>コウフ</t>
    </rPh>
    <rPh sb="24" eb="26">
      <t>ケッテイ</t>
    </rPh>
    <rPh sb="30" eb="32">
      <t>ヒョウキ</t>
    </rPh>
    <rPh sb="32" eb="34">
      <t>ジギョウ</t>
    </rPh>
    <rPh sb="39" eb="42">
      <t>ギフケン</t>
    </rPh>
    <rPh sb="42" eb="45">
      <t>ホジョキン</t>
    </rPh>
    <rPh sb="45" eb="46">
      <t>トウ</t>
    </rPh>
    <rPh sb="46" eb="48">
      <t>コウフ</t>
    </rPh>
    <rPh sb="48" eb="50">
      <t>キソク</t>
    </rPh>
    <rPh sb="50" eb="51">
      <t>ダイ</t>
    </rPh>
    <rPh sb="53" eb="54">
      <t>ジョウ</t>
    </rPh>
    <rPh sb="55" eb="57">
      <t>キテイ</t>
    </rPh>
    <rPh sb="61" eb="63">
      <t>カンケイ</t>
    </rPh>
    <rPh sb="63" eb="65">
      <t>ショルイ</t>
    </rPh>
    <rPh sb="66" eb="67">
      <t>ソ</t>
    </rPh>
    <rPh sb="71" eb="73">
      <t>ジッセキ</t>
    </rPh>
    <rPh sb="74" eb="76">
      <t>ホウコク</t>
    </rPh>
    <phoneticPr fontId="5"/>
  </si>
  <si>
    <t>事業実績額</t>
    <rPh sb="0" eb="2">
      <t>ジギョウ</t>
    </rPh>
    <rPh sb="2" eb="4">
      <t>ジッセキ</t>
    </rPh>
    <rPh sb="4" eb="5">
      <t>ガク</t>
    </rPh>
    <phoneticPr fontId="42"/>
  </si>
  <si>
    <t>（２）収支決算書</t>
    <rPh sb="3" eb="5">
      <t>シュウシ</t>
    </rPh>
    <rPh sb="5" eb="7">
      <t>ケッサン</t>
    </rPh>
    <phoneticPr fontId="41"/>
  </si>
  <si>
    <t>第１０号様式（第８条関係）</t>
    <rPh sb="0" eb="1">
      <t>ダイ</t>
    </rPh>
    <rPh sb="3" eb="4">
      <t>ゴウ</t>
    </rPh>
    <rPh sb="7" eb="8">
      <t>ダイ</t>
    </rPh>
    <rPh sb="9" eb="10">
      <t>ジョウ</t>
    </rPh>
    <rPh sb="10" eb="12">
      <t>カンケイ</t>
    </rPh>
    <phoneticPr fontId="5"/>
  </si>
  <si>
    <t>収　支　決　算　書</t>
    <rPh sb="0" eb="1">
      <t>オサム</t>
    </rPh>
    <rPh sb="2" eb="3">
      <t>シ</t>
    </rPh>
    <rPh sb="4" eb="5">
      <t>ケツ</t>
    </rPh>
    <rPh sb="6" eb="7">
      <t>サン</t>
    </rPh>
    <rPh sb="8" eb="9">
      <t>ショ</t>
    </rPh>
    <phoneticPr fontId="41"/>
  </si>
  <si>
    <t>本年度決算額(B)</t>
    <rPh sb="0" eb="1">
      <t>ホン</t>
    </rPh>
    <rPh sb="3" eb="4">
      <t>ケツ</t>
    </rPh>
    <rPh sb="5" eb="6">
      <t>ガク</t>
    </rPh>
    <phoneticPr fontId="41"/>
  </si>
  <si>
    <t>○○市町村長　　　印</t>
    <rPh sb="2" eb="4">
      <t>シチョウ</t>
    </rPh>
    <rPh sb="4" eb="6">
      <t>ソンチョウ</t>
    </rPh>
    <rPh sb="9" eb="10">
      <t>イン</t>
    </rPh>
    <phoneticPr fontId="5"/>
  </si>
  <si>
    <t>自伐林家型地域森林整備事業</t>
  </si>
  <si>
    <t>自伐林家型地域森林整備事業</t>
    <phoneticPr fontId="41"/>
  </si>
  <si>
    <t>（１）事業実績書</t>
    <rPh sb="3" eb="5">
      <t>ジギョウ</t>
    </rPh>
    <rPh sb="5" eb="7">
      <t>ジッセキ</t>
    </rPh>
    <rPh sb="7" eb="8">
      <t>ショ</t>
    </rPh>
    <phoneticPr fontId="41"/>
  </si>
  <si>
    <t>（３）その他資料</t>
    <phoneticPr fontId="41"/>
  </si>
  <si>
    <t>市町村名</t>
    <rPh sb="0" eb="3">
      <t>シチョウソン</t>
    </rPh>
    <rPh sb="3" eb="4">
      <t>メイ</t>
    </rPh>
    <phoneticPr fontId="5"/>
  </si>
  <si>
    <r>
      <t>（１）「共通」欄は</t>
    </r>
    <r>
      <rPr>
        <sz val="10"/>
        <color indexed="8"/>
        <rFont val="ＭＳ 明朝"/>
        <family val="1"/>
        <charset val="128"/>
      </rPr>
      <t>必ず記入する。
（２）植栽、伐採の別に応じて右欄に必要事項を記入する。
（３）当該小班又は最寄りの林小班を森林計画図より転写し、小班番号、枝番号を記入する。</t>
    </r>
    <rPh sb="4" eb="6">
      <t>キョウツウ</t>
    </rPh>
    <rPh sb="7" eb="8">
      <t>ラン</t>
    </rPh>
    <phoneticPr fontId="20"/>
  </si>
  <si>
    <t>平成   年度森林・林業対策事業計画変更承認申請書</t>
    <rPh sb="0" eb="2">
      <t>ヘイセイ</t>
    </rPh>
    <rPh sb="5" eb="6">
      <t>ネン</t>
    </rPh>
    <rPh sb="6" eb="7">
      <t>ド</t>
    </rPh>
    <rPh sb="7" eb="9">
      <t>シンリン</t>
    </rPh>
    <rPh sb="10" eb="12">
      <t>リンギョウ</t>
    </rPh>
    <rPh sb="12" eb="14">
      <t>タイサク</t>
    </rPh>
    <rPh sb="14" eb="16">
      <t>ジギョウ</t>
    </rPh>
    <rPh sb="16" eb="18">
      <t>ケイカク</t>
    </rPh>
    <rPh sb="18" eb="20">
      <t>ヘンコウ</t>
    </rPh>
    <rPh sb="20" eb="22">
      <t>ショウニン</t>
    </rPh>
    <rPh sb="22" eb="25">
      <t>シンセイショ</t>
    </rPh>
    <phoneticPr fontId="5"/>
  </si>
  <si>
    <t>　平成　　年　　月　　日付け　　第　　　号で交付決定のあった標記事業の施行については、下記のとおり変更したいので、岐阜県森林林業対策事業補助金交付要綱第５条の規定により、関係書類を添えて申請します。</t>
    <rPh sb="1" eb="3">
      <t>ヘイセイ</t>
    </rPh>
    <rPh sb="5" eb="6">
      <t>ネン</t>
    </rPh>
    <rPh sb="8" eb="9">
      <t>ガツ</t>
    </rPh>
    <rPh sb="11" eb="12">
      <t>ニチ</t>
    </rPh>
    <rPh sb="12" eb="13">
      <t>ヅ</t>
    </rPh>
    <rPh sb="16" eb="17">
      <t>ダイ</t>
    </rPh>
    <rPh sb="20" eb="21">
      <t>ゴウ</t>
    </rPh>
    <rPh sb="22" eb="24">
      <t>コウフ</t>
    </rPh>
    <rPh sb="24" eb="26">
      <t>ケッテイ</t>
    </rPh>
    <rPh sb="30" eb="32">
      <t>ヒョウキ</t>
    </rPh>
    <rPh sb="32" eb="34">
      <t>ジギョウ</t>
    </rPh>
    <rPh sb="35" eb="37">
      <t>セコウ</t>
    </rPh>
    <rPh sb="43" eb="45">
      <t>カキ</t>
    </rPh>
    <rPh sb="49" eb="51">
      <t>ヘンコウ</t>
    </rPh>
    <rPh sb="57" eb="60">
      <t>ギフケン</t>
    </rPh>
    <rPh sb="60" eb="62">
      <t>シンリン</t>
    </rPh>
    <rPh sb="62" eb="64">
      <t>リンギョウ</t>
    </rPh>
    <rPh sb="64" eb="66">
      <t>タイサク</t>
    </rPh>
    <rPh sb="66" eb="68">
      <t>ジギョウ</t>
    </rPh>
    <rPh sb="68" eb="71">
      <t>ホジョキン</t>
    </rPh>
    <rPh sb="71" eb="73">
      <t>コウフ</t>
    </rPh>
    <rPh sb="73" eb="75">
      <t>ヨウコウ</t>
    </rPh>
    <rPh sb="75" eb="76">
      <t>ダイ</t>
    </rPh>
    <rPh sb="77" eb="78">
      <t>ジョウ</t>
    </rPh>
    <rPh sb="79" eb="81">
      <t>キテイ</t>
    </rPh>
    <rPh sb="85" eb="87">
      <t>カンケイ</t>
    </rPh>
    <rPh sb="87" eb="89">
      <t>ショルイ</t>
    </rPh>
    <rPh sb="90" eb="91">
      <t>ソ</t>
    </rPh>
    <rPh sb="93" eb="95">
      <t>シンセイ</t>
    </rPh>
    <phoneticPr fontId="5"/>
  </si>
  <si>
    <t>１ 事業名</t>
    <rPh sb="2" eb="4">
      <t>ジギョウ</t>
    </rPh>
    <rPh sb="4" eb="5">
      <t>メイ</t>
    </rPh>
    <phoneticPr fontId="5"/>
  </si>
  <si>
    <t>２ 変更の理由</t>
    <rPh sb="2" eb="4">
      <t>ヘンコウ</t>
    </rPh>
    <rPh sb="5" eb="7">
      <t>リユウ</t>
    </rPh>
    <phoneticPr fontId="5"/>
  </si>
  <si>
    <t>３ 添付書類</t>
    <rPh sb="2" eb="4">
      <t>テンプ</t>
    </rPh>
    <rPh sb="4" eb="6">
      <t>ショルイ</t>
    </rPh>
    <phoneticPr fontId="5"/>
  </si>
  <si>
    <t>自伐林家型地域森林整備事業</t>
    <phoneticPr fontId="5"/>
  </si>
  <si>
    <t>変更事業計画書</t>
    <rPh sb="0" eb="2">
      <t>ヘンコウ</t>
    </rPh>
    <rPh sb="2" eb="4">
      <t>ジギョウ</t>
    </rPh>
    <rPh sb="4" eb="7">
      <t>ケイカクショ</t>
    </rPh>
    <phoneticPr fontId="5"/>
  </si>
  <si>
    <t>別紙のとおり</t>
    <rPh sb="0" eb="2">
      <t>ベッシ</t>
    </rPh>
    <phoneticPr fontId="5"/>
  </si>
  <si>
    <t>森林整備課長</t>
    <rPh sb="0" eb="2">
      <t>シンリン</t>
    </rPh>
    <rPh sb="2" eb="4">
      <t>セイビ</t>
    </rPh>
    <rPh sb="4" eb="6">
      <t>カチョウ</t>
    </rPh>
    <phoneticPr fontId="45"/>
  </si>
  <si>
    <t>　各　農林事務所長　　様</t>
    <rPh sb="1" eb="2">
      <t>カク</t>
    </rPh>
    <rPh sb="3" eb="5">
      <t>ノウリン</t>
    </rPh>
    <rPh sb="5" eb="7">
      <t>ジム</t>
    </rPh>
    <rPh sb="7" eb="9">
      <t>ショチョウ</t>
    </rPh>
    <rPh sb="11" eb="12">
      <t>サマ</t>
    </rPh>
    <phoneticPr fontId="45"/>
  </si>
  <si>
    <t>　　　（林業課）</t>
    <rPh sb="4" eb="6">
      <t>リンギョウ</t>
    </rPh>
    <rPh sb="6" eb="7">
      <t>カ</t>
    </rPh>
    <phoneticPr fontId="5"/>
  </si>
  <si>
    <t>係　長</t>
    <rPh sb="0" eb="1">
      <t>カカリ</t>
    </rPh>
    <rPh sb="2" eb="3">
      <t>チョウ</t>
    </rPh>
    <phoneticPr fontId="45"/>
  </si>
  <si>
    <t>担　当</t>
    <rPh sb="0" eb="1">
      <t>タン</t>
    </rPh>
    <rPh sb="2" eb="3">
      <t>トウ</t>
    </rPh>
    <phoneticPr fontId="5"/>
  </si>
  <si>
    <t>ＴＥＬ</t>
    <phoneticPr fontId="45"/>
  </si>
  <si>
    <t>岐阜県 林政部 森林整備課 整備係</t>
    <rPh sb="0" eb="3">
      <t>ギフケン</t>
    </rPh>
    <rPh sb="4" eb="6">
      <t>リンセイ</t>
    </rPh>
    <rPh sb="6" eb="7">
      <t>ブ</t>
    </rPh>
    <rPh sb="8" eb="10">
      <t>シンリン</t>
    </rPh>
    <rPh sb="10" eb="12">
      <t>セイビ</t>
    </rPh>
    <rPh sb="12" eb="13">
      <t>カ</t>
    </rPh>
    <rPh sb="14" eb="16">
      <t>セイビ</t>
    </rPh>
    <rPh sb="16" eb="17">
      <t>カカリ</t>
    </rPh>
    <phoneticPr fontId="5"/>
  </si>
  <si>
    <t>石田</t>
    <rPh sb="0" eb="1">
      <t>イシ</t>
    </rPh>
    <rPh sb="1" eb="2">
      <t>タ</t>
    </rPh>
    <phoneticPr fontId="5"/>
  </si>
  <si>
    <t>058-272-8490（直通）</t>
    <rPh sb="13" eb="15">
      <t>チョクツウ</t>
    </rPh>
    <phoneticPr fontId="45"/>
  </si>
  <si>
    <t>E-Mail</t>
    <phoneticPr fontId="45"/>
  </si>
  <si>
    <t>　このことについて、別紙のとおり定めたので通知します。
　なお、関係市町村へは別途通知しておりますので、申し添えます。</t>
    <rPh sb="10" eb="12">
      <t>ベッシ</t>
    </rPh>
    <rPh sb="16" eb="17">
      <t>サダ</t>
    </rPh>
    <rPh sb="21" eb="23">
      <t>ツウチ</t>
    </rPh>
    <rPh sb="32" eb="34">
      <t>カンケイ</t>
    </rPh>
    <rPh sb="34" eb="37">
      <t>シチョウソン</t>
    </rPh>
    <rPh sb="39" eb="41">
      <t>ベット</t>
    </rPh>
    <rPh sb="41" eb="43">
      <t>ツウチ</t>
    </rPh>
    <rPh sb="52" eb="53">
      <t>モウ</t>
    </rPh>
    <rPh sb="54" eb="55">
      <t>ソ</t>
    </rPh>
    <phoneticPr fontId="45"/>
  </si>
  <si>
    <t>守谷</t>
    <rPh sb="0" eb="2">
      <t>モリヤ</t>
    </rPh>
    <phoneticPr fontId="5"/>
  </si>
  <si>
    <t>平成３０年度自伐林家型地域森林整備事業の標準単価について（通知）</t>
    <rPh sb="0" eb="2">
      <t>ヘイセイ</t>
    </rPh>
    <rPh sb="4" eb="6">
      <t>ネンド</t>
    </rPh>
    <rPh sb="6" eb="7">
      <t>ジ</t>
    </rPh>
    <rPh sb="7" eb="8">
      <t>バツ</t>
    </rPh>
    <rPh sb="8" eb="9">
      <t>リン</t>
    </rPh>
    <rPh sb="9" eb="11">
      <t>カガタ</t>
    </rPh>
    <rPh sb="11" eb="13">
      <t>チイキ</t>
    </rPh>
    <rPh sb="13" eb="15">
      <t>シンリン</t>
    </rPh>
    <rPh sb="15" eb="17">
      <t>セイビ</t>
    </rPh>
    <rPh sb="17" eb="19">
      <t>ジギョウ</t>
    </rPh>
    <rPh sb="20" eb="22">
      <t>ヒョウジュン</t>
    </rPh>
    <rPh sb="22" eb="24">
      <t>タンカ</t>
    </rPh>
    <rPh sb="29" eb="31">
      <t>ツウチ</t>
    </rPh>
    <phoneticPr fontId="45"/>
  </si>
  <si>
    <t>森第６１号</t>
    <rPh sb="0" eb="1">
      <t>モリ</t>
    </rPh>
    <rPh sb="1" eb="2">
      <t>ダイ</t>
    </rPh>
    <rPh sb="4" eb="5">
      <t>ゴウ</t>
    </rPh>
    <phoneticPr fontId="45"/>
  </si>
  <si>
    <t>moriya-yusuke@pref.gifu.lg.jp</t>
    <phoneticPr fontId="5"/>
  </si>
  <si>
    <t>平成３０年４月２６日</t>
    <rPh sb="0" eb="2">
      <t>ヘイセイ</t>
    </rPh>
    <rPh sb="4" eb="5">
      <t>ネン</t>
    </rPh>
    <rPh sb="6" eb="7">
      <t>ガツ</t>
    </rPh>
    <rPh sb="9" eb="10">
      <t>ニチ</t>
    </rPh>
    <phoneticPr fontId="5"/>
  </si>
  <si>
    <t xml:space="preserve"> （林業課）</t>
    <rPh sb="2" eb="4">
      <t>リンギョウ</t>
    </rPh>
    <rPh sb="4" eb="5">
      <t>カ</t>
    </rPh>
    <phoneticPr fontId="5"/>
  </si>
  <si>
    <t>　各農林事務所長　様</t>
    <rPh sb="1" eb="2">
      <t>カク</t>
    </rPh>
    <rPh sb="2" eb="4">
      <t>ノウリン</t>
    </rPh>
    <rPh sb="4" eb="6">
      <t>ジム</t>
    </rPh>
    <rPh sb="6" eb="8">
      <t>ショチョウ</t>
    </rPh>
    <rPh sb="9" eb="10">
      <t>サマ</t>
    </rPh>
    <phoneticPr fontId="45"/>
  </si>
  <si>
    <t>令和４年６月　　日　</t>
    <rPh sb="0" eb="1">
      <t>レイ</t>
    </rPh>
    <rPh sb="1" eb="2">
      <t>ワ</t>
    </rPh>
    <rPh sb="3" eb="4">
      <t>ネン</t>
    </rPh>
    <rPh sb="5" eb="6">
      <t>ガツ</t>
    </rPh>
    <rPh sb="8" eb="9">
      <t>ニチ</t>
    </rPh>
    <phoneticPr fontId="5"/>
  </si>
  <si>
    <t>森経第　　号　</t>
    <rPh sb="0" eb="1">
      <t>モリ</t>
    </rPh>
    <rPh sb="1" eb="2">
      <t>キョウ</t>
    </rPh>
    <rPh sb="2" eb="3">
      <t>ダイ</t>
    </rPh>
    <rPh sb="5" eb="6">
      <t>ゴウ</t>
    </rPh>
    <phoneticPr fontId="45"/>
  </si>
  <si>
    <t>森林経営課長　</t>
    <rPh sb="0" eb="2">
      <t>シンリン</t>
    </rPh>
    <rPh sb="2" eb="4">
      <t>ケイエイ</t>
    </rPh>
    <rPh sb="4" eb="6">
      <t>カチョウ</t>
    </rPh>
    <phoneticPr fontId="45"/>
  </si>
  <si>
    <t>令和４年度自伐林家型地域森林整備事業の標準単価について（通知）</t>
    <rPh sb="0" eb="1">
      <t>レイ</t>
    </rPh>
    <rPh sb="1" eb="2">
      <t>ワ</t>
    </rPh>
    <rPh sb="3" eb="5">
      <t>ネンド</t>
    </rPh>
    <rPh sb="4" eb="5">
      <t>ド</t>
    </rPh>
    <rPh sb="5" eb="6">
      <t>ジ</t>
    </rPh>
    <rPh sb="6" eb="7">
      <t>バツ</t>
    </rPh>
    <rPh sb="7" eb="8">
      <t>リン</t>
    </rPh>
    <rPh sb="8" eb="10">
      <t>カガタ</t>
    </rPh>
    <rPh sb="10" eb="12">
      <t>チイキ</t>
    </rPh>
    <rPh sb="12" eb="14">
      <t>シンリン</t>
    </rPh>
    <rPh sb="14" eb="16">
      <t>セイビ</t>
    </rPh>
    <rPh sb="16" eb="18">
      <t>ジギョウ</t>
    </rPh>
    <rPh sb="19" eb="21">
      <t>ヒョウジュン</t>
    </rPh>
    <rPh sb="21" eb="23">
      <t>タンカ</t>
    </rPh>
    <rPh sb="28" eb="30">
      <t>ツウチ</t>
    </rPh>
    <phoneticPr fontId="45"/>
  </si>
  <si>
    <t>二　木</t>
    <rPh sb="0" eb="1">
      <t>ニ</t>
    </rPh>
    <rPh sb="2" eb="3">
      <t>キ</t>
    </rPh>
    <phoneticPr fontId="5"/>
  </si>
  <si>
    <t>江　﨑</t>
    <rPh sb="0" eb="1">
      <t>エ</t>
    </rPh>
    <rPh sb="2" eb="3">
      <t>サキ</t>
    </rPh>
    <phoneticPr fontId="5"/>
  </si>
  <si>
    <t>林政部 森林経営課 整備係</t>
    <rPh sb="0" eb="2">
      <t>リンセイ</t>
    </rPh>
    <rPh sb="2" eb="3">
      <t>ブ</t>
    </rPh>
    <rPh sb="4" eb="6">
      <t>シンリン</t>
    </rPh>
    <rPh sb="6" eb="8">
      <t>ケイエイ</t>
    </rPh>
    <rPh sb="8" eb="9">
      <t>カ</t>
    </rPh>
    <rPh sb="10" eb="12">
      <t>セイビ</t>
    </rPh>
    <rPh sb="12" eb="13">
      <t>カカリ</t>
    </rPh>
    <phoneticPr fontId="5"/>
  </si>
  <si>
    <t>esaki-yosuke@pref.gifu.lg.jp</t>
    <phoneticPr fontId="5"/>
  </si>
  <si>
    <t>事業種</t>
    <rPh sb="0" eb="3">
      <t>ジギョウシュ</t>
    </rPh>
    <phoneticPr fontId="5"/>
  </si>
  <si>
    <t>人工造林</t>
    <rPh sb="0" eb="4">
      <t>ジンコウゾウリン</t>
    </rPh>
    <phoneticPr fontId="5"/>
  </si>
  <si>
    <t>特殊地拵え（人/架、400以上）</t>
    <rPh sb="13" eb="15">
      <t>イジョウ</t>
    </rPh>
    <phoneticPr fontId="5"/>
  </si>
  <si>
    <t>特殊地拵え、人力、架線系、材積400m3以上</t>
    <rPh sb="13" eb="15">
      <t>ザイセキ</t>
    </rPh>
    <rPh sb="20" eb="22">
      <t>イジョウ</t>
    </rPh>
    <phoneticPr fontId="5"/>
  </si>
  <si>
    <t>特殊地拵え（人/架、350～399）</t>
  </si>
  <si>
    <t>特殊地拵え、人力、架線系、材積350m3以上400m3未満/ha</t>
    <rPh sb="13" eb="15">
      <t>ザイセキ</t>
    </rPh>
    <rPh sb="20" eb="22">
      <t>イジョウ</t>
    </rPh>
    <rPh sb="27" eb="29">
      <t>ミマン</t>
    </rPh>
    <phoneticPr fontId="5"/>
  </si>
  <si>
    <t>特殊地拵え（人/架、300～349）</t>
  </si>
  <si>
    <t>特殊地拵え、人力、架線系、材積300m3以上350m3未満/ha</t>
    <rPh sb="13" eb="15">
      <t>ザイセキ</t>
    </rPh>
    <rPh sb="20" eb="22">
      <t>イジョウ</t>
    </rPh>
    <rPh sb="27" eb="29">
      <t>ミマン</t>
    </rPh>
    <phoneticPr fontId="5"/>
  </si>
  <si>
    <t>特殊地拵え（人/架、250～299）</t>
  </si>
  <si>
    <t>特殊地拵え、人力、架線系、材積250m3以上300m3未満/ha</t>
    <rPh sb="13" eb="15">
      <t>ザイセキ</t>
    </rPh>
    <rPh sb="20" eb="22">
      <t>イジョウ</t>
    </rPh>
    <rPh sb="27" eb="29">
      <t>ミマン</t>
    </rPh>
    <phoneticPr fontId="5"/>
  </si>
  <si>
    <t>特殊地拵え（人/架、200～249）</t>
  </si>
  <si>
    <t>特殊地拵え、人力、架線系、材積200m3以上250m3未満/ha</t>
    <rPh sb="13" eb="15">
      <t>ザイセキ</t>
    </rPh>
    <rPh sb="20" eb="22">
      <t>イジョウ</t>
    </rPh>
    <rPh sb="27" eb="29">
      <t>ミマン</t>
    </rPh>
    <phoneticPr fontId="5"/>
  </si>
  <si>
    <t>特殊地拵え（人/架、150～199）</t>
  </si>
  <si>
    <t>特殊地拵え、人力、架線系、材積150m3以上200m3未満/ha</t>
    <rPh sb="13" eb="15">
      <t>ザイセキ</t>
    </rPh>
    <rPh sb="20" eb="22">
      <t>イジョウ</t>
    </rPh>
    <rPh sb="27" eb="29">
      <t>ミマン</t>
    </rPh>
    <phoneticPr fontId="5"/>
  </si>
  <si>
    <t>特殊地拵え（人/架、100～149）</t>
  </si>
  <si>
    <t>特殊地拵え、人力、架線系、材積100m3以上150m3未満/ha</t>
    <rPh sb="13" eb="15">
      <t>ザイセキ</t>
    </rPh>
    <rPh sb="20" eb="22">
      <t>イジョウ</t>
    </rPh>
    <rPh sb="27" eb="29">
      <t>ミマン</t>
    </rPh>
    <phoneticPr fontId="5"/>
  </si>
  <si>
    <t>特殊地拵え（人/架、50～99）</t>
  </si>
  <si>
    <t>特殊地拵え、人力、架線系、材積50m3以上100m3未満/ha</t>
    <rPh sb="13" eb="15">
      <t>ザイセキ</t>
    </rPh>
    <rPh sb="19" eb="21">
      <t>イジョウ</t>
    </rPh>
    <rPh sb="26" eb="28">
      <t>ミマン</t>
    </rPh>
    <phoneticPr fontId="5"/>
  </si>
  <si>
    <t>特殊地拵え（人/架、50未満）</t>
    <rPh sb="12" eb="14">
      <t>ミマン</t>
    </rPh>
    <phoneticPr fontId="5"/>
  </si>
  <si>
    <t>特殊地拵え、人力、架線系、材積50m3未満/ha</t>
    <rPh sb="13" eb="15">
      <t>ザイセキ</t>
    </rPh>
    <rPh sb="19" eb="21">
      <t>ミマン</t>
    </rPh>
    <phoneticPr fontId="5"/>
  </si>
  <si>
    <t>特殊地拵え（機/架、400以上）</t>
    <rPh sb="13" eb="15">
      <t>イジョウ</t>
    </rPh>
    <phoneticPr fontId="5"/>
  </si>
  <si>
    <t>特殊地拵え、機械、架線系、材積400m3以上</t>
    <rPh sb="13" eb="15">
      <t>ザイセキ</t>
    </rPh>
    <rPh sb="20" eb="22">
      <t>イジョウ</t>
    </rPh>
    <phoneticPr fontId="5"/>
  </si>
  <si>
    <t>特殊地拵え（機/架、350～399）</t>
  </si>
  <si>
    <t>特殊地拵え、機械、架線系、材積350m3以上400m3未満/ha</t>
    <rPh sb="13" eb="15">
      <t>ザイセキ</t>
    </rPh>
    <rPh sb="20" eb="22">
      <t>イジョウ</t>
    </rPh>
    <rPh sb="27" eb="29">
      <t>ミマン</t>
    </rPh>
    <phoneticPr fontId="5"/>
  </si>
  <si>
    <t>特殊地拵え（機/架、300～349）</t>
  </si>
  <si>
    <t>特殊地拵え、機械、架線系、材積300m3以上350m3未満/ha</t>
    <rPh sb="13" eb="15">
      <t>ザイセキ</t>
    </rPh>
    <rPh sb="20" eb="22">
      <t>イジョウ</t>
    </rPh>
    <rPh sb="27" eb="29">
      <t>ミマン</t>
    </rPh>
    <phoneticPr fontId="5"/>
  </si>
  <si>
    <t>特殊地拵え（機/架、250～299）</t>
  </si>
  <si>
    <t>特殊地拵え、機械、架線系、材積250m3以上300m3未満/ha</t>
    <rPh sb="13" eb="15">
      <t>ザイセキ</t>
    </rPh>
    <rPh sb="20" eb="22">
      <t>イジョウ</t>
    </rPh>
    <rPh sb="27" eb="29">
      <t>ミマン</t>
    </rPh>
    <phoneticPr fontId="5"/>
  </si>
  <si>
    <t>特殊地拵え（機/架、200～249）</t>
  </si>
  <si>
    <t>特殊地拵え、機械、架線系、材積200m3以上250m3未満/ha</t>
    <rPh sb="13" eb="15">
      <t>ザイセキ</t>
    </rPh>
    <rPh sb="20" eb="22">
      <t>イジョウ</t>
    </rPh>
    <rPh sb="27" eb="29">
      <t>ミマン</t>
    </rPh>
    <phoneticPr fontId="5"/>
  </si>
  <si>
    <t>特殊地拵え（機/架、150～199）</t>
  </si>
  <si>
    <t>特殊地拵え、機械、架線系、材積150m3以上200m3未満/ha</t>
    <rPh sb="13" eb="15">
      <t>ザイセキ</t>
    </rPh>
    <rPh sb="20" eb="22">
      <t>イジョウ</t>
    </rPh>
    <rPh sb="27" eb="29">
      <t>ミマン</t>
    </rPh>
    <phoneticPr fontId="5"/>
  </si>
  <si>
    <t>特殊地拵え（機/架、100～149）</t>
  </si>
  <si>
    <t>特殊地拵え、機械、架線系、材積100m3以上150m3未満/ha</t>
    <rPh sb="13" eb="15">
      <t>ザイセキ</t>
    </rPh>
    <rPh sb="20" eb="22">
      <t>イジョウ</t>
    </rPh>
    <rPh sb="27" eb="29">
      <t>ミマン</t>
    </rPh>
    <phoneticPr fontId="5"/>
  </si>
  <si>
    <t>特殊地拵え（機/架、50～99）</t>
  </si>
  <si>
    <t>特殊地拵え、機械、架線系、材積50m3以上100m3未満/ha</t>
    <rPh sb="13" eb="15">
      <t>ザイセキ</t>
    </rPh>
    <rPh sb="19" eb="21">
      <t>イジョウ</t>
    </rPh>
    <rPh sb="26" eb="28">
      <t>ミマン</t>
    </rPh>
    <phoneticPr fontId="5"/>
  </si>
  <si>
    <t>特殊地拵え（機/架、50未満）</t>
    <rPh sb="12" eb="14">
      <t>ミマン</t>
    </rPh>
    <phoneticPr fontId="5"/>
  </si>
  <si>
    <t>特殊地拵え、機械、架線系、材積50m3未満/ha</t>
    <rPh sb="13" eb="15">
      <t>ザイセキ</t>
    </rPh>
    <rPh sb="19" eb="21">
      <t>ミマン</t>
    </rPh>
    <phoneticPr fontId="5"/>
  </si>
  <si>
    <t>下刈り</t>
    <rPh sb="0" eb="2">
      <t>シタカ</t>
    </rPh>
    <phoneticPr fontId="5"/>
  </si>
  <si>
    <t>下刈り、全刈り、１齢級　/ha</t>
    <rPh sb="9" eb="11">
      <t>レイキュウ</t>
    </rPh>
    <phoneticPr fontId="63"/>
  </si>
  <si>
    <t>雪起こし</t>
    <rPh sb="0" eb="2">
      <t>ユキオ</t>
    </rPh>
    <phoneticPr fontId="5"/>
  </si>
  <si>
    <t>雪起こし　１齢級　/ha</t>
    <rPh sb="0" eb="2">
      <t>ユキオ</t>
    </rPh>
    <rPh sb="6" eb="8">
      <t>レイキュウ</t>
    </rPh>
    <phoneticPr fontId="5"/>
  </si>
  <si>
    <t>単価</t>
    <rPh sb="0" eb="2">
      <t>タンカ</t>
    </rPh>
    <phoneticPr fontId="5"/>
  </si>
  <si>
    <t>事業内容</t>
    <rPh sb="0" eb="2">
      <t>ジギョウ</t>
    </rPh>
    <rPh sb="2" eb="4">
      <t>ナイヨウ</t>
    </rPh>
    <phoneticPr fontId="5"/>
  </si>
  <si>
    <t>詳細</t>
    <rPh sb="0" eb="2">
      <t>ショウサイ</t>
    </rPh>
    <phoneticPr fontId="5"/>
  </si>
  <si>
    <t xml:space="preserve">鳥獣害防止施設等整備
</t>
  </si>
  <si>
    <t xml:space="preserve">鳥獣害防止施設等整備
</t>
    <phoneticPr fontId="5"/>
  </si>
  <si>
    <t>箇所
番号</t>
    <rPh sb="0" eb="2">
      <t>カショ</t>
    </rPh>
    <rPh sb="3" eb="5">
      <t>バンゴウ</t>
    </rPh>
    <phoneticPr fontId="5"/>
  </si>
  <si>
    <t>事業主体</t>
    <rPh sb="0" eb="2">
      <t>ジギョウ</t>
    </rPh>
    <rPh sb="2" eb="4">
      <t>シュタイ</t>
    </rPh>
    <phoneticPr fontId="5"/>
  </si>
  <si>
    <t>事業箇所</t>
    <rPh sb="0" eb="2">
      <t>ジギョウ</t>
    </rPh>
    <rPh sb="2" eb="4">
      <t>カショ</t>
    </rPh>
    <phoneticPr fontId="5"/>
  </si>
  <si>
    <t>施業方式（直営・請負の別）</t>
    <rPh sb="0" eb="1">
      <t>セ</t>
    </rPh>
    <rPh sb="1" eb="2">
      <t>ギョウ</t>
    </rPh>
    <rPh sb="2" eb="4">
      <t>ホウシキ</t>
    </rPh>
    <phoneticPr fontId="5"/>
  </si>
  <si>
    <t>間接
費率
(%)</t>
    <rPh sb="0" eb="2">
      <t>カンセツ</t>
    </rPh>
    <rPh sb="3" eb="4">
      <t>ヒ</t>
    </rPh>
    <rPh sb="4" eb="5">
      <t>リツ</t>
    </rPh>
    <phoneticPr fontId="5"/>
  </si>
  <si>
    <t>市町村森林整備計画における環境保全林の区分</t>
    <rPh sb="0" eb="3">
      <t>シチョウソン</t>
    </rPh>
    <rPh sb="3" eb="5">
      <t>シンリン</t>
    </rPh>
    <rPh sb="5" eb="7">
      <t>セイビ</t>
    </rPh>
    <rPh sb="7" eb="9">
      <t>ケイカク</t>
    </rPh>
    <rPh sb="13" eb="15">
      <t>カンキョウ</t>
    </rPh>
    <rPh sb="15" eb="17">
      <t>ホゼン</t>
    </rPh>
    <rPh sb="17" eb="18">
      <t>リン</t>
    </rPh>
    <rPh sb="19" eb="21">
      <t>クブン</t>
    </rPh>
    <phoneticPr fontId="5"/>
  </si>
  <si>
    <t>市町村森林整備計画に定められた樹種
［早生樹
　は除く］</t>
    <rPh sb="10" eb="11">
      <t>サダ</t>
    </rPh>
    <rPh sb="15" eb="17">
      <t>ジュシュ</t>
    </rPh>
    <rPh sb="19" eb="21">
      <t>ワセ</t>
    </rPh>
    <rPh sb="20" eb="21">
      <t>セイ</t>
    </rPh>
    <rPh sb="21" eb="22">
      <t>ジュ</t>
    </rPh>
    <rPh sb="25" eb="26">
      <t>ノゾ</t>
    </rPh>
    <phoneticPr fontId="5"/>
  </si>
  <si>
    <t>対象森林</t>
    <rPh sb="0" eb="2">
      <t>タイショウ</t>
    </rPh>
    <rPh sb="2" eb="4">
      <t>シンリン</t>
    </rPh>
    <phoneticPr fontId="5"/>
  </si>
  <si>
    <t>所有
形態</t>
    <rPh sb="0" eb="2">
      <t>ショユウ</t>
    </rPh>
    <rPh sb="3" eb="5">
      <t>ケイタイ</t>
    </rPh>
    <phoneticPr fontId="5"/>
  </si>
  <si>
    <t>実施時期</t>
    <rPh sb="0" eb="2">
      <t>ジッシ</t>
    </rPh>
    <rPh sb="2" eb="4">
      <t>ジキ</t>
    </rPh>
    <phoneticPr fontId="5"/>
  </si>
  <si>
    <t>植栽によらなければ適確な更新が困難な森林</t>
    <rPh sb="0" eb="2">
      <t>ショクサイ</t>
    </rPh>
    <rPh sb="9" eb="11">
      <t>テキカク</t>
    </rPh>
    <rPh sb="12" eb="14">
      <t>コウシン</t>
    </rPh>
    <rPh sb="15" eb="17">
      <t>コンナン</t>
    </rPh>
    <rPh sb="18" eb="20">
      <t>シンリン</t>
    </rPh>
    <phoneticPr fontId="5"/>
  </si>
  <si>
    <t>未伐採地・造林未済地・被害森林の別</t>
    <rPh sb="0" eb="4">
      <t>ミバッサイチ</t>
    </rPh>
    <rPh sb="5" eb="10">
      <t>ゾウリンミサイチ</t>
    </rPh>
    <rPh sb="11" eb="15">
      <t>ヒガイシンリン</t>
    </rPh>
    <rPh sb="16" eb="17">
      <t>ベツ</t>
    </rPh>
    <phoneticPr fontId="5"/>
  </si>
  <si>
    <t>主伐（予定含）・被害の時期
（年月）</t>
    <rPh sb="0" eb="2">
      <t>シュバツ</t>
    </rPh>
    <rPh sb="3" eb="5">
      <t>ヨテイ</t>
    </rPh>
    <rPh sb="5" eb="6">
      <t>ガン</t>
    </rPh>
    <rPh sb="8" eb="10">
      <t>ヒガイ</t>
    </rPh>
    <rPh sb="11" eb="13">
      <t>ジキ</t>
    </rPh>
    <rPh sb="15" eb="16">
      <t>ネン</t>
    </rPh>
    <rPh sb="16" eb="17">
      <t>ツキ</t>
    </rPh>
    <phoneticPr fontId="5"/>
  </si>
  <si>
    <t>事業内容</t>
    <rPh sb="0" eb="4">
      <t>ジギョウナイヨウ</t>
    </rPh>
    <phoneticPr fontId="5"/>
  </si>
  <si>
    <t>植栽樹種</t>
    <rPh sb="0" eb="4">
      <t>ショクサイジュシュ</t>
    </rPh>
    <phoneticPr fontId="5"/>
  </si>
  <si>
    <t>面積
（ha）</t>
    <rPh sb="0" eb="2">
      <t>メンセキ</t>
    </rPh>
    <phoneticPr fontId="5"/>
  </si>
  <si>
    <t>植栽
本数
（本）</t>
    <rPh sb="0" eb="2">
      <t>ショクサイ</t>
    </rPh>
    <rPh sb="3" eb="5">
      <t>ホンスウ</t>
    </rPh>
    <rPh sb="7" eb="8">
      <t>ホン</t>
    </rPh>
    <phoneticPr fontId="5"/>
  </si>
  <si>
    <t>事業費
（円）</t>
    <rPh sb="0" eb="3">
      <t>ジギョウヒ</t>
    </rPh>
    <rPh sb="5" eb="6">
      <t>エン</t>
    </rPh>
    <phoneticPr fontId="5"/>
  </si>
  <si>
    <t>区分
済</t>
    <rPh sb="0" eb="2">
      <t>クブン</t>
    </rPh>
    <rPh sb="3" eb="4">
      <t>ズ</t>
    </rPh>
    <phoneticPr fontId="5"/>
  </si>
  <si>
    <t>区分
予定</t>
    <rPh sb="0" eb="2">
      <t>クブン</t>
    </rPh>
    <rPh sb="3" eb="5">
      <t>ヨテイ</t>
    </rPh>
    <phoneticPr fontId="5"/>
  </si>
  <si>
    <t>始期
（月）</t>
    <rPh sb="0" eb="2">
      <t>シキ</t>
    </rPh>
    <rPh sb="4" eb="5">
      <t>ツキ</t>
    </rPh>
    <phoneticPr fontId="5"/>
  </si>
  <si>
    <t>終期
（月）</t>
    <rPh sb="0" eb="2">
      <t>シュウキ</t>
    </rPh>
    <phoneticPr fontId="5"/>
  </si>
  <si>
    <t>①母樹が斜面上方に存在しない</t>
    <rPh sb="1" eb="2">
      <t>ボ</t>
    </rPh>
    <rPh sb="2" eb="3">
      <t>ジュ</t>
    </rPh>
    <rPh sb="4" eb="8">
      <t>シャメンジョウホウ</t>
    </rPh>
    <rPh sb="9" eb="11">
      <t>ソンザイ</t>
    </rPh>
    <phoneticPr fontId="5"/>
  </si>
  <si>
    <t>②周囲100m以内に母樹が存在しない</t>
    <rPh sb="1" eb="3">
      <t>シュウイ</t>
    </rPh>
    <rPh sb="7" eb="9">
      <t>イナイ</t>
    </rPh>
    <rPh sb="10" eb="12">
      <t>ボジュ</t>
    </rPh>
    <rPh sb="13" eb="15">
      <t>ソンザイ</t>
    </rPh>
    <phoneticPr fontId="5"/>
  </si>
  <si>
    <t>③林床に更新樹種が存在しない</t>
    <rPh sb="1" eb="3">
      <t>リンショウ</t>
    </rPh>
    <rPh sb="4" eb="8">
      <t>コウシンジュシュ</t>
    </rPh>
    <rPh sb="9" eb="11">
      <t>ソンザイ</t>
    </rPh>
    <phoneticPr fontId="5"/>
  </si>
  <si>
    <t>「市町村森林整備計画における環境保全林の区分」欄については、該当箇所に○を記入すること。</t>
    <rPh sb="1" eb="4">
      <t>シチョウソン</t>
    </rPh>
    <rPh sb="4" eb="6">
      <t>シンリン</t>
    </rPh>
    <rPh sb="6" eb="8">
      <t>セイビ</t>
    </rPh>
    <rPh sb="8" eb="10">
      <t>ケイカク</t>
    </rPh>
    <rPh sb="14" eb="16">
      <t>カンキョウ</t>
    </rPh>
    <rPh sb="16" eb="18">
      <t>ホゼン</t>
    </rPh>
    <rPh sb="18" eb="19">
      <t>リン</t>
    </rPh>
    <rPh sb="20" eb="22">
      <t>クブン</t>
    </rPh>
    <phoneticPr fontId="5"/>
  </si>
  <si>
    <t>「未伐採地・造林未済地等・被害森林の別」の欄については、該当する内容を記載すること。</t>
    <rPh sb="1" eb="5">
      <t>ミバッサイチ</t>
    </rPh>
    <rPh sb="6" eb="8">
      <t>ゾウリン</t>
    </rPh>
    <rPh sb="8" eb="11">
      <t>ミサイチ</t>
    </rPh>
    <rPh sb="11" eb="12">
      <t>トウ</t>
    </rPh>
    <rPh sb="13" eb="17">
      <t>ヒガイシンリン</t>
    </rPh>
    <rPh sb="18" eb="19">
      <t>ベツ</t>
    </rPh>
    <rPh sb="21" eb="22">
      <t>ラン</t>
    </rPh>
    <rPh sb="28" eb="30">
      <t>ガイトウ</t>
    </rPh>
    <rPh sb="32" eb="34">
      <t>ナイヨウ</t>
    </rPh>
    <rPh sb="35" eb="37">
      <t>キサイ</t>
    </rPh>
    <phoneticPr fontId="5"/>
  </si>
  <si>
    <t>市町村による間接補助事業を実施する場合は、備考欄に「間接補助」と記入すること。</t>
    <rPh sb="26" eb="28">
      <t>カンセツ</t>
    </rPh>
    <rPh sb="28" eb="30">
      <t>ホジョ</t>
    </rPh>
    <phoneticPr fontId="5"/>
  </si>
  <si>
    <t>鳥獣害防止
施設等整備</t>
    <phoneticPr fontId="5"/>
  </si>
  <si>
    <t>植栽のみ（スギ・コンテナ苗・3000）</t>
    <rPh sb="0" eb="2">
      <t>ショクサイ</t>
    </rPh>
    <rPh sb="12" eb="13">
      <t>ナエ</t>
    </rPh>
    <phoneticPr fontId="5"/>
  </si>
  <si>
    <t>植栽のみ（スギ・生分解性ポット苗・3000）</t>
    <rPh sb="0" eb="2">
      <t>ショクサイ</t>
    </rPh>
    <rPh sb="8" eb="12">
      <t>セイブンカイセイ</t>
    </rPh>
    <rPh sb="15" eb="16">
      <t>ナエ</t>
    </rPh>
    <phoneticPr fontId="5"/>
  </si>
  <si>
    <t>植栽のみ（スギ（少花粉）・コンテナ苗・3000）</t>
    <rPh sb="0" eb="2">
      <t>ショクサイ</t>
    </rPh>
    <rPh sb="8" eb="9">
      <t>ショウ</t>
    </rPh>
    <rPh sb="9" eb="11">
      <t>カフン</t>
    </rPh>
    <rPh sb="17" eb="18">
      <t>ナエ</t>
    </rPh>
    <phoneticPr fontId="5"/>
  </si>
  <si>
    <t>植栽のみ（スギ（少花粉）・生分解性ポット苗・3000）</t>
    <rPh sb="0" eb="2">
      <t>ショクサイ</t>
    </rPh>
    <rPh sb="8" eb="9">
      <t>ショウ</t>
    </rPh>
    <rPh sb="9" eb="11">
      <t>カフン</t>
    </rPh>
    <rPh sb="13" eb="17">
      <t>セイブンカイセイ</t>
    </rPh>
    <rPh sb="20" eb="21">
      <t>ナエ</t>
    </rPh>
    <phoneticPr fontId="5"/>
  </si>
  <si>
    <t>植栽のみ（スギ（特定母樹）・コンテナ苗・3000）</t>
    <rPh sb="0" eb="2">
      <t>ショクサイ</t>
    </rPh>
    <rPh sb="8" eb="10">
      <t>トクテイ</t>
    </rPh>
    <rPh sb="10" eb="11">
      <t>ハハ</t>
    </rPh>
    <rPh sb="11" eb="12">
      <t>ジュ</t>
    </rPh>
    <rPh sb="18" eb="19">
      <t>ナエ</t>
    </rPh>
    <phoneticPr fontId="5"/>
  </si>
  <si>
    <t>植栽のみ（スギ（特定母樹）・生分解性ポット苗・3000）</t>
    <rPh sb="0" eb="2">
      <t>ショクサイ</t>
    </rPh>
    <rPh sb="8" eb="10">
      <t>トクテイ</t>
    </rPh>
    <rPh sb="10" eb="11">
      <t>ハハ</t>
    </rPh>
    <rPh sb="11" eb="12">
      <t>ジュ</t>
    </rPh>
    <rPh sb="14" eb="18">
      <t>セイブンカイセイ</t>
    </rPh>
    <rPh sb="21" eb="22">
      <t>ナエ</t>
    </rPh>
    <phoneticPr fontId="5"/>
  </si>
  <si>
    <t>植栽のみ（ヒノキ・コンテナ苗・3000）</t>
    <rPh sb="0" eb="2">
      <t>ショクサイ</t>
    </rPh>
    <rPh sb="13" eb="14">
      <t>ナエ</t>
    </rPh>
    <phoneticPr fontId="5"/>
  </si>
  <si>
    <t>植栽のみ（カラマツ・コンテナ苗・3000）</t>
    <rPh sb="0" eb="2">
      <t>ショクサイ</t>
    </rPh>
    <rPh sb="14" eb="15">
      <t>ナエ</t>
    </rPh>
    <phoneticPr fontId="5"/>
  </si>
  <si>
    <t>地拵え＋植栽（スギ・コンテナ苗・3000）</t>
    <rPh sb="0" eb="2">
      <t>ジゴシラ</t>
    </rPh>
    <rPh sb="4" eb="6">
      <t>ショクサイ</t>
    </rPh>
    <rPh sb="14" eb="15">
      <t>ナエ</t>
    </rPh>
    <phoneticPr fontId="5"/>
  </si>
  <si>
    <t>地拵え＋植栽（スギ・生分解性ポット苗・3000）</t>
    <rPh sb="0" eb="2">
      <t>ジゴシラ</t>
    </rPh>
    <rPh sb="4" eb="6">
      <t>ショクサイ</t>
    </rPh>
    <rPh sb="10" eb="14">
      <t>セイブンカイセイ</t>
    </rPh>
    <rPh sb="17" eb="18">
      <t>ナエ</t>
    </rPh>
    <phoneticPr fontId="5"/>
  </si>
  <si>
    <t>地拵え＋植栽（スギ（少花粉）・コンテナ苗・3000）</t>
    <rPh sb="0" eb="2">
      <t>ジゴシラ</t>
    </rPh>
    <rPh sb="4" eb="6">
      <t>ショクサイ</t>
    </rPh>
    <rPh sb="10" eb="11">
      <t>ショウ</t>
    </rPh>
    <rPh sb="11" eb="13">
      <t>カフン</t>
    </rPh>
    <rPh sb="19" eb="20">
      <t>ナエ</t>
    </rPh>
    <phoneticPr fontId="5"/>
  </si>
  <si>
    <t>地拵え＋植栽（スギ（少花粉）・生分解性ポット苗・3000）</t>
    <rPh sb="0" eb="2">
      <t>ジゴシラ</t>
    </rPh>
    <rPh sb="4" eb="6">
      <t>ショクサイ</t>
    </rPh>
    <rPh sb="10" eb="11">
      <t>ショウ</t>
    </rPh>
    <rPh sb="11" eb="13">
      <t>カフン</t>
    </rPh>
    <rPh sb="15" eb="19">
      <t>セイブンカイセイ</t>
    </rPh>
    <rPh sb="22" eb="23">
      <t>ナエ</t>
    </rPh>
    <phoneticPr fontId="5"/>
  </si>
  <si>
    <t>地拵え＋植栽（スギ（特定母樹）・コンテナ苗・3000）</t>
    <rPh sb="0" eb="2">
      <t>ジゴシラ</t>
    </rPh>
    <rPh sb="4" eb="6">
      <t>ショクサイ</t>
    </rPh>
    <rPh sb="10" eb="12">
      <t>トクテイ</t>
    </rPh>
    <rPh sb="12" eb="13">
      <t>ハハ</t>
    </rPh>
    <rPh sb="13" eb="14">
      <t>ジュ</t>
    </rPh>
    <rPh sb="20" eb="21">
      <t>ナエ</t>
    </rPh>
    <phoneticPr fontId="5"/>
  </si>
  <si>
    <t>地拵え＋植栽（スギ（特定母樹）・生分解性ポット苗・3000）</t>
    <rPh sb="0" eb="2">
      <t>ジゴシラ</t>
    </rPh>
    <rPh sb="4" eb="6">
      <t>ショクサイ</t>
    </rPh>
    <rPh sb="10" eb="12">
      <t>トクテイ</t>
    </rPh>
    <rPh sb="12" eb="13">
      <t>ハハ</t>
    </rPh>
    <rPh sb="13" eb="14">
      <t>ジュ</t>
    </rPh>
    <rPh sb="16" eb="20">
      <t>セイブンカイセイ</t>
    </rPh>
    <rPh sb="23" eb="24">
      <t>ナエ</t>
    </rPh>
    <phoneticPr fontId="5"/>
  </si>
  <si>
    <t>地拵え＋植栽（ヒノキ・コンテナ苗・3000）</t>
    <rPh sb="15" eb="16">
      <t>ナエ</t>
    </rPh>
    <phoneticPr fontId="5"/>
  </si>
  <si>
    <t>地拵え＋植栽（カラマツ・コンテナ苗・3000）</t>
    <rPh sb="16" eb="17">
      <t>ナエ</t>
    </rPh>
    <phoneticPr fontId="5"/>
  </si>
  <si>
    <t>植栽のみ（早生樹・コンテナ苗・3000）</t>
    <rPh sb="0" eb="2">
      <t>ショクサイ</t>
    </rPh>
    <phoneticPr fontId="5"/>
  </si>
  <si>
    <t>地拵え＋植栽（早生樹・コンテナ苗・3000）</t>
    <rPh sb="0" eb="2">
      <t>ジゴシラ</t>
    </rPh>
    <rPh sb="4" eb="6">
      <t>ショクサイ</t>
    </rPh>
    <phoneticPr fontId="5"/>
  </si>
  <si>
    <t>特殊地拵え（伐/集、架線、400以上）</t>
    <rPh sb="10" eb="12">
      <t>カセン</t>
    </rPh>
    <rPh sb="16" eb="18">
      <t>イジョウ</t>
    </rPh>
    <phoneticPr fontId="5"/>
  </si>
  <si>
    <t>特殊地拵え（伐/集、架線、350～399）</t>
    <phoneticPr fontId="5"/>
  </si>
  <si>
    <t>特殊地拵え（伐/集、架線、300～349）</t>
    <phoneticPr fontId="5"/>
  </si>
  <si>
    <t>特殊地拵え（伐/集、架線、250～299）</t>
    <phoneticPr fontId="5"/>
  </si>
  <si>
    <t>特殊地拵え（伐/集、架線、200～249）</t>
    <phoneticPr fontId="5"/>
  </si>
  <si>
    <t>特殊地拵え（伐/集、架線、150～199）</t>
    <phoneticPr fontId="5"/>
  </si>
  <si>
    <t>特殊地拵え（伐/集、架線、100～149）</t>
    <phoneticPr fontId="5"/>
  </si>
  <si>
    <t>特殊地拵え（伐/集、架線、50～99）</t>
    <phoneticPr fontId="5"/>
  </si>
  <si>
    <t>特殊地拵え（伐/集、架線、50未満）</t>
    <rPh sb="15" eb="17">
      <t>ミマン</t>
    </rPh>
    <phoneticPr fontId="5"/>
  </si>
  <si>
    <t>特殊地拵え（伐採・集材のみ）、架線系、材積400m3以上</t>
    <rPh sb="19" eb="21">
      <t>ザイセキ</t>
    </rPh>
    <rPh sb="26" eb="28">
      <t>イジョウ</t>
    </rPh>
    <phoneticPr fontId="5"/>
  </si>
  <si>
    <t>特殊地拵え（伐採・集材のみ）、架線系、材積350m3以上400m3未満/ha</t>
    <rPh sb="19" eb="21">
      <t>ザイセキ</t>
    </rPh>
    <rPh sb="26" eb="28">
      <t>イジョウ</t>
    </rPh>
    <rPh sb="33" eb="35">
      <t>ミマン</t>
    </rPh>
    <phoneticPr fontId="5"/>
  </si>
  <si>
    <t>特殊地拵え（伐採・集材のみ）、架線系、材積300m3以上350m3未満/ha</t>
    <rPh sb="19" eb="21">
      <t>ザイセキ</t>
    </rPh>
    <rPh sb="26" eb="28">
      <t>イジョウ</t>
    </rPh>
    <rPh sb="33" eb="35">
      <t>ミマン</t>
    </rPh>
    <phoneticPr fontId="5"/>
  </si>
  <si>
    <t>特殊地拵え（伐採・集材のみ）、架線系、材積250m3以上300m3未満/ha</t>
    <rPh sb="19" eb="21">
      <t>ザイセキ</t>
    </rPh>
    <rPh sb="26" eb="28">
      <t>イジョウ</t>
    </rPh>
    <rPh sb="33" eb="35">
      <t>ミマン</t>
    </rPh>
    <phoneticPr fontId="5"/>
  </si>
  <si>
    <t>特殊地拵え（伐採・集材のみ）、架線系、材積200m3以上250m3未満/ha</t>
    <rPh sb="19" eb="21">
      <t>ザイセキ</t>
    </rPh>
    <rPh sb="26" eb="28">
      <t>イジョウ</t>
    </rPh>
    <rPh sb="33" eb="35">
      <t>ミマン</t>
    </rPh>
    <phoneticPr fontId="5"/>
  </si>
  <si>
    <t>特殊地拵え（伐採・集材のみ）、架線系、材積150m3以上200m3未満/ha</t>
    <rPh sb="19" eb="21">
      <t>ザイセキ</t>
    </rPh>
    <rPh sb="26" eb="28">
      <t>イジョウ</t>
    </rPh>
    <rPh sb="33" eb="35">
      <t>ミマン</t>
    </rPh>
    <phoneticPr fontId="5"/>
  </si>
  <si>
    <t>特殊地拵え（伐採・集材のみ）、架線系、材積100m3以上150m3未満/ha</t>
    <rPh sb="19" eb="21">
      <t>ザイセキ</t>
    </rPh>
    <rPh sb="26" eb="28">
      <t>イジョウ</t>
    </rPh>
    <rPh sb="33" eb="35">
      <t>ミマン</t>
    </rPh>
    <phoneticPr fontId="5"/>
  </si>
  <si>
    <t>特殊地拵え（伐採・集材のみ）、架線系、材積50m3以上100m3未満/ha</t>
    <rPh sb="19" eb="21">
      <t>ザイセキ</t>
    </rPh>
    <rPh sb="25" eb="27">
      <t>イジョウ</t>
    </rPh>
    <rPh sb="32" eb="34">
      <t>ミマン</t>
    </rPh>
    <phoneticPr fontId="5"/>
  </si>
  <si>
    <t>特殊地拵え（伐採・集材のみ）、架線系、材積50m3未満/ha</t>
    <rPh sb="19" eb="21">
      <t>ザイセキ</t>
    </rPh>
    <rPh sb="25" eb="27">
      <t>ミマン</t>
    </rPh>
    <phoneticPr fontId="5"/>
  </si>
  <si>
    <t>農林事務所</t>
    <rPh sb="0" eb="5">
      <t>ノウリンジムショ</t>
    </rPh>
    <phoneticPr fontId="5"/>
  </si>
  <si>
    <t>別記第２号様式　付表　(第２、第３、第６)</t>
    <rPh sb="0" eb="2">
      <t>ベッキ</t>
    </rPh>
    <rPh sb="2" eb="3">
      <t>ダイ</t>
    </rPh>
    <rPh sb="4" eb="5">
      <t>ゴウ</t>
    </rPh>
    <rPh sb="5" eb="7">
      <t>ヨウシキ</t>
    </rPh>
    <rPh sb="8" eb="10">
      <t>フヒョウ</t>
    </rPh>
    <rPh sb="12" eb="13">
      <t>ダイ</t>
    </rPh>
    <rPh sb="15" eb="16">
      <t>ダイ</t>
    </rPh>
    <rPh sb="18" eb="19">
      <t>ダイ</t>
    </rPh>
    <phoneticPr fontId="5"/>
  </si>
  <si>
    <t>「定められた樹種・早生樹等」以外の樹種を植栽する理由書</t>
    <rPh sb="1" eb="2">
      <t>サダ</t>
    </rPh>
    <rPh sb="6" eb="8">
      <t>ジュシュ</t>
    </rPh>
    <rPh sb="9" eb="12">
      <t>ソウセイジュ</t>
    </rPh>
    <rPh sb="24" eb="27">
      <t>リユウショ</t>
    </rPh>
    <phoneticPr fontId="5"/>
  </si>
  <si>
    <t>（　　　年度脱炭素社会に貢献する森林づくり事業）</t>
    <rPh sb="6" eb="7">
      <t>ダツ</t>
    </rPh>
    <rPh sb="7" eb="9">
      <t>タンソ</t>
    </rPh>
    <rPh sb="9" eb="11">
      <t>シャカイ</t>
    </rPh>
    <rPh sb="12" eb="14">
      <t>コウケン</t>
    </rPh>
    <rPh sb="16" eb="18">
      <t>シンリン</t>
    </rPh>
    <rPh sb="21" eb="23">
      <t>ジギョウ</t>
    </rPh>
    <phoneticPr fontId="5"/>
  </si>
  <si>
    <t>事業主体</t>
    <rPh sb="0" eb="4">
      <t>ジギョウシュタイ</t>
    </rPh>
    <phoneticPr fontId="5"/>
  </si>
  <si>
    <t>植栽樹種
（選定樹種）</t>
    <rPh sb="0" eb="2">
      <t>ショクサイ</t>
    </rPh>
    <rPh sb="2" eb="4">
      <t>ジュシュ</t>
    </rPh>
    <rPh sb="6" eb="10">
      <t>センテイジュシュ</t>
    </rPh>
    <phoneticPr fontId="5"/>
  </si>
  <si>
    <t>条　　件</t>
    <rPh sb="0" eb="1">
      <t>ジョウ</t>
    </rPh>
    <rPh sb="3" eb="4">
      <t>ケン</t>
    </rPh>
    <phoneticPr fontId="5"/>
  </si>
  <si>
    <t>「定められた樹種・早生樹等」以外の樹種を植栽する理由</t>
    <rPh sb="1" eb="2">
      <t>サダ</t>
    </rPh>
    <rPh sb="6" eb="8">
      <t>ジュシュ</t>
    </rPh>
    <phoneticPr fontId="5"/>
  </si>
  <si>
    <t>「定められた樹種・早生樹等」を植栽しない理由</t>
    <rPh sb="1" eb="2">
      <t>サダ</t>
    </rPh>
    <rPh sb="6" eb="8">
      <t>ジュシュ</t>
    </rPh>
    <rPh sb="9" eb="11">
      <t>ワセ</t>
    </rPh>
    <rPh sb="11" eb="12">
      <t>ジュ</t>
    </rPh>
    <rPh sb="12" eb="13">
      <t>トウ</t>
    </rPh>
    <rPh sb="15" eb="17">
      <t>ショクサイ</t>
    </rPh>
    <rPh sb="20" eb="22">
      <t>リユウ</t>
    </rPh>
    <phoneticPr fontId="5"/>
  </si>
  <si>
    <t>選定樹種が適している理由</t>
    <rPh sb="0" eb="2">
      <t>センテイ</t>
    </rPh>
    <rPh sb="2" eb="4">
      <t>ジュシュ</t>
    </rPh>
    <rPh sb="5" eb="6">
      <t>テキ</t>
    </rPh>
    <rPh sb="10" eb="12">
      <t>リユウ</t>
    </rPh>
    <phoneticPr fontId="5"/>
  </si>
  <si>
    <t>気候</t>
    <rPh sb="0" eb="2">
      <t>キコウ</t>
    </rPh>
    <phoneticPr fontId="5"/>
  </si>
  <si>
    <t>土壌</t>
    <rPh sb="0" eb="2">
      <t>ドジョウ</t>
    </rPh>
    <phoneticPr fontId="5"/>
  </si>
  <si>
    <t>周囲環境</t>
    <rPh sb="0" eb="4">
      <t>シュウイカンキョウ</t>
    </rPh>
    <phoneticPr fontId="5"/>
  </si>
  <si>
    <t>植栽後の管理</t>
    <rPh sb="0" eb="3">
      <t>ショクサイゴ</t>
    </rPh>
    <rPh sb="4" eb="6">
      <t>カンリ</t>
    </rPh>
    <phoneticPr fontId="5"/>
  </si>
  <si>
    <t>その他（　　）</t>
    <rPh sb="2" eb="3">
      <t>ホカ</t>
    </rPh>
    <phoneticPr fontId="5"/>
  </si>
  <si>
    <t>注１：</t>
    <rPh sb="0" eb="1">
      <t>チュウ</t>
    </rPh>
    <phoneticPr fontId="5"/>
  </si>
  <si>
    <t>「箇所番号」の欄については、別記第２号様式に記載した対象とな理由の対象となる事業個所の箇所番号と同じ番号を記載すること。</t>
    <rPh sb="1" eb="5">
      <t>カショバンゴウ</t>
    </rPh>
    <rPh sb="7" eb="8">
      <t>ラン</t>
    </rPh>
    <rPh sb="14" eb="16">
      <t>ベッキ</t>
    </rPh>
    <rPh sb="16" eb="17">
      <t>ダイ</t>
    </rPh>
    <rPh sb="18" eb="21">
      <t>ゴウヨウシキ</t>
    </rPh>
    <rPh sb="22" eb="24">
      <t>キサイ</t>
    </rPh>
    <rPh sb="26" eb="28">
      <t>タイショウ</t>
    </rPh>
    <rPh sb="30" eb="32">
      <t>リユウ</t>
    </rPh>
    <rPh sb="33" eb="35">
      <t>タイショウ</t>
    </rPh>
    <rPh sb="38" eb="40">
      <t>ジギョウ</t>
    </rPh>
    <rPh sb="40" eb="42">
      <t>カショ</t>
    </rPh>
    <rPh sb="43" eb="45">
      <t>カショ</t>
    </rPh>
    <rPh sb="45" eb="47">
      <t>バンゴウ</t>
    </rPh>
    <rPh sb="48" eb="49">
      <t>オナ</t>
    </rPh>
    <rPh sb="50" eb="52">
      <t>バンゴウ</t>
    </rPh>
    <rPh sb="53" eb="55">
      <t>キサイ</t>
    </rPh>
    <phoneticPr fontId="5"/>
  </si>
  <si>
    <t>注２：</t>
    <rPh sb="0" eb="1">
      <t>チュウ</t>
    </rPh>
    <phoneticPr fontId="5"/>
  </si>
  <si>
    <t>「「定められた樹種・早生樹等」以外の樹種を植栽する理由」の欄については、該当する条件ごとに「「定められた樹種・早生樹等」を植栽しない理由」と「選定樹種が適している理由」の両欄とも記載すること。</t>
    <rPh sb="29" eb="30">
      <t>ラン</t>
    </rPh>
    <rPh sb="36" eb="38">
      <t>ガイトウ</t>
    </rPh>
    <rPh sb="40" eb="42">
      <t>ジョウケン</t>
    </rPh>
    <rPh sb="61" eb="63">
      <t>ショクサイ</t>
    </rPh>
    <rPh sb="85" eb="87">
      <t>リョウラン</t>
    </rPh>
    <rPh sb="89" eb="91">
      <t>キサイ</t>
    </rPh>
    <phoneticPr fontId="5"/>
  </si>
  <si>
    <t>注３：</t>
    <rPh sb="0" eb="1">
      <t>チュウ</t>
    </rPh>
    <phoneticPr fontId="5"/>
  </si>
  <si>
    <t>「条件」の「その他」に該当する場合は（　）内にその内容を記載すること。</t>
    <rPh sb="1" eb="3">
      <t>ジョウケン</t>
    </rPh>
    <rPh sb="8" eb="9">
      <t>タ</t>
    </rPh>
    <rPh sb="11" eb="13">
      <t>ガイトウ</t>
    </rPh>
    <rPh sb="15" eb="17">
      <t>バアイ</t>
    </rPh>
    <rPh sb="21" eb="22">
      <t>ナイ</t>
    </rPh>
    <rPh sb="25" eb="27">
      <t>ナイヨウ</t>
    </rPh>
    <rPh sb="28" eb="30">
      <t>キサイ</t>
    </rPh>
    <phoneticPr fontId="5"/>
  </si>
  <si>
    <t>注４：</t>
    <rPh sb="0" eb="1">
      <t>チュウ</t>
    </rPh>
    <phoneticPr fontId="5"/>
  </si>
  <si>
    <t>対象となる事業個所が多い場合は、表の行を適宜追加すること。</t>
    <rPh sb="0" eb="2">
      <t>タイショウ</t>
    </rPh>
    <rPh sb="5" eb="9">
      <t>ジギョウカショ</t>
    </rPh>
    <rPh sb="10" eb="11">
      <t>オオ</t>
    </rPh>
    <rPh sb="12" eb="14">
      <t>バアイ</t>
    </rPh>
    <rPh sb="16" eb="17">
      <t>オモテ</t>
    </rPh>
    <rPh sb="18" eb="19">
      <t>ギョウ</t>
    </rPh>
    <rPh sb="20" eb="22">
      <t>テキギ</t>
    </rPh>
    <rPh sb="22" eb="24">
      <t>ツイカ</t>
    </rPh>
    <phoneticPr fontId="5"/>
  </si>
  <si>
    <t>別記第３号様式（第７関係）</t>
    <rPh sb="0" eb="2">
      <t>ベッキ</t>
    </rPh>
    <rPh sb="2" eb="3">
      <t>ダイ</t>
    </rPh>
    <rPh sb="4" eb="5">
      <t>ゴウ</t>
    </rPh>
    <rPh sb="5" eb="7">
      <t>ヨウシキ</t>
    </rPh>
    <rPh sb="8" eb="9">
      <t>ダイ</t>
    </rPh>
    <rPh sb="10" eb="12">
      <t>カンケイ</t>
    </rPh>
    <phoneticPr fontId="5"/>
  </si>
  <si>
    <t>　　　　　   第　　　　号</t>
    <phoneticPr fontId="5"/>
  </si>
  <si>
    <t>　　年　  月　　日</t>
    <phoneticPr fontId="5"/>
  </si>
  <si>
    <t>　様</t>
    <phoneticPr fontId="5"/>
  </si>
  <si>
    <t>農林事務所長</t>
    <rPh sb="0" eb="2">
      <t>ノウリン</t>
    </rPh>
    <rPh sb="2" eb="4">
      <t>ジム</t>
    </rPh>
    <rPh sb="4" eb="6">
      <t>ショチョウ</t>
    </rPh>
    <phoneticPr fontId="5"/>
  </si>
  <si>
    <t>　　　　年度清流の国ぎふ森林・環境基金事業補助金の交付決定について</t>
    <rPh sb="6" eb="8">
      <t>セイリュウ</t>
    </rPh>
    <rPh sb="9" eb="10">
      <t>クニ</t>
    </rPh>
    <rPh sb="12" eb="14">
      <t>シンリン</t>
    </rPh>
    <rPh sb="15" eb="17">
      <t>カンキョウ</t>
    </rPh>
    <rPh sb="17" eb="19">
      <t>キキン</t>
    </rPh>
    <rPh sb="19" eb="21">
      <t>ジギョウ</t>
    </rPh>
    <phoneticPr fontId="5"/>
  </si>
  <si>
    <t>　 　　　　年　　月　　日付け　　第　　　号で申請のあった　　　　年度清流の国ぎふ森林・環境基金事業補助金については、岐阜県補助金等交付規則（昭和57年岐阜県規則第８号）第５条第１項の規定により、下記のとおり交付することに決定したので、同規則第７条により通知します。</t>
    <rPh sb="35" eb="37">
      <t>セイリュウ</t>
    </rPh>
    <rPh sb="38" eb="39">
      <t>クニ</t>
    </rPh>
    <rPh sb="41" eb="43">
      <t>シンリン</t>
    </rPh>
    <rPh sb="48" eb="50">
      <t>ジギョウ</t>
    </rPh>
    <phoneticPr fontId="5"/>
  </si>
  <si>
    <t>　補助金の交付対象となる事業（以下「補助事業」という）は、　　　　年　　月　　日付け　第　　　号で申請のあった　　　年度脱炭素社会に貢献する森林づくり事業とし、その内容は申請書記載のとおりとする。</t>
    <rPh sb="39" eb="40">
      <t>ヒ</t>
    </rPh>
    <rPh sb="60" eb="61">
      <t>ダツ</t>
    </rPh>
    <rPh sb="61" eb="63">
      <t>タンソ</t>
    </rPh>
    <rPh sb="63" eb="65">
      <t>シャカイ</t>
    </rPh>
    <rPh sb="66" eb="68">
      <t>コウケン</t>
    </rPh>
    <rPh sb="70" eb="72">
      <t>シンリン</t>
    </rPh>
    <rPh sb="75" eb="77">
      <t>ジギョウ</t>
    </rPh>
    <phoneticPr fontId="5"/>
  </si>
  <si>
    <t>　　</t>
    <phoneticPr fontId="5"/>
  </si>
  <si>
    <t>　補助事業に要する経費及び補助金の額は次のとおりとする。 
　ただし、補助事業の内容が変更された場合における補助事業に要する経費及び補助金の額については、別に通知するところによるものとする。</t>
    <phoneticPr fontId="5"/>
  </si>
  <si>
    <t>事　業　費　　　</t>
    <phoneticPr fontId="5"/>
  </si>
  <si>
    <t xml:space="preserve">補助金の額   </t>
    <phoneticPr fontId="5"/>
  </si>
  <si>
    <t>補助条件</t>
    <phoneticPr fontId="5"/>
  </si>
  <si>
    <t>(1)</t>
    <phoneticPr fontId="5"/>
  </si>
  <si>
    <t>　補助事業に係る規則、要綱、実施要領、その他関係通達に従わなければならない。</t>
    <rPh sb="11" eb="13">
      <t>ヨウコウ</t>
    </rPh>
    <phoneticPr fontId="5"/>
  </si>
  <si>
    <t xml:space="preserve">　当該事業費補助金により実施した植栽の補助金交付の翌年から起算して20年以内に、事業対象地を森林以外の用途へ転用する場合、又は補助事業施行地上の立木竹の全面伐採除去を行う行為をしようとする場合は、県に届け出るとともに、当該転用等に係る補助金相当額を返還しなければならない。ただし、公用、公共用等やむを得ない事由による場合は、補助金相当額の返還の減免につき、知事に協議することができるものとする。
</t>
    <rPh sb="16" eb="18">
      <t>ショクサイ</t>
    </rPh>
    <rPh sb="145" eb="146">
      <t>ヨウ</t>
    </rPh>
    <phoneticPr fontId="5"/>
  </si>
  <si>
    <t>　 この補助金の申請・決定通知書及び実績報告に関する書類を、補助事業終了の翌年度から起算して10年間保存しなければならない。</t>
    <phoneticPr fontId="5"/>
  </si>
  <si>
    <t>　実行経費により事業費を算出する場合、消費税の申告により、当該補助金に係る消費税仕入控除税額があることが確定した場合には、速やかに知事に報告するとともに、当該金額を県に返還すること。　</t>
    <phoneticPr fontId="5"/>
  </si>
  <si>
    <t xml:space="preserve">   </t>
    <phoneticPr fontId="5"/>
  </si>
  <si>
    <t>別記第４号様式（第８関係）</t>
    <rPh sb="0" eb="2">
      <t>ベッキ</t>
    </rPh>
    <rPh sb="2" eb="3">
      <t>ダイ</t>
    </rPh>
    <rPh sb="4" eb="5">
      <t>ゴウ</t>
    </rPh>
    <rPh sb="5" eb="7">
      <t>ヨウシキ</t>
    </rPh>
    <rPh sb="8" eb="9">
      <t>ダイ</t>
    </rPh>
    <rPh sb="10" eb="12">
      <t>カンケイ</t>
    </rPh>
    <phoneticPr fontId="5"/>
  </si>
  <si>
    <t>　　　　 第　　　号</t>
    <rPh sb="5" eb="6">
      <t>ダイ</t>
    </rPh>
    <rPh sb="9" eb="10">
      <t>ゴウ</t>
    </rPh>
    <phoneticPr fontId="5"/>
  </si>
  <si>
    <t>　　年　　月　　日</t>
    <rPh sb="2" eb="3">
      <t>トシ</t>
    </rPh>
    <rPh sb="5" eb="6">
      <t>ツキ</t>
    </rPh>
    <rPh sb="8" eb="9">
      <t>ヒ</t>
    </rPh>
    <phoneticPr fontId="5"/>
  </si>
  <si>
    <t>　</t>
    <phoneticPr fontId="5"/>
  </si>
  <si>
    <t>　農林事務所長　様</t>
    <rPh sb="1" eb="3">
      <t>ノウリン</t>
    </rPh>
    <rPh sb="3" eb="5">
      <t>ジム</t>
    </rPh>
    <rPh sb="5" eb="7">
      <t>ショチョウ</t>
    </rPh>
    <rPh sb="8" eb="9">
      <t>サマ</t>
    </rPh>
    <phoneticPr fontId="5"/>
  </si>
  <si>
    <t>　（市町村長）</t>
    <rPh sb="2" eb="4">
      <t>シチョウ</t>
    </rPh>
    <rPh sb="4" eb="6">
      <t>ソンチョウ</t>
    </rPh>
    <phoneticPr fontId="5"/>
  </si>
  <si>
    <t>事業主体の長　　　　　</t>
    <rPh sb="0" eb="2">
      <t>ジギョウ</t>
    </rPh>
    <rPh sb="2" eb="4">
      <t>シュタイ</t>
    </rPh>
    <rPh sb="5" eb="6">
      <t>チョウ</t>
    </rPh>
    <phoneticPr fontId="5"/>
  </si>
  <si>
    <t>　　　　年度脱炭素社会に貢献する森林づくり事業費等補助金交付決定前着手届</t>
    <rPh sb="4" eb="6">
      <t>ネンド</t>
    </rPh>
    <rPh sb="6" eb="7">
      <t>ダツ</t>
    </rPh>
    <rPh sb="7" eb="9">
      <t>タンソ</t>
    </rPh>
    <rPh sb="9" eb="11">
      <t>シャカイ</t>
    </rPh>
    <rPh sb="12" eb="14">
      <t>コウケン</t>
    </rPh>
    <rPh sb="16" eb="18">
      <t>シンリン</t>
    </rPh>
    <rPh sb="21" eb="23">
      <t>ジギョウ</t>
    </rPh>
    <rPh sb="23" eb="24">
      <t>ヒ</t>
    </rPh>
    <rPh sb="24" eb="25">
      <t>トウ</t>
    </rPh>
    <rPh sb="25" eb="28">
      <t>ホジョキン</t>
    </rPh>
    <rPh sb="28" eb="30">
      <t>コウフ</t>
    </rPh>
    <rPh sb="30" eb="33">
      <t>ケッテイマエ</t>
    </rPh>
    <rPh sb="33" eb="35">
      <t>チャクシュ</t>
    </rPh>
    <rPh sb="35" eb="36">
      <t>トド</t>
    </rPh>
    <phoneticPr fontId="5"/>
  </si>
  <si>
    <t>　 　　　　年度脱炭素社会に貢献する森林づくり事業について、下記のとおり補助金交付決定前に着手したいので届けます。</t>
    <rPh sb="6" eb="8">
      <t>ネンド</t>
    </rPh>
    <rPh sb="8" eb="11">
      <t>ダツタンソ</t>
    </rPh>
    <rPh sb="11" eb="13">
      <t>シャカイ</t>
    </rPh>
    <rPh sb="14" eb="16">
      <t>コウケン</t>
    </rPh>
    <rPh sb="18" eb="20">
      <t>シンリン</t>
    </rPh>
    <rPh sb="23" eb="25">
      <t>ジギョウ</t>
    </rPh>
    <rPh sb="30" eb="32">
      <t>カキ</t>
    </rPh>
    <rPh sb="36" eb="39">
      <t>ホジョキン</t>
    </rPh>
    <rPh sb="39" eb="41">
      <t>コウフ</t>
    </rPh>
    <rPh sb="41" eb="43">
      <t>ケッテイ</t>
    </rPh>
    <rPh sb="43" eb="44">
      <t>マエ</t>
    </rPh>
    <rPh sb="45" eb="47">
      <t>チャクシュ</t>
    </rPh>
    <rPh sb="52" eb="53">
      <t>トド</t>
    </rPh>
    <phoneticPr fontId="5"/>
  </si>
  <si>
    <t>　1/5000～1/10000程度で、周囲の森林（対象森林が含まれる林班内の森林）の針広別、3～18齢級の人工林の配置、林道、作業道等の配置、森林経営計画の作成状況を図示した位置図（集約化支援マップ）を添付</t>
    <rPh sb="53" eb="56">
      <t>ジンコウリン</t>
    </rPh>
    <rPh sb="75" eb="77">
      <t>ケイカク</t>
    </rPh>
    <phoneticPr fontId="5"/>
  </si>
  <si>
    <t>事　　業　　名</t>
    <rPh sb="0" eb="1">
      <t>コト</t>
    </rPh>
    <rPh sb="3" eb="4">
      <t>ギョウ</t>
    </rPh>
    <rPh sb="6" eb="7">
      <t>ナ</t>
    </rPh>
    <phoneticPr fontId="5"/>
  </si>
  <si>
    <t>脱炭素社会に貢献する森林づくり</t>
    <rPh sb="0" eb="1">
      <t>ダツ</t>
    </rPh>
    <rPh sb="1" eb="3">
      <t>タンソ</t>
    </rPh>
    <rPh sb="3" eb="5">
      <t>シャカイ</t>
    </rPh>
    <rPh sb="6" eb="8">
      <t>コウケン</t>
    </rPh>
    <rPh sb="10" eb="12">
      <t>シンリン</t>
    </rPh>
    <phoneticPr fontId="5"/>
  </si>
  <si>
    <t>着手予定年月日</t>
    <rPh sb="0" eb="2">
      <t>チャクシュ</t>
    </rPh>
    <rPh sb="2" eb="4">
      <t>ヨテイ</t>
    </rPh>
    <rPh sb="4" eb="7">
      <t>ネンガッピ</t>
    </rPh>
    <phoneticPr fontId="5"/>
  </si>
  <si>
    <t>　　　　　　　　　年　　　　　月　　　　　日</t>
    <rPh sb="9" eb="10">
      <t>トシ</t>
    </rPh>
    <rPh sb="15" eb="16">
      <t>ツキ</t>
    </rPh>
    <rPh sb="21" eb="22">
      <t>ヒ</t>
    </rPh>
    <phoneticPr fontId="5"/>
  </si>
  <si>
    <t>完成予定年月日</t>
    <rPh sb="0" eb="2">
      <t>カンセイ</t>
    </rPh>
    <rPh sb="2" eb="4">
      <t>ヨテイ</t>
    </rPh>
    <rPh sb="4" eb="7">
      <t>ネンガッピ</t>
    </rPh>
    <phoneticPr fontId="5"/>
  </si>
  <si>
    <t>補助金交付決定前着手の理由</t>
    <rPh sb="0" eb="3">
      <t>ホジョキン</t>
    </rPh>
    <rPh sb="3" eb="5">
      <t>コウフ</t>
    </rPh>
    <rPh sb="5" eb="7">
      <t>ケッテイ</t>
    </rPh>
    <rPh sb="7" eb="8">
      <t>マエ</t>
    </rPh>
    <rPh sb="8" eb="10">
      <t>チャクシュ</t>
    </rPh>
    <rPh sb="11" eb="13">
      <t>リユウ</t>
    </rPh>
    <phoneticPr fontId="5"/>
  </si>
  <si>
    <t>誓約条項</t>
    <rPh sb="0" eb="2">
      <t>セイヤク</t>
    </rPh>
    <rPh sb="2" eb="4">
      <t>ジョウコウ</t>
    </rPh>
    <phoneticPr fontId="5"/>
  </si>
  <si>
    <t>１　補助金交付決定通知を受けるまでの期間内に天災，地変等の事由によって実施した</t>
    <rPh sb="2" eb="5">
      <t>ホジョキン</t>
    </rPh>
    <rPh sb="5" eb="7">
      <t>コウフ</t>
    </rPh>
    <rPh sb="7" eb="9">
      <t>ケッテイ</t>
    </rPh>
    <rPh sb="9" eb="11">
      <t>ツウチ</t>
    </rPh>
    <rPh sb="12" eb="13">
      <t>ウ</t>
    </rPh>
    <rPh sb="18" eb="21">
      <t>キカンナイ</t>
    </rPh>
    <rPh sb="22" eb="24">
      <t>テンサイ</t>
    </rPh>
    <rPh sb="25" eb="27">
      <t>チヘン</t>
    </rPh>
    <rPh sb="27" eb="28">
      <t>トウ</t>
    </rPh>
    <rPh sb="29" eb="31">
      <t>ジユウ</t>
    </rPh>
    <rPh sb="35" eb="37">
      <t>ジッシ</t>
    </rPh>
    <phoneticPr fontId="5"/>
  </si>
  <si>
    <t xml:space="preserve"> 事業に損失を生じた場合、これらの損失は事業実施主体が負担する。</t>
    <rPh sb="1" eb="3">
      <t>ジギョウ</t>
    </rPh>
    <rPh sb="4" eb="6">
      <t>ソンシツ</t>
    </rPh>
    <rPh sb="7" eb="8">
      <t>ショウ</t>
    </rPh>
    <rPh sb="10" eb="12">
      <t>バアイ</t>
    </rPh>
    <rPh sb="17" eb="19">
      <t>ソンシツ</t>
    </rPh>
    <rPh sb="20" eb="22">
      <t>ジギョウ</t>
    </rPh>
    <rPh sb="22" eb="24">
      <t>ジッシ</t>
    </rPh>
    <rPh sb="24" eb="26">
      <t>シュタイ</t>
    </rPh>
    <rPh sb="27" eb="29">
      <t>フタン</t>
    </rPh>
    <phoneticPr fontId="5"/>
  </si>
  <si>
    <t>２　補助金交付決定通知を受けた金額が、交付申請額に達しない場合においても異議が</t>
    <rPh sb="2" eb="5">
      <t>ホジョキン</t>
    </rPh>
    <rPh sb="5" eb="7">
      <t>コウフ</t>
    </rPh>
    <rPh sb="7" eb="9">
      <t>ケッテイ</t>
    </rPh>
    <rPh sb="9" eb="11">
      <t>ツウチ</t>
    </rPh>
    <rPh sb="12" eb="13">
      <t>ウ</t>
    </rPh>
    <rPh sb="15" eb="17">
      <t>キンガク</t>
    </rPh>
    <rPh sb="19" eb="21">
      <t>コウフ</t>
    </rPh>
    <rPh sb="21" eb="23">
      <t>シンセイ</t>
    </rPh>
    <rPh sb="23" eb="24">
      <t>ガク</t>
    </rPh>
    <rPh sb="25" eb="26">
      <t>タッ</t>
    </rPh>
    <rPh sb="29" eb="31">
      <t>バアイ</t>
    </rPh>
    <rPh sb="36" eb="38">
      <t>イギ</t>
    </rPh>
    <phoneticPr fontId="5"/>
  </si>
  <si>
    <t xml:space="preserve">  ない。</t>
    <phoneticPr fontId="5"/>
  </si>
  <si>
    <t>別記第５号様式（第11関連）</t>
    <rPh sb="0" eb="2">
      <t>ベッキ</t>
    </rPh>
    <rPh sb="2" eb="3">
      <t>ダイ</t>
    </rPh>
    <rPh sb="4" eb="5">
      <t>ゴウ</t>
    </rPh>
    <rPh sb="5" eb="7">
      <t>ヨウシキ</t>
    </rPh>
    <rPh sb="8" eb="9">
      <t>ダイ</t>
    </rPh>
    <rPh sb="11" eb="13">
      <t>カンレン</t>
    </rPh>
    <phoneticPr fontId="5"/>
  </si>
  <si>
    <t>施行箇所別概算払・前金払内訳表</t>
    <rPh sb="0" eb="2">
      <t>セコウ</t>
    </rPh>
    <rPh sb="2" eb="4">
      <t>カショ</t>
    </rPh>
    <rPh sb="4" eb="5">
      <t>ベツ</t>
    </rPh>
    <rPh sb="5" eb="7">
      <t>ガイサン</t>
    </rPh>
    <rPh sb="7" eb="8">
      <t>バラ</t>
    </rPh>
    <rPh sb="12" eb="14">
      <t>ウチワケ</t>
    </rPh>
    <rPh sb="14" eb="15">
      <t>ヒョウ</t>
    </rPh>
    <phoneticPr fontId="5"/>
  </si>
  <si>
    <t>　　年　　月　　日現在</t>
    <rPh sb="2" eb="3">
      <t>ネン</t>
    </rPh>
    <rPh sb="5" eb="6">
      <t>ガツ</t>
    </rPh>
    <rPh sb="8" eb="9">
      <t>ニチ</t>
    </rPh>
    <rPh sb="9" eb="11">
      <t>ゲンザイ</t>
    </rPh>
    <phoneticPr fontId="5"/>
  </si>
  <si>
    <t>事業量
面積(ha)
距離（10m)</t>
    <rPh sb="0" eb="3">
      <t>ジギョウリョウ</t>
    </rPh>
    <rPh sb="4" eb="6">
      <t>メンセキ</t>
    </rPh>
    <rPh sb="11" eb="13">
      <t>キョリ</t>
    </rPh>
    <phoneticPr fontId="5"/>
  </si>
  <si>
    <t>交付決定額
(円)
(Ａ)</t>
    <rPh sb="0" eb="2">
      <t>コウフ</t>
    </rPh>
    <rPh sb="2" eb="4">
      <t>ケッテイ</t>
    </rPh>
    <rPh sb="4" eb="5">
      <t>ガク</t>
    </rPh>
    <rPh sb="7" eb="8">
      <t>エン</t>
    </rPh>
    <phoneticPr fontId="5"/>
  </si>
  <si>
    <t>既受領額(円)</t>
    <rPh sb="0" eb="1">
      <t>スデ</t>
    </rPh>
    <rPh sb="1" eb="3">
      <t>ジュリョウ</t>
    </rPh>
    <rPh sb="3" eb="4">
      <t>ガク</t>
    </rPh>
    <rPh sb="5" eb="6">
      <t>エン</t>
    </rPh>
    <phoneticPr fontId="5"/>
  </si>
  <si>
    <t>今回請求額(円)</t>
    <rPh sb="0" eb="2">
      <t>コンカイ</t>
    </rPh>
    <rPh sb="2" eb="4">
      <t>セイキュウ</t>
    </rPh>
    <rPh sb="4" eb="5">
      <t>ガク</t>
    </rPh>
    <rPh sb="6" eb="7">
      <t>エン</t>
    </rPh>
    <phoneticPr fontId="5"/>
  </si>
  <si>
    <t>残額(円)</t>
    <rPh sb="0" eb="2">
      <t>ザンガク</t>
    </rPh>
    <rPh sb="3" eb="4">
      <t>エン</t>
    </rPh>
    <phoneticPr fontId="5"/>
  </si>
  <si>
    <t>(Ｂ)</t>
    <phoneticPr fontId="5"/>
  </si>
  <si>
    <t>(Ｃ)</t>
    <phoneticPr fontId="5"/>
  </si>
  <si>
    <t>(Ａ)－(Ｂ)－(Ｃ)</t>
    <phoneticPr fontId="5"/>
  </si>
  <si>
    <t>面積(ha)</t>
  </si>
  <si>
    <t>完了年月日</t>
    <rPh sb="0" eb="2">
      <t>カンリョウ</t>
    </rPh>
    <rPh sb="2" eb="5">
      <t>ネンガッピ</t>
    </rPh>
    <phoneticPr fontId="5"/>
  </si>
  <si>
    <t>金額</t>
    <rPh sb="0" eb="2">
      <t>キンガク</t>
    </rPh>
    <phoneticPr fontId="5"/>
  </si>
  <si>
    <t>※必要に応じて適宜行を追加すること。</t>
    <rPh sb="1" eb="3">
      <t>ヒツヨウ</t>
    </rPh>
    <rPh sb="4" eb="5">
      <t>オウ</t>
    </rPh>
    <rPh sb="7" eb="9">
      <t>テキギ</t>
    </rPh>
    <rPh sb="9" eb="10">
      <t>ギョウ</t>
    </rPh>
    <rPh sb="11" eb="13">
      <t>ツイカ</t>
    </rPh>
    <phoneticPr fontId="5"/>
  </si>
  <si>
    <t>別記第６号様式（第12関係）</t>
    <rPh sb="2" eb="3">
      <t>ダイ</t>
    </rPh>
    <rPh sb="4" eb="5">
      <t>ゴウ</t>
    </rPh>
    <rPh sb="8" eb="9">
      <t>ダイ</t>
    </rPh>
    <rPh sb="11" eb="13">
      <t>カンケイ</t>
    </rPh>
    <phoneticPr fontId="5"/>
  </si>
  <si>
    <t>１．事業者氏名　</t>
  </si>
  <si>
    <t>２．事業所在地　</t>
  </si>
  <si>
    <t>３．伐採（植栽）面積       　ｈａ</t>
    <phoneticPr fontId="5"/>
  </si>
  <si>
    <t>　１／３０００</t>
  </si>
  <si>
    <t>　２）除地（１ヶ所0.01 ha以上）があるときは図示する。</t>
  </si>
  <si>
    <t>　３）縮尺は、１ha以下　1/1000、１～５ha　1/3000、５ha以上1/5000、をめどとする。</t>
    <phoneticPr fontId="5"/>
  </si>
  <si>
    <t>別記第７号様式（第12関係）</t>
    <rPh sb="5" eb="7">
      <t>ヨウシキ</t>
    </rPh>
    <rPh sb="8" eb="9">
      <t>ダイ</t>
    </rPh>
    <rPh sb="11" eb="13">
      <t>カンケイ</t>
    </rPh>
    <phoneticPr fontId="5"/>
  </si>
  <si>
    <t>年度　　箇所位置図</t>
    <rPh sb="0" eb="2">
      <t>ネンド</t>
    </rPh>
    <rPh sb="4" eb="6">
      <t>カショ</t>
    </rPh>
    <rPh sb="6" eb="8">
      <t>イチ</t>
    </rPh>
    <rPh sb="8" eb="9">
      <t>ズ</t>
    </rPh>
    <phoneticPr fontId="5"/>
  </si>
  <si>
    <t>林班</t>
    <rPh sb="0" eb="1">
      <t>リン</t>
    </rPh>
    <rPh sb="1" eb="2">
      <t>パン</t>
    </rPh>
    <phoneticPr fontId="5"/>
  </si>
  <si>
    <r>
      <t xml:space="preserve"> </t>
    </r>
    <r>
      <rPr>
        <sz val="10"/>
        <rFont val="ＭＳ 明朝"/>
        <family val="1"/>
        <charset val="128"/>
      </rPr>
      <t>準林班</t>
    </r>
  </si>
  <si>
    <t>団地</t>
    <rPh sb="0" eb="2">
      <t>ダンチ</t>
    </rPh>
    <phoneticPr fontId="5"/>
  </si>
  <si>
    <t>○○　○○　他２</t>
    <rPh sb="6" eb="7">
      <t>ホカ</t>
    </rPh>
    <phoneticPr fontId="5"/>
  </si>
  <si>
    <t>期</t>
  </si>
  <si>
    <t>事業主体</t>
  </si>
  <si>
    <t>○○市○○字○○１２３－１外</t>
    <rPh sb="2" eb="3">
      <t>シ</t>
    </rPh>
    <rPh sb="5" eb="6">
      <t>アザ</t>
    </rPh>
    <rPh sb="13" eb="14">
      <t>ホカ</t>
    </rPh>
    <phoneticPr fontId="5"/>
  </si>
  <si>
    <t>申請番号</t>
  </si>
  <si>
    <t>箇所番号</t>
    <rPh sb="0" eb="2">
      <t>カショ</t>
    </rPh>
    <rPh sb="2" eb="4">
      <t>バンゴウ</t>
    </rPh>
    <phoneticPr fontId="5"/>
  </si>
  <si>
    <t>植栽内容</t>
    <rPh sb="2" eb="4">
      <t>ナイヨウ</t>
    </rPh>
    <phoneticPr fontId="5"/>
  </si>
  <si>
    <r>
      <t>植栽本数
(本</t>
    </r>
    <r>
      <rPr>
        <sz val="10"/>
        <rFont val="Times New Roman"/>
        <family val="1"/>
      </rPr>
      <t>/ha</t>
    </r>
    <r>
      <rPr>
        <sz val="10"/>
        <rFont val="ＭＳ 明朝"/>
        <family val="1"/>
        <charset val="128"/>
      </rPr>
      <t>）</t>
    </r>
    <phoneticPr fontId="5"/>
  </si>
  <si>
    <t>植栽本数(下層)</t>
    <phoneticPr fontId="5"/>
  </si>
  <si>
    <r>
      <t>(本</t>
    </r>
    <r>
      <rPr>
        <sz val="10"/>
        <rFont val="Times New Roman"/>
        <family val="1"/>
      </rPr>
      <t>/ha</t>
    </r>
    <r>
      <rPr>
        <sz val="10"/>
        <rFont val="ＭＳ 明朝"/>
        <family val="1"/>
        <charset val="128"/>
      </rPr>
      <t>）</t>
    </r>
    <phoneticPr fontId="5"/>
  </si>
  <si>
    <t>伐採内容</t>
    <rPh sb="2" eb="4">
      <t>ナイヨウ</t>
    </rPh>
    <phoneticPr fontId="5"/>
  </si>
  <si>
    <r>
      <t>造林補助</t>
    </r>
    <r>
      <rPr>
        <sz val="11"/>
        <rFont val="Times New Roman"/>
        <family val="1"/>
      </rPr>
      <t xml:space="preserve"> </t>
    </r>
    <phoneticPr fontId="5"/>
  </si>
  <si>
    <r>
      <t xml:space="preserve">              </t>
    </r>
    <r>
      <rPr>
        <sz val="10"/>
        <rFont val="ＭＳ 明朝"/>
        <family val="1"/>
        <charset val="128"/>
      </rPr>
      <t>　　　　　</t>
    </r>
    <r>
      <rPr>
        <sz val="11"/>
        <rFont val="ＭＳ 明朝"/>
        <family val="1"/>
        <charset val="128"/>
      </rPr>
      <t>％</t>
    </r>
    <phoneticPr fontId="5"/>
  </si>
  <si>
    <t>森林所有者</t>
    <rPh sb="0" eb="2">
      <t>シンリン</t>
    </rPh>
    <rPh sb="2" eb="5">
      <t>ショユウシャ</t>
    </rPh>
    <phoneticPr fontId="5"/>
  </si>
  <si>
    <t>直近の
施業履歴</t>
    <rPh sb="0" eb="2">
      <t>チョッキン</t>
    </rPh>
    <rPh sb="4" eb="6">
      <t>セギョウ</t>
    </rPh>
    <rPh sb="6" eb="8">
      <t>リレキ</t>
    </rPh>
    <phoneticPr fontId="5"/>
  </si>
  <si>
    <t>実施年度</t>
    <rPh sb="0" eb="2">
      <t>ジッシ</t>
    </rPh>
    <rPh sb="2" eb="4">
      <t>ネンド</t>
    </rPh>
    <phoneticPr fontId="5"/>
  </si>
  <si>
    <t>　　　　　　　事業</t>
    <rPh sb="7" eb="9">
      <t>ジギョウ</t>
    </rPh>
    <phoneticPr fontId="5"/>
  </si>
  <si>
    <t>施業種</t>
    <rPh sb="0" eb="2">
      <t>セギョウ</t>
    </rPh>
    <rPh sb="2" eb="3">
      <t>シュ</t>
    </rPh>
    <phoneticPr fontId="5"/>
  </si>
  <si>
    <t>造林（　　期）・その他</t>
    <rPh sb="0" eb="2">
      <t>ゾウリン</t>
    </rPh>
    <rPh sb="5" eb="6">
      <t>キ</t>
    </rPh>
    <rPh sb="10" eb="11">
      <t>ホカ</t>
    </rPh>
    <phoneticPr fontId="5"/>
  </si>
  <si>
    <t>その他特記事項</t>
    <rPh sb="2" eb="3">
      <t>ホカ</t>
    </rPh>
    <rPh sb="3" eb="5">
      <t>トッキ</t>
    </rPh>
    <rPh sb="5" eb="7">
      <t>ジコウ</t>
    </rPh>
    <phoneticPr fontId="5"/>
  </si>
  <si>
    <t>（１）いずれの作成種類の場合でも0.01ha以上のものについて作成し、市町村・林班・準林班（以上右上）、伐採（植裁）面積（以上左上）は必ず記入する。</t>
    <phoneticPr fontId="5"/>
  </si>
  <si>
    <t>（２）植栽、伐採の別に応じて右欄に必要事項を記入する。</t>
    <phoneticPr fontId="5"/>
  </si>
  <si>
    <t>（３）当該小班又は最寄りの林小班を森林計画図より転写し、小班番号、枝番号を記入する。</t>
    <phoneticPr fontId="5"/>
  </si>
  <si>
    <t>（４）造林地等に作成者が独自の小班番号を付してはならない。</t>
    <phoneticPr fontId="5"/>
  </si>
  <si>
    <r>
      <rPr>
        <sz val="11"/>
        <rFont val="ＭＳ Ｐゴシック"/>
        <family val="3"/>
        <charset val="128"/>
      </rPr>
      <t>（５）直近の施業履歴がある場合は必ず記入すること。</t>
    </r>
    <rPh sb="3" eb="5">
      <t>チョッキン</t>
    </rPh>
    <rPh sb="6" eb="8">
      <t>セギョウ</t>
    </rPh>
    <rPh sb="8" eb="10">
      <t>リレキ</t>
    </rPh>
    <rPh sb="13" eb="15">
      <t>バアイ</t>
    </rPh>
    <rPh sb="16" eb="17">
      <t>カナラ</t>
    </rPh>
    <rPh sb="18" eb="20">
      <t>キニュウ</t>
    </rPh>
    <phoneticPr fontId="5"/>
  </si>
  <si>
    <t>（６）標準地（管理プロット）の位置を図示する。</t>
    <rPh sb="3" eb="5">
      <t>ヒョウジュン</t>
    </rPh>
    <rPh sb="5" eb="6">
      <t>チ</t>
    </rPh>
    <rPh sb="7" eb="9">
      <t>カンリ</t>
    </rPh>
    <rPh sb="15" eb="17">
      <t>イチ</t>
    </rPh>
    <rPh sb="18" eb="20">
      <t>ズシ</t>
    </rPh>
    <phoneticPr fontId="5"/>
  </si>
  <si>
    <t>（７）該当する項目のみ記載すること。</t>
    <rPh sb="3" eb="5">
      <t>ガイトウ</t>
    </rPh>
    <rPh sb="7" eb="9">
      <t>コウモク</t>
    </rPh>
    <rPh sb="11" eb="13">
      <t>キサイ</t>
    </rPh>
    <phoneticPr fontId="5"/>
  </si>
  <si>
    <t>別記第８号様式（第13関係）</t>
    <rPh sb="0" eb="2">
      <t>ベッキ</t>
    </rPh>
    <rPh sb="2" eb="3">
      <t>ダイ</t>
    </rPh>
    <rPh sb="4" eb="5">
      <t>ゴウ</t>
    </rPh>
    <rPh sb="5" eb="7">
      <t>ヨウシキ</t>
    </rPh>
    <rPh sb="8" eb="9">
      <t>ダイ</t>
    </rPh>
    <rPh sb="11" eb="13">
      <t>カンケイ</t>
    </rPh>
    <phoneticPr fontId="5"/>
  </si>
  <si>
    <t>　          　様</t>
    <rPh sb="12" eb="13">
      <t>サマ</t>
    </rPh>
    <phoneticPr fontId="5"/>
  </si>
  <si>
    <t>　　　　　　年度清流の国ぎふ森林・環境基金事業補助金の額の確定について（通知）</t>
    <rPh sb="6" eb="8">
      <t>ネンド</t>
    </rPh>
    <rPh sb="27" eb="28">
      <t>ガク</t>
    </rPh>
    <rPh sb="29" eb="31">
      <t>カクテイ</t>
    </rPh>
    <rPh sb="36" eb="38">
      <t>ツウチ</t>
    </rPh>
    <phoneticPr fontId="5"/>
  </si>
  <si>
    <r>
      <t>　　　　年　月　日付け　第　　号で交付決定した　　　年度清流の国ぎふ森林・環境基金事業補助金については、岐阜県補助金等交付規則（昭和57年岐阜県規則第８号）第14条の規定により、交付額を下記のとおり確定したので通知します。
　　　　　　　　　　　　　　　　　　　記
１　事　 業   名　　　　　年度脱炭素社会に貢献する森林づくり事業</t>
    </r>
    <r>
      <rPr>
        <strike/>
        <sz val="11"/>
        <rFont val="ＭＳ 明朝"/>
        <family val="1"/>
        <charset val="128"/>
      </rPr>
      <t xml:space="preserve">
</t>
    </r>
    <r>
      <rPr>
        <sz val="11"/>
        <rFont val="ＭＳ 明朝"/>
        <family val="1"/>
        <charset val="128"/>
      </rPr>
      <t xml:space="preserve">
２　確定補助金額　　金　　　　　　　　　円</t>
    </r>
    <rPh sb="4" eb="5">
      <t>ネン</t>
    </rPh>
    <rPh sb="6" eb="7">
      <t>ツキ</t>
    </rPh>
    <rPh sb="8" eb="9">
      <t>ヒ</t>
    </rPh>
    <rPh sb="9" eb="10">
      <t>ツ</t>
    </rPh>
    <rPh sb="12" eb="13">
      <t>ダイ</t>
    </rPh>
    <rPh sb="15" eb="16">
      <t>ゴウ</t>
    </rPh>
    <rPh sb="17" eb="19">
      <t>コウフ</t>
    </rPh>
    <rPh sb="19" eb="21">
      <t>ケッテイ</t>
    </rPh>
    <rPh sb="26" eb="28">
      <t>ネンド</t>
    </rPh>
    <rPh sb="28" eb="30">
      <t>セイリュウ</t>
    </rPh>
    <rPh sb="31" eb="32">
      <t>クニ</t>
    </rPh>
    <rPh sb="34" eb="36">
      <t>シンリン</t>
    </rPh>
    <rPh sb="37" eb="39">
      <t>カンキョウ</t>
    </rPh>
    <rPh sb="39" eb="41">
      <t>キキン</t>
    </rPh>
    <rPh sb="41" eb="43">
      <t>ジギョウ</t>
    </rPh>
    <rPh sb="43" eb="46">
      <t>ホジョキン</t>
    </rPh>
    <rPh sb="52" eb="55">
      <t>ギフケン</t>
    </rPh>
    <rPh sb="55" eb="58">
      <t>ホジョキン</t>
    </rPh>
    <rPh sb="58" eb="59">
      <t>トウ</t>
    </rPh>
    <rPh sb="59" eb="61">
      <t>コウフ</t>
    </rPh>
    <rPh sb="61" eb="63">
      <t>キソク</t>
    </rPh>
    <rPh sb="64" eb="66">
      <t>ショウワ</t>
    </rPh>
    <rPh sb="68" eb="69">
      <t>ネン</t>
    </rPh>
    <rPh sb="69" eb="72">
      <t>ギフケン</t>
    </rPh>
    <rPh sb="72" eb="74">
      <t>キソク</t>
    </rPh>
    <rPh sb="74" eb="75">
      <t>ダイ</t>
    </rPh>
    <rPh sb="76" eb="77">
      <t>ゴウ</t>
    </rPh>
    <rPh sb="78" eb="79">
      <t>ダイ</t>
    </rPh>
    <rPh sb="81" eb="82">
      <t>ジョウ</t>
    </rPh>
    <rPh sb="83" eb="85">
      <t>キテイ</t>
    </rPh>
    <rPh sb="89" eb="92">
      <t>コウフガク</t>
    </rPh>
    <rPh sb="93" eb="95">
      <t>カキ</t>
    </rPh>
    <rPh sb="99" eb="101">
      <t>カクテイ</t>
    </rPh>
    <rPh sb="105" eb="107">
      <t>ツウチ</t>
    </rPh>
    <rPh sb="132" eb="133">
      <t>キ</t>
    </rPh>
    <rPh sb="144" eb="145">
      <t>メイ</t>
    </rPh>
    <rPh sb="173" eb="175">
      <t>カクテイ</t>
    </rPh>
    <rPh sb="175" eb="178">
      <t>ホジョキン</t>
    </rPh>
    <rPh sb="178" eb="179">
      <t>ガク</t>
    </rPh>
    <rPh sb="181" eb="182">
      <t>キン</t>
    </rPh>
    <rPh sb="191" eb="192">
      <t>エン</t>
    </rPh>
    <phoneticPr fontId="5"/>
  </si>
  <si>
    <t xml:space="preserve"> </t>
    <phoneticPr fontId="5"/>
  </si>
  <si>
    <t>別記第９号様式（第14関係）</t>
    <rPh sb="0" eb="2">
      <t>ベッキ</t>
    </rPh>
    <rPh sb="2" eb="3">
      <t>ダイ</t>
    </rPh>
    <rPh sb="4" eb="5">
      <t>ゴウ</t>
    </rPh>
    <rPh sb="5" eb="7">
      <t>ヨウシキ</t>
    </rPh>
    <rPh sb="8" eb="9">
      <t>ダイ</t>
    </rPh>
    <rPh sb="11" eb="13">
      <t>カンケイ</t>
    </rPh>
    <phoneticPr fontId="5"/>
  </si>
  <si>
    <t>事業主体の長　　　</t>
    <rPh sb="0" eb="2">
      <t>ジギョウ</t>
    </rPh>
    <rPh sb="2" eb="4">
      <t>シュタイ</t>
    </rPh>
    <rPh sb="5" eb="6">
      <t>チョウ</t>
    </rPh>
    <phoneticPr fontId="5"/>
  </si>
  <si>
    <t>部　分　完　了　届</t>
    <rPh sb="0" eb="1">
      <t>ブ</t>
    </rPh>
    <rPh sb="2" eb="3">
      <t>ブン</t>
    </rPh>
    <rPh sb="4" eb="5">
      <t>カン</t>
    </rPh>
    <rPh sb="6" eb="7">
      <t>リョウ</t>
    </rPh>
    <rPh sb="8" eb="9">
      <t>トドケ</t>
    </rPh>
    <phoneticPr fontId="5"/>
  </si>
  <si>
    <r>
      <t>　　　　　年度</t>
    </r>
    <r>
      <rPr>
        <sz val="11"/>
        <rFont val="ＭＳ 明朝"/>
        <family val="1"/>
        <charset val="128"/>
      </rPr>
      <t>脱炭素社会に貢献する森林づくり事業について下記のとおり部分完了したのでお届けします。</t>
    </r>
    <rPh sb="5" eb="7">
      <t>ネンド</t>
    </rPh>
    <rPh sb="7" eb="8">
      <t>ダツ</t>
    </rPh>
    <rPh sb="8" eb="10">
      <t>タンソ</t>
    </rPh>
    <rPh sb="10" eb="12">
      <t>シャカイ</t>
    </rPh>
    <rPh sb="13" eb="15">
      <t>コウケン</t>
    </rPh>
    <rPh sb="17" eb="19">
      <t>シンリン</t>
    </rPh>
    <rPh sb="22" eb="24">
      <t>ジギョウ</t>
    </rPh>
    <rPh sb="28" eb="30">
      <t>カキ</t>
    </rPh>
    <rPh sb="34" eb="36">
      <t>ブブン</t>
    </rPh>
    <rPh sb="36" eb="38">
      <t>カンリョウ</t>
    </rPh>
    <rPh sb="43" eb="44">
      <t>トド</t>
    </rPh>
    <phoneticPr fontId="5"/>
  </si>
  <si>
    <t>完了施行地</t>
    <rPh sb="0" eb="2">
      <t>カンリョウ</t>
    </rPh>
    <rPh sb="2" eb="4">
      <t>セコウ</t>
    </rPh>
    <rPh sb="4" eb="5">
      <t>チ</t>
    </rPh>
    <phoneticPr fontId="5"/>
  </si>
  <si>
    <t>面積</t>
    <rPh sb="0" eb="2">
      <t>メンセキ</t>
    </rPh>
    <phoneticPr fontId="5"/>
  </si>
  <si>
    <t>※完了施行地の施業図及び箇所位置図、施行写真等、要領第１２に定める必要書類を添付すること</t>
    <rPh sb="1" eb="3">
      <t>カンリョウ</t>
    </rPh>
    <rPh sb="3" eb="5">
      <t>セコウ</t>
    </rPh>
    <rPh sb="5" eb="6">
      <t>チ</t>
    </rPh>
    <rPh sb="7" eb="9">
      <t>セギョウ</t>
    </rPh>
    <rPh sb="9" eb="10">
      <t>ズ</t>
    </rPh>
    <rPh sb="10" eb="11">
      <t>オヨ</t>
    </rPh>
    <rPh sb="12" eb="14">
      <t>カショ</t>
    </rPh>
    <rPh sb="14" eb="17">
      <t>イチズ</t>
    </rPh>
    <rPh sb="18" eb="20">
      <t>セコウ</t>
    </rPh>
    <rPh sb="20" eb="22">
      <t>シャシン</t>
    </rPh>
    <rPh sb="22" eb="23">
      <t>トウ</t>
    </rPh>
    <rPh sb="24" eb="26">
      <t>ヨウリョウ</t>
    </rPh>
    <rPh sb="26" eb="27">
      <t>ダイ</t>
    </rPh>
    <rPh sb="30" eb="31">
      <t>サダ</t>
    </rPh>
    <rPh sb="33" eb="35">
      <t>ヒツヨウ</t>
    </rPh>
    <rPh sb="35" eb="37">
      <t>ショルイ</t>
    </rPh>
    <rPh sb="38" eb="40">
      <t>テンプ</t>
    </rPh>
    <phoneticPr fontId="5"/>
  </si>
  <si>
    <t>別記第10号様式（第15関係）</t>
    <rPh sb="0" eb="2">
      <t>ベッキ</t>
    </rPh>
    <rPh sb="2" eb="3">
      <t>ダイ</t>
    </rPh>
    <rPh sb="5" eb="6">
      <t>ゴウ</t>
    </rPh>
    <rPh sb="6" eb="8">
      <t>ヨウシキ</t>
    </rPh>
    <rPh sb="9" eb="10">
      <t>ダイ</t>
    </rPh>
    <rPh sb="12" eb="14">
      <t>カンケイ</t>
    </rPh>
    <phoneticPr fontId="5"/>
  </si>
  <si>
    <t>　　　　第　　　号　</t>
    <rPh sb="4" eb="5">
      <t>ダイ</t>
    </rPh>
    <rPh sb="8" eb="9">
      <t>ゴウ</t>
    </rPh>
    <phoneticPr fontId="5"/>
  </si>
  <si>
    <t>　　年　　月　　日　</t>
    <rPh sb="2" eb="3">
      <t>トシ</t>
    </rPh>
    <rPh sb="5" eb="6">
      <t>ツキ</t>
    </rPh>
    <rPh sb="8" eb="9">
      <t>ヒ</t>
    </rPh>
    <phoneticPr fontId="5"/>
  </si>
  <si>
    <t>　　　　　農林事務所長　様　</t>
    <rPh sb="5" eb="7">
      <t>ノウリン</t>
    </rPh>
    <rPh sb="7" eb="9">
      <t>ジム</t>
    </rPh>
    <rPh sb="9" eb="11">
      <t>ショチョウ</t>
    </rPh>
    <rPh sb="12" eb="13">
      <t>サマ</t>
    </rPh>
    <phoneticPr fontId="5"/>
  </si>
  <si>
    <t>事業主体の長　　　　　　</t>
    <phoneticPr fontId="5"/>
  </si>
  <si>
    <t>　添付書類</t>
    <rPh sb="1" eb="3">
      <t>テンプ</t>
    </rPh>
    <rPh sb="3" eb="5">
      <t>ショルイ</t>
    </rPh>
    <phoneticPr fontId="5"/>
  </si>
  <si>
    <t>事業箇所位置図</t>
    <rPh sb="0" eb="2">
      <t>ジギョウ</t>
    </rPh>
    <rPh sb="2" eb="4">
      <t>カショ</t>
    </rPh>
    <rPh sb="4" eb="6">
      <t>イチ</t>
    </rPh>
    <rPh sb="6" eb="7">
      <t>ズ</t>
    </rPh>
    <phoneticPr fontId="5"/>
  </si>
  <si>
    <t>　縮尺1/5000～1/10000程度で、林道、作業道等の配置が含まれているものを添付</t>
    <rPh sb="1" eb="3">
      <t>シュクシャク</t>
    </rPh>
    <rPh sb="32" eb="33">
      <t>フク</t>
    </rPh>
    <phoneticPr fontId="5"/>
  </si>
  <si>
    <t>現況写真</t>
    <rPh sb="0" eb="2">
      <t>ゲンキョウ</t>
    </rPh>
    <rPh sb="2" eb="4">
      <t>シャシン</t>
    </rPh>
    <phoneticPr fontId="5"/>
  </si>
  <si>
    <t>林班</t>
  </si>
  <si>
    <t>準林班</t>
  </si>
  <si>
    <t>小班</t>
  </si>
  <si>
    <t>枝番</t>
  </si>
  <si>
    <t>　　　　年度　脱炭素社会に貢献する森林づくり事業計画書</t>
    <rPh sb="7" eb="10">
      <t>ダツタンソ</t>
    </rPh>
    <rPh sb="10" eb="12">
      <t>シャカイ</t>
    </rPh>
    <rPh sb="13" eb="15">
      <t>コウケン</t>
    </rPh>
    <rPh sb="17" eb="19">
      <t>シンリン</t>
    </rPh>
    <rPh sb="22" eb="24">
      <t>ジギョウ</t>
    </rPh>
    <rPh sb="24" eb="27">
      <t>ケイカクショ</t>
    </rPh>
    <phoneticPr fontId="5"/>
  </si>
  <si>
    <t>防護柵
延長（10m)</t>
    <rPh sb="4" eb="6">
      <t>エンチョウ</t>
    </rPh>
    <phoneticPr fontId="5"/>
  </si>
  <si>
    <t xml:space="preserve">
面積（ha）</t>
    <rPh sb="1" eb="3">
      <t>メンセキ</t>
    </rPh>
    <phoneticPr fontId="5"/>
  </si>
  <si>
    <t>人工造林</t>
    <phoneticPr fontId="5"/>
  </si>
  <si>
    <t>特殊地拵え・雪起こし・下刈り</t>
    <rPh sb="0" eb="2">
      <t>トクシュ</t>
    </rPh>
    <rPh sb="2" eb="4">
      <t>ジゴシラ</t>
    </rPh>
    <rPh sb="6" eb="8">
      <t>ユキオ</t>
    </rPh>
    <rPh sb="11" eb="13">
      <t>シタガ</t>
    </rPh>
    <phoneticPr fontId="5"/>
  </si>
  <si>
    <t>単価
×
間接費率
(百未満切捨)</t>
    <rPh sb="0" eb="2">
      <t>タンカ</t>
    </rPh>
    <rPh sb="5" eb="7">
      <t>カンセツ</t>
    </rPh>
    <rPh sb="7" eb="8">
      <t>ヒ</t>
    </rPh>
    <rPh sb="8" eb="9">
      <t>リツ</t>
    </rPh>
    <rPh sb="11" eb="12">
      <t>ヒャク</t>
    </rPh>
    <rPh sb="12" eb="14">
      <t>ミマン</t>
    </rPh>
    <rPh sb="14" eb="16">
      <t>キリス</t>
    </rPh>
    <phoneticPr fontId="5"/>
  </si>
  <si>
    <t>※事業完了後に補助金の交付申請を行う場合に使用</t>
    <rPh sb="21" eb="23">
      <t>シヨウ</t>
    </rPh>
    <phoneticPr fontId="5"/>
  </si>
  <si>
    <t>脱炭素社会に貢献する森林づくり事業計画書（別記第２号様式）</t>
    <rPh sb="0" eb="1">
      <t>ダツ</t>
    </rPh>
    <rPh sb="1" eb="3">
      <t>タンソ</t>
    </rPh>
    <rPh sb="3" eb="5">
      <t>シャカイ</t>
    </rPh>
    <rPh sb="6" eb="8">
      <t>コウケン</t>
    </rPh>
    <rPh sb="10" eb="12">
      <t>シンリン</t>
    </rPh>
    <rPh sb="15" eb="17">
      <t>ジギョウ</t>
    </rPh>
    <rPh sb="17" eb="20">
      <t>ケイカクショ</t>
    </rPh>
    <rPh sb="21" eb="23">
      <t>ベッキ</t>
    </rPh>
    <rPh sb="23" eb="24">
      <t>ダイ</t>
    </rPh>
    <rPh sb="25" eb="26">
      <t>ゴウ</t>
    </rPh>
    <rPh sb="26" eb="28">
      <t>ヨウシキ</t>
    </rPh>
    <phoneticPr fontId="5"/>
  </si>
  <si>
    <r>
      <t xml:space="preserve">　岐阜県脱炭素社会に貢献する森林づくり事業実施要領第３の規定に基づき、下記のとおり事業計画書を提出します。
</t>
    </r>
    <r>
      <rPr>
        <sz val="11"/>
        <color theme="1"/>
        <rFont val="ＭＳ 明朝"/>
        <family val="1"/>
        <charset val="128"/>
      </rPr>
      <t>　なお、補助金交付決定通知を受けるまでの期間内に天災，地変等の事由によって実施した事業に損失を生じた場合、これらの損失は事業実施主体が負担すること、また、補助金交付決定通知を受けた金額が、交付申請額に達しない場合において異議がないことを誓約します。</t>
    </r>
    <rPh sb="4" eb="7">
      <t>ダツタンソ</t>
    </rPh>
    <rPh sb="7" eb="9">
      <t>シャカイ</t>
    </rPh>
    <rPh sb="10" eb="12">
      <t>コウケン</t>
    </rPh>
    <rPh sb="14" eb="16">
      <t>シンリン</t>
    </rPh>
    <rPh sb="19" eb="21">
      <t>ジギョウ</t>
    </rPh>
    <rPh sb="43" eb="45">
      <t>ケイカク</t>
    </rPh>
    <phoneticPr fontId="5"/>
  </si>
  <si>
    <t>　実施箇所が市町村森林整備計画において環境保全林に区分された森林又は区分される予定の森林であることを示す書類</t>
    <rPh sb="1" eb="5">
      <t>ジッシカショ</t>
    </rPh>
    <phoneticPr fontId="5"/>
  </si>
  <si>
    <t xml:space="preserve">　岐阜県脱炭素社会に貢献する森林づくり事業実施要領第３の規定に基づき、下記のとおり事業計画書を提出します。
</t>
    <rPh sb="4" eb="7">
      <t>ダツタンソ</t>
    </rPh>
    <rPh sb="7" eb="9">
      <t>シャカイ</t>
    </rPh>
    <rPh sb="10" eb="12">
      <t>コウケン</t>
    </rPh>
    <rPh sb="14" eb="16">
      <t>シンリン</t>
    </rPh>
    <rPh sb="19" eb="21">
      <t>ジギョウ</t>
    </rPh>
    <rPh sb="43" eb="45">
      <t>ケイカク</t>
    </rPh>
    <phoneticPr fontId="5"/>
  </si>
  <si>
    <t>市区町村</t>
  </si>
  <si>
    <t>大字</t>
  </si>
  <si>
    <t>字</t>
  </si>
  <si>
    <t>地番</t>
  </si>
  <si>
    <t>樹種</t>
  </si>
  <si>
    <t>林齢</t>
  </si>
  <si>
    <t>申請面積</t>
  </si>
  <si>
    <t>植栽年度</t>
  </si>
  <si>
    <t>　　年度　脱炭素社会に貢献する森林づくり事業　植栽箇所一覧</t>
    <rPh sb="2" eb="4">
      <t>ネンド</t>
    </rPh>
    <rPh sb="5" eb="8">
      <t>ダツタンソ</t>
    </rPh>
    <rPh sb="8" eb="10">
      <t>シャカイ</t>
    </rPh>
    <rPh sb="11" eb="13">
      <t>コウケン</t>
    </rPh>
    <rPh sb="15" eb="17">
      <t>シンリン</t>
    </rPh>
    <rPh sb="20" eb="22">
      <t>ジギョウ</t>
    </rPh>
    <rPh sb="23" eb="27">
      <t>ショクサイカショ</t>
    </rPh>
    <rPh sb="27" eb="29">
      <t>イチラン</t>
    </rPh>
    <phoneticPr fontId="5"/>
  </si>
  <si>
    <t>※事業実施前に補助金の交付申請を行う場合に使用</t>
    <rPh sb="1" eb="3">
      <t>ジギョウ</t>
    </rPh>
    <rPh sb="3" eb="5">
      <t>ジッシ</t>
    </rPh>
    <rPh sb="5" eb="6">
      <t>マエ</t>
    </rPh>
    <rPh sb="21" eb="23">
      <t>シヨウ</t>
    </rPh>
    <phoneticPr fontId="5"/>
  </si>
  <si>
    <t>別記第１-２号様式(第３関係)</t>
    <rPh sb="0" eb="2">
      <t>ベッキ</t>
    </rPh>
    <rPh sb="2" eb="3">
      <t>ダイ</t>
    </rPh>
    <rPh sb="6" eb="7">
      <t>ゴウ</t>
    </rPh>
    <rPh sb="7" eb="9">
      <t>ヨウシキ</t>
    </rPh>
    <rPh sb="10" eb="11">
      <t>ダイ</t>
    </rPh>
    <rPh sb="12" eb="14">
      <t>カンケイ</t>
    </rPh>
    <phoneticPr fontId="5"/>
  </si>
  <si>
    <r>
      <t>別記第１</t>
    </r>
    <r>
      <rPr>
        <sz val="11"/>
        <color theme="1"/>
        <rFont val="ＭＳ 明朝"/>
        <family val="1"/>
        <charset val="128"/>
      </rPr>
      <t>-１</t>
    </r>
    <r>
      <rPr>
        <sz val="11"/>
        <rFont val="ＭＳ 明朝"/>
        <family val="1"/>
        <charset val="128"/>
      </rPr>
      <t>号様式(第３関係)</t>
    </r>
    <rPh sb="0" eb="2">
      <t>ベッキ</t>
    </rPh>
    <rPh sb="2" eb="3">
      <t>ダイ</t>
    </rPh>
    <rPh sb="6" eb="7">
      <t>ゴウ</t>
    </rPh>
    <rPh sb="7" eb="9">
      <t>ヨウシキ</t>
    </rPh>
    <rPh sb="10" eb="11">
      <t>ダイ</t>
    </rPh>
    <rPh sb="12" eb="14">
      <t>カンケイ</t>
    </rPh>
    <phoneticPr fontId="5"/>
  </si>
  <si>
    <t>「事業内容」欄は、別表（事業内容）の「別記第２号様式記載項目」欄から選択して記入すること。</t>
    <rPh sb="1" eb="5">
      <t>ジギョウナイヨウ</t>
    </rPh>
    <rPh sb="6" eb="7">
      <t>ラン</t>
    </rPh>
    <rPh sb="9" eb="11">
      <t>ベッピョウ</t>
    </rPh>
    <rPh sb="12" eb="16">
      <t>ジギョウナイヨウ</t>
    </rPh>
    <rPh sb="19" eb="21">
      <t>ベッキ</t>
    </rPh>
    <rPh sb="21" eb="22">
      <t>ダイ</t>
    </rPh>
    <rPh sb="23" eb="24">
      <t>ゴウ</t>
    </rPh>
    <rPh sb="24" eb="26">
      <t>ヨウシキ</t>
    </rPh>
    <rPh sb="26" eb="28">
      <t>キサイ</t>
    </rPh>
    <rPh sb="28" eb="30">
      <t>コウモク</t>
    </rPh>
    <rPh sb="31" eb="32">
      <t>ラン</t>
    </rPh>
    <rPh sb="34" eb="36">
      <t>センタク</t>
    </rPh>
    <rPh sb="38" eb="40">
      <t>キニュウ</t>
    </rPh>
    <phoneticPr fontId="5"/>
  </si>
  <si>
    <t>注５：</t>
    <rPh sb="0" eb="1">
      <t>チュウ</t>
    </rPh>
    <phoneticPr fontId="5"/>
  </si>
  <si>
    <t>「主伐（予定含）・被害の年月」の欄については、未伐採地の場合は主伐の実施予定時期、造林未済地等の場合は主伐の実施時期、被害森林の場合は被災した年月を和暦で記入すること。</t>
    <rPh sb="1" eb="2">
      <t>シュ</t>
    </rPh>
    <rPh sb="4" eb="6">
      <t>ヨテイ</t>
    </rPh>
    <rPh sb="6" eb="7">
      <t>フク</t>
    </rPh>
    <rPh sb="16" eb="17">
      <t>ラン</t>
    </rPh>
    <rPh sb="23" eb="27">
      <t>ミバッサイチ</t>
    </rPh>
    <rPh sb="28" eb="30">
      <t>バアイ</t>
    </rPh>
    <rPh sb="31" eb="33">
      <t>シュバツ</t>
    </rPh>
    <rPh sb="34" eb="36">
      <t>ジッシ</t>
    </rPh>
    <rPh sb="36" eb="38">
      <t>ヨテイ</t>
    </rPh>
    <rPh sb="38" eb="40">
      <t>ジキ</t>
    </rPh>
    <rPh sb="41" eb="46">
      <t>ゾウリンミサイチ</t>
    </rPh>
    <rPh sb="46" eb="47">
      <t>トウ</t>
    </rPh>
    <rPh sb="48" eb="50">
      <t>バアイ</t>
    </rPh>
    <rPh sb="51" eb="53">
      <t>シュバツ</t>
    </rPh>
    <rPh sb="54" eb="56">
      <t>ジッシ</t>
    </rPh>
    <rPh sb="56" eb="58">
      <t>ジキ</t>
    </rPh>
    <rPh sb="59" eb="63">
      <t>ヒガイシンリン</t>
    </rPh>
    <rPh sb="64" eb="66">
      <t>バアイ</t>
    </rPh>
    <rPh sb="67" eb="69">
      <t>ヒサイ</t>
    </rPh>
    <rPh sb="71" eb="72">
      <t>ネン</t>
    </rPh>
    <rPh sb="72" eb="73">
      <t>ツキ</t>
    </rPh>
    <rPh sb="74" eb="76">
      <t>ワレキ</t>
    </rPh>
    <rPh sb="77" eb="79">
      <t>キニュウ</t>
    </rPh>
    <phoneticPr fontId="5"/>
  </si>
  <si>
    <t>注６：</t>
    <rPh sb="0" eb="1">
      <t>チュウ</t>
    </rPh>
    <phoneticPr fontId="5"/>
  </si>
  <si>
    <t>標題、文面は、適宜不用な文字を削除すること。</t>
    <rPh sb="0" eb="2">
      <t>ヒョウダイ</t>
    </rPh>
    <rPh sb="3" eb="5">
      <t>ブンメン</t>
    </rPh>
    <rPh sb="7" eb="9">
      <t>テキギ</t>
    </rPh>
    <rPh sb="9" eb="11">
      <t>フヨウ</t>
    </rPh>
    <rPh sb="12" eb="14">
      <t>モジ</t>
    </rPh>
    <rPh sb="15" eb="17">
      <t>サクジョ</t>
    </rPh>
    <phoneticPr fontId="5"/>
  </si>
  <si>
    <t>　　　　年度　脱炭素社会に貢献する森林づくり事業　事業計画書・変更計画書・実績報告書</t>
    <rPh sb="4" eb="6">
      <t>ネンド</t>
    </rPh>
    <rPh sb="7" eb="8">
      <t>ダツ</t>
    </rPh>
    <rPh sb="8" eb="10">
      <t>タンソ</t>
    </rPh>
    <rPh sb="10" eb="12">
      <t>シャカイ</t>
    </rPh>
    <rPh sb="13" eb="15">
      <t>コウケン</t>
    </rPh>
    <rPh sb="17" eb="19">
      <t>シンリン</t>
    </rPh>
    <rPh sb="22" eb="24">
      <t>ジギョウ</t>
    </rPh>
    <rPh sb="25" eb="30">
      <t>ジギョウケイカクショ</t>
    </rPh>
    <rPh sb="31" eb="36">
      <t>ヘンコウケイカクショ</t>
    </rPh>
    <rPh sb="37" eb="42">
      <t>ジッセキホウコクショ</t>
    </rPh>
    <phoneticPr fontId="5"/>
  </si>
  <si>
    <t>○○</t>
    <phoneticPr fontId="5"/>
  </si>
  <si>
    <t>事業費計
(円)</t>
    <rPh sb="0" eb="3">
      <t>ジギョウヒ</t>
    </rPh>
    <rPh sb="3" eb="4">
      <t>ケイ</t>
    </rPh>
    <rPh sb="6" eb="7">
      <t>エン</t>
    </rPh>
    <phoneticPr fontId="5"/>
  </si>
  <si>
    <t>補助金計
(円)</t>
    <rPh sb="0" eb="2">
      <t>ホジョ</t>
    </rPh>
    <rPh sb="2" eb="3">
      <t>キン</t>
    </rPh>
    <rPh sb="3" eb="4">
      <t>ケイ</t>
    </rPh>
    <rPh sb="6" eb="7">
      <t>エン</t>
    </rPh>
    <phoneticPr fontId="5"/>
  </si>
  <si>
    <t>下刈り実施年度
※本事業の補助を受け実施したもののみ記載
※年に複数回実施した場合は、その都度１回とカウントする。</t>
    <rPh sb="0" eb="2">
      <t>シタガ</t>
    </rPh>
    <rPh sb="3" eb="7">
      <t>ジッシネンド</t>
    </rPh>
    <rPh sb="10" eb="13">
      <t>ホンジギョウ</t>
    </rPh>
    <rPh sb="14" eb="16">
      <t>ホジョ</t>
    </rPh>
    <rPh sb="17" eb="18">
      <t>ウ</t>
    </rPh>
    <rPh sb="19" eb="21">
      <t>ジッシ</t>
    </rPh>
    <rPh sb="27" eb="29">
      <t>キサイ</t>
    </rPh>
    <rPh sb="31" eb="32">
      <t>ネン</t>
    </rPh>
    <rPh sb="33" eb="36">
      <t>フクスウカイ</t>
    </rPh>
    <rPh sb="36" eb="38">
      <t>ジッシ</t>
    </rPh>
    <rPh sb="40" eb="42">
      <t>バアイ</t>
    </rPh>
    <rPh sb="46" eb="48">
      <t>ツド</t>
    </rPh>
    <rPh sb="49" eb="50">
      <t>カイ</t>
    </rPh>
    <phoneticPr fontId="5"/>
  </si>
  <si>
    <t>補助額
（円）</t>
    <rPh sb="0" eb="3">
      <t>ホジョガク</t>
    </rPh>
    <rPh sb="5" eb="6">
      <t>エン</t>
    </rPh>
    <phoneticPr fontId="5"/>
  </si>
  <si>
    <t>事業内容
（実際に実施する工法）</t>
    <rPh sb="0" eb="4">
      <t>ジギョウナイヨウ</t>
    </rPh>
    <rPh sb="6" eb="8">
      <t>ジッサイ</t>
    </rPh>
    <rPh sb="9" eb="11">
      <t>ジッシ</t>
    </rPh>
    <rPh sb="13" eb="15">
      <t>コウホウ</t>
    </rPh>
    <phoneticPr fontId="5"/>
  </si>
  <si>
    <t>事業内容
（補助計算上の工法）</t>
    <rPh sb="0" eb="4">
      <t>ジギョウナイヨウ</t>
    </rPh>
    <rPh sb="6" eb="8">
      <t>ホジョ</t>
    </rPh>
    <rPh sb="8" eb="11">
      <t>ケイサンジョウ</t>
    </rPh>
    <rPh sb="12" eb="14">
      <t>コウホウ</t>
    </rPh>
    <phoneticPr fontId="5"/>
  </si>
  <si>
    <t>事業費
（忌避剤のみ記入）
（円）</t>
    <rPh sb="0" eb="3">
      <t>ジギョウヒ</t>
    </rPh>
    <rPh sb="5" eb="8">
      <t>キヒザイ</t>
    </rPh>
    <rPh sb="10" eb="12">
      <t>キニュウ</t>
    </rPh>
    <rPh sb="15" eb="16">
      <t>エン</t>
    </rPh>
    <phoneticPr fontId="5"/>
  </si>
  <si>
    <t>１回目
実施年度</t>
    <rPh sb="1" eb="3">
      <t>カイメ</t>
    </rPh>
    <rPh sb="4" eb="8">
      <t>ジッシネンド</t>
    </rPh>
    <phoneticPr fontId="5"/>
  </si>
  <si>
    <t>２回目
実施年度</t>
    <rPh sb="1" eb="3">
      <t>カイメ</t>
    </rPh>
    <rPh sb="4" eb="8">
      <t>ジッシネンド</t>
    </rPh>
    <phoneticPr fontId="5"/>
  </si>
  <si>
    <t>３回目
実施年度</t>
    <rPh sb="1" eb="3">
      <t>カイメ</t>
    </rPh>
    <rPh sb="4" eb="8">
      <t>ジッシネンド</t>
    </rPh>
    <phoneticPr fontId="5"/>
  </si>
  <si>
    <t>植栽のみ、早生樹コンテナ苗、3000本/ha</t>
    <phoneticPr fontId="5"/>
  </si>
  <si>
    <t>植栽のみ（早生樹・コンテナ苗・2500）</t>
    <rPh sb="0" eb="2">
      <t>ショクサイ</t>
    </rPh>
    <phoneticPr fontId="5"/>
  </si>
  <si>
    <t>植栽のみ、早生樹コンテナ苗、2500本/ha</t>
    <phoneticPr fontId="5"/>
  </si>
  <si>
    <t>植栽のみ（早生樹・コンテナ苗・2000）</t>
    <rPh sb="0" eb="2">
      <t>ショクサイ</t>
    </rPh>
    <phoneticPr fontId="5"/>
  </si>
  <si>
    <t>植栽のみ、早生樹コンテナ苗、2000本/ha</t>
  </si>
  <si>
    <t>植栽のみ（早生樹・コンテナ苗・1500）</t>
    <rPh sb="0" eb="2">
      <t>ショクサイ</t>
    </rPh>
    <rPh sb="13" eb="14">
      <t>ナエ</t>
    </rPh>
    <phoneticPr fontId="5"/>
  </si>
  <si>
    <t>植栽のみ、早生樹コンテナ苗、1500本/ha</t>
    <phoneticPr fontId="5"/>
  </si>
  <si>
    <t>植栽のみ（早生樹・コンテナ苗・1000）</t>
    <rPh sb="0" eb="2">
      <t>ショクサイ</t>
    </rPh>
    <phoneticPr fontId="5"/>
  </si>
  <si>
    <t>植栽のみ、早生樹コンテナ苗、1000本/ha</t>
    <rPh sb="12" eb="13">
      <t>ナエ</t>
    </rPh>
    <phoneticPr fontId="5"/>
  </si>
  <si>
    <t>植栽のみ、スギ、コンテナ苗、3000本/ha</t>
    <phoneticPr fontId="5"/>
  </si>
  <si>
    <t>植栽のみ（スギ・コンテナ苗・2500）</t>
    <rPh sb="0" eb="2">
      <t>ショクサイ</t>
    </rPh>
    <phoneticPr fontId="5"/>
  </si>
  <si>
    <t>植栽のみ、スギ、コンテナ苗、2500本/ha</t>
    <phoneticPr fontId="5"/>
  </si>
  <si>
    <t>植栽のみ（スギ・コンテナ苗・2000）</t>
    <rPh sb="0" eb="2">
      <t>ショクサイ</t>
    </rPh>
    <phoneticPr fontId="5"/>
  </si>
  <si>
    <t>植栽のみ、スギ、コンテナ苗、2000本/ha</t>
  </si>
  <si>
    <t>植栽のみ（スギ・コンテナ苗・1500）</t>
    <rPh sb="0" eb="2">
      <t>ショクサイ</t>
    </rPh>
    <phoneticPr fontId="5"/>
  </si>
  <si>
    <t>植栽のみ、スギ、コンテナ苗、1500本/ha</t>
    <phoneticPr fontId="5"/>
  </si>
  <si>
    <t>植栽のみ（スギ・コンテナ苗・1000）</t>
    <rPh sb="0" eb="2">
      <t>ショクサイ</t>
    </rPh>
    <phoneticPr fontId="5"/>
  </si>
  <si>
    <t>植栽のみ、スギ、コンテナ苗、1000本/ha</t>
    <phoneticPr fontId="5"/>
  </si>
  <si>
    <t>植栽のみ、スギ、生分解性ポット苗、3000本/ha</t>
    <phoneticPr fontId="5"/>
  </si>
  <si>
    <t>植栽のみ（スギ・生分解性ポット苗・2500）</t>
    <rPh sb="0" eb="2">
      <t>ショクサイ</t>
    </rPh>
    <rPh sb="8" eb="12">
      <t>セイブンカイセイ</t>
    </rPh>
    <phoneticPr fontId="5"/>
  </si>
  <si>
    <t>植栽のみ、スギ、生分解性ポット苗、2500本/ha</t>
    <phoneticPr fontId="5"/>
  </si>
  <si>
    <t>植栽のみ（スギ・生分解性ポット苗・2000）</t>
    <rPh sb="0" eb="2">
      <t>ショクサイ</t>
    </rPh>
    <rPh sb="8" eb="12">
      <t>セイブンカイセイ</t>
    </rPh>
    <phoneticPr fontId="5"/>
  </si>
  <si>
    <t>植栽のみ、スギ、生分解性ポット苗、2000本/ha</t>
  </si>
  <si>
    <t>植栽のみ（スギ・生分解性ポット苗・1500）</t>
    <rPh sb="0" eb="2">
      <t>ショクサイ</t>
    </rPh>
    <rPh sb="8" eb="12">
      <t>セイブンカイセイ</t>
    </rPh>
    <phoneticPr fontId="5"/>
  </si>
  <si>
    <t>植栽のみ、スギ、生分解性ポット苗、1500本/ha</t>
    <phoneticPr fontId="5"/>
  </si>
  <si>
    <t>植栽のみ（スギ・生分解性ポット苗・1000）</t>
    <rPh sb="0" eb="2">
      <t>ショクサイ</t>
    </rPh>
    <rPh sb="8" eb="12">
      <t>セイブンカイセイ</t>
    </rPh>
    <phoneticPr fontId="5"/>
  </si>
  <si>
    <t>植栽のみ、スギ、生分解性ポット苗、1000本/ha</t>
    <phoneticPr fontId="5"/>
  </si>
  <si>
    <t>植栽のみ（スギ・裸苗・3000）</t>
    <rPh sb="0" eb="2">
      <t>ショクサイ</t>
    </rPh>
    <phoneticPr fontId="5"/>
  </si>
  <si>
    <t>植栽のみ、スギ、裸苗、3000本/ha</t>
    <phoneticPr fontId="5"/>
  </si>
  <si>
    <t>植栽のみ（スギ・裸苗・2500）</t>
    <rPh sb="0" eb="2">
      <t>ショクサイ</t>
    </rPh>
    <phoneticPr fontId="5"/>
  </si>
  <si>
    <t>植栽のみ、スギ、裸苗、2500本/ha</t>
    <phoneticPr fontId="5"/>
  </si>
  <si>
    <t>植栽のみ（スギ・裸苗・2000）</t>
    <rPh sb="0" eb="2">
      <t>ショクサイ</t>
    </rPh>
    <phoneticPr fontId="5"/>
  </si>
  <si>
    <t>植栽のみ、スギ、裸苗、2000本/ha</t>
  </si>
  <si>
    <t>植栽のみ（スギ・裸苗・1500）</t>
    <rPh sb="0" eb="2">
      <t>ショクサイ</t>
    </rPh>
    <phoneticPr fontId="5"/>
  </si>
  <si>
    <t>植栽のみ、スギ、裸苗、1500本/ha</t>
    <phoneticPr fontId="5"/>
  </si>
  <si>
    <t>植栽のみ（スギ・裸苗・1000）</t>
    <rPh sb="0" eb="2">
      <t>ショクサイ</t>
    </rPh>
    <phoneticPr fontId="5"/>
  </si>
  <si>
    <t>植栽のみ、スギ、裸苗、1000本/ha</t>
    <phoneticPr fontId="5"/>
  </si>
  <si>
    <t>植栽のみ、スギ（少花粉）、コンテナ苗、3000本/ha</t>
    <phoneticPr fontId="5"/>
  </si>
  <si>
    <t>植栽のみ（スギ（少花粉）・コンテナ苗・2500）</t>
    <rPh sb="0" eb="2">
      <t>ショクサイ</t>
    </rPh>
    <rPh sb="8" eb="9">
      <t>ショウ</t>
    </rPh>
    <rPh sb="9" eb="11">
      <t>カフン</t>
    </rPh>
    <phoneticPr fontId="5"/>
  </si>
  <si>
    <t>植栽のみ、スギ（少花粉）、コンテナ苗、2500本/ha</t>
    <phoneticPr fontId="5"/>
  </si>
  <si>
    <t>植栽のみ（スギ（少花粉）・コンテナ苗・2000）</t>
    <rPh sb="0" eb="2">
      <t>ショクサイ</t>
    </rPh>
    <rPh sb="8" eb="9">
      <t>ショウ</t>
    </rPh>
    <rPh sb="9" eb="11">
      <t>カフン</t>
    </rPh>
    <phoneticPr fontId="5"/>
  </si>
  <si>
    <t>植栽のみ、スギ（少花粉）、コンテナ苗、2000本/ha</t>
  </si>
  <si>
    <t>植栽のみ（スギ（少花粉）・コンテナ苗・1500）</t>
    <rPh sb="0" eb="2">
      <t>ショクサイ</t>
    </rPh>
    <rPh sb="8" eb="9">
      <t>ショウ</t>
    </rPh>
    <rPh sb="9" eb="11">
      <t>カフン</t>
    </rPh>
    <phoneticPr fontId="5"/>
  </si>
  <si>
    <t>植栽のみ、スギ（少花粉）、コンテナ苗、1500本/ha</t>
    <phoneticPr fontId="5"/>
  </si>
  <si>
    <t>植栽のみ（スギ（少花粉）・コンテナ苗・1000）</t>
    <rPh sb="0" eb="2">
      <t>ショクサイ</t>
    </rPh>
    <rPh sb="8" eb="9">
      <t>ショウ</t>
    </rPh>
    <rPh sb="9" eb="11">
      <t>カフン</t>
    </rPh>
    <phoneticPr fontId="5"/>
  </si>
  <si>
    <t>植栽のみ、スギ（少花粉）、コンテナ苗、1000本/ha</t>
    <phoneticPr fontId="5"/>
  </si>
  <si>
    <t>植栽のみ、スギ（少花粉）、生分解性ポット苗、3000本/ha</t>
    <phoneticPr fontId="5"/>
  </si>
  <si>
    <t>植栽のみ（スギ（少花粉）・生分解性ポット苗・2500）</t>
    <rPh sb="0" eb="2">
      <t>ショクサイ</t>
    </rPh>
    <rPh sb="8" eb="9">
      <t>ショウ</t>
    </rPh>
    <rPh sb="9" eb="11">
      <t>カフン</t>
    </rPh>
    <rPh sb="13" eb="17">
      <t>セイブンカイセイ</t>
    </rPh>
    <phoneticPr fontId="5"/>
  </si>
  <si>
    <t>植栽のみ、スギ（少花粉）、生分解性ポット苗、2500本/ha</t>
    <phoneticPr fontId="5"/>
  </si>
  <si>
    <t>植栽のみ（スギ（少花粉）・生分解性ポット苗・2000）</t>
    <rPh sb="0" eb="2">
      <t>ショクサイ</t>
    </rPh>
    <rPh sb="8" eb="9">
      <t>ショウ</t>
    </rPh>
    <rPh sb="9" eb="11">
      <t>カフン</t>
    </rPh>
    <rPh sb="13" eb="17">
      <t>セイブンカイセイ</t>
    </rPh>
    <phoneticPr fontId="5"/>
  </si>
  <si>
    <t>植栽のみ、スギ（少花粉）、生分解性ポット苗、2000本/ha</t>
  </si>
  <si>
    <t>植栽のみ（スギ（少花粉）・生分解性ポット苗・1500）</t>
    <rPh sb="0" eb="2">
      <t>ショクサイ</t>
    </rPh>
    <rPh sb="8" eb="9">
      <t>ショウ</t>
    </rPh>
    <rPh sb="9" eb="11">
      <t>カフン</t>
    </rPh>
    <rPh sb="13" eb="17">
      <t>セイブンカイセイ</t>
    </rPh>
    <phoneticPr fontId="5"/>
  </si>
  <si>
    <t>植栽のみ、スギ（少花粉）、生分解性ポット苗、1500本/ha</t>
    <phoneticPr fontId="5"/>
  </si>
  <si>
    <t>植栽のみ（スギ（少花粉）・生分解性ポット苗・1000）</t>
    <rPh sb="0" eb="2">
      <t>ショクサイ</t>
    </rPh>
    <rPh sb="8" eb="9">
      <t>ショウ</t>
    </rPh>
    <rPh sb="9" eb="11">
      <t>カフン</t>
    </rPh>
    <rPh sb="13" eb="17">
      <t>セイブンカイセイ</t>
    </rPh>
    <phoneticPr fontId="5"/>
  </si>
  <si>
    <t>植栽のみ、スギ（少花粉）、生分解性ポット苗、1000本/ha</t>
    <phoneticPr fontId="5"/>
  </si>
  <si>
    <t>植栽のみ（スギ（少花粉）・裸苗・3000）</t>
    <rPh sb="0" eb="2">
      <t>ショクサイ</t>
    </rPh>
    <rPh sb="8" eb="9">
      <t>ショウ</t>
    </rPh>
    <rPh sb="9" eb="11">
      <t>カフン</t>
    </rPh>
    <phoneticPr fontId="5"/>
  </si>
  <si>
    <t>植栽のみ、スギ（少花粉）、裸苗、3000本/ha</t>
    <phoneticPr fontId="5"/>
  </si>
  <si>
    <t>植栽のみ（スギ（少花粉）・裸苗・2500）</t>
    <rPh sb="0" eb="2">
      <t>ショクサイ</t>
    </rPh>
    <rPh sb="8" eb="9">
      <t>ショウ</t>
    </rPh>
    <rPh sb="9" eb="11">
      <t>カフン</t>
    </rPh>
    <phoneticPr fontId="5"/>
  </si>
  <si>
    <t>植栽のみ、スギ（少花粉）、裸苗、2500本/ha</t>
    <phoneticPr fontId="5"/>
  </si>
  <si>
    <t>植栽のみ（スギ（少花粉）・裸苗・2000）</t>
    <rPh sb="0" eb="2">
      <t>ショクサイ</t>
    </rPh>
    <rPh sb="8" eb="9">
      <t>ショウ</t>
    </rPh>
    <rPh sb="9" eb="11">
      <t>カフン</t>
    </rPh>
    <phoneticPr fontId="5"/>
  </si>
  <si>
    <t>植栽のみ、スギ（少花粉）、裸苗、2000本/ha</t>
  </si>
  <si>
    <t>植栽のみ（スギ（少花粉）・裸苗・1500）</t>
    <rPh sb="0" eb="2">
      <t>ショクサイ</t>
    </rPh>
    <rPh sb="8" eb="9">
      <t>ショウ</t>
    </rPh>
    <rPh sb="9" eb="11">
      <t>カフン</t>
    </rPh>
    <phoneticPr fontId="5"/>
  </si>
  <si>
    <t>植栽のみ、スギ（少花粉）、裸苗、1500本/ha</t>
    <phoneticPr fontId="5"/>
  </si>
  <si>
    <t>植栽のみ（スギ（少花粉）・裸苗・1000）</t>
    <rPh sb="0" eb="2">
      <t>ショクサイ</t>
    </rPh>
    <rPh sb="8" eb="9">
      <t>ショウ</t>
    </rPh>
    <rPh sb="9" eb="11">
      <t>カフン</t>
    </rPh>
    <phoneticPr fontId="5"/>
  </si>
  <si>
    <t>植栽のみ、スギ（少花粉）、裸苗、1000本/ha</t>
    <phoneticPr fontId="5"/>
  </si>
  <si>
    <t>植栽のみ、スギ（特定母樹）、コンテナ苗、3000本/ha</t>
    <phoneticPr fontId="5"/>
  </si>
  <si>
    <t>植栽のみ（スギ（特定母樹）・コンテナ苗・2500）</t>
    <rPh sb="0" eb="2">
      <t>ショクサイ</t>
    </rPh>
    <rPh sb="8" eb="10">
      <t>トクテイ</t>
    </rPh>
    <rPh sb="10" eb="11">
      <t>ハハ</t>
    </rPh>
    <rPh sb="11" eb="12">
      <t>ジュ</t>
    </rPh>
    <phoneticPr fontId="5"/>
  </si>
  <si>
    <t>植栽のみ、スギ（特定母樹）、コンテナ苗、2500本/ha</t>
    <phoneticPr fontId="5"/>
  </si>
  <si>
    <t>植栽のみ（スギ（特定母樹）・コンテナ苗・2000）</t>
    <rPh sb="0" eb="2">
      <t>ショクサイ</t>
    </rPh>
    <rPh sb="8" eb="10">
      <t>トクテイ</t>
    </rPh>
    <rPh sb="10" eb="11">
      <t>ハハ</t>
    </rPh>
    <rPh sb="11" eb="12">
      <t>ジュ</t>
    </rPh>
    <phoneticPr fontId="5"/>
  </si>
  <si>
    <t>植栽のみ、スギ（特定母樹）、コンテナ苗、2000本/ha</t>
  </si>
  <si>
    <t>植栽のみ（スギ（特定母樹）・コンテナ苗・1500）</t>
    <rPh sb="0" eb="2">
      <t>ショクサイ</t>
    </rPh>
    <rPh sb="8" eb="10">
      <t>トクテイ</t>
    </rPh>
    <rPh sb="10" eb="11">
      <t>ハハ</t>
    </rPh>
    <rPh sb="11" eb="12">
      <t>ジュ</t>
    </rPh>
    <phoneticPr fontId="5"/>
  </si>
  <si>
    <t>植栽のみ、スギ（特定母樹）、コンテナ苗、1500本/ha</t>
    <phoneticPr fontId="5"/>
  </si>
  <si>
    <t>植栽のみ（スギ（特定母樹）・コンテナ苗・1000）</t>
    <rPh sb="0" eb="2">
      <t>ショクサイ</t>
    </rPh>
    <rPh sb="8" eb="10">
      <t>トクテイ</t>
    </rPh>
    <rPh sb="10" eb="11">
      <t>ハハ</t>
    </rPh>
    <rPh sb="11" eb="12">
      <t>ジュ</t>
    </rPh>
    <phoneticPr fontId="5"/>
  </si>
  <si>
    <t>植栽のみ、スギ（特定母樹）、コンテナ苗、1000本/ha</t>
    <phoneticPr fontId="5"/>
  </si>
  <si>
    <t>植栽のみ、スギ（特定母樹）、生分解性ポット苗、3000本/ha</t>
    <phoneticPr fontId="5"/>
  </si>
  <si>
    <t>植栽のみ（スギ（特定母樹）・生分解性ポット苗・2500）</t>
    <rPh sb="0" eb="2">
      <t>ショクサイ</t>
    </rPh>
    <rPh sb="8" eb="10">
      <t>トクテイ</t>
    </rPh>
    <rPh sb="10" eb="11">
      <t>ハハ</t>
    </rPh>
    <rPh sb="11" eb="12">
      <t>ジュ</t>
    </rPh>
    <rPh sb="14" eb="18">
      <t>セイブンカイセイ</t>
    </rPh>
    <phoneticPr fontId="5"/>
  </si>
  <si>
    <t>植栽のみ、スギ（特定母樹）、生分解性ポット苗、2500本満/ha</t>
    <phoneticPr fontId="5"/>
  </si>
  <si>
    <t>植栽のみ（スギ（特定母樹）・生分解性ポット苗・2000）</t>
    <rPh sb="0" eb="2">
      <t>ショクサイ</t>
    </rPh>
    <rPh sb="8" eb="10">
      <t>トクテイ</t>
    </rPh>
    <rPh sb="10" eb="11">
      <t>ハハ</t>
    </rPh>
    <rPh sb="11" eb="12">
      <t>ジュ</t>
    </rPh>
    <rPh sb="14" eb="18">
      <t>セイブンカイセイ</t>
    </rPh>
    <phoneticPr fontId="5"/>
  </si>
  <si>
    <t>植栽のみ、スギ（特定母樹）、生分解性ポット苗、2000本/ha</t>
  </si>
  <si>
    <t>植栽のみ（スギ（特定母樹）・生分解性ポット苗・1500）</t>
    <rPh sb="0" eb="2">
      <t>ショクサイ</t>
    </rPh>
    <rPh sb="8" eb="10">
      <t>トクテイ</t>
    </rPh>
    <rPh sb="10" eb="11">
      <t>ハハ</t>
    </rPh>
    <rPh sb="11" eb="12">
      <t>ジュ</t>
    </rPh>
    <rPh sb="14" eb="18">
      <t>セイブンカイセイ</t>
    </rPh>
    <phoneticPr fontId="5"/>
  </si>
  <si>
    <t>植栽のみ、スギ（特定母樹）、生分解性ポット苗、1500本/ha</t>
    <phoneticPr fontId="5"/>
  </si>
  <si>
    <t>植栽のみ（スギ（特定母樹）・生分解性ポット苗・1000）</t>
    <rPh sb="0" eb="2">
      <t>ショクサイ</t>
    </rPh>
    <rPh sb="8" eb="10">
      <t>トクテイ</t>
    </rPh>
    <rPh sb="10" eb="11">
      <t>ハハ</t>
    </rPh>
    <rPh sb="11" eb="12">
      <t>ジュ</t>
    </rPh>
    <rPh sb="14" eb="18">
      <t>セイブンカイセイ</t>
    </rPh>
    <phoneticPr fontId="5"/>
  </si>
  <si>
    <t>植栽のみ、スギ（特定母樹）、生分解性ポット苗、1000本/ha</t>
    <phoneticPr fontId="5"/>
  </si>
  <si>
    <t>植栽のみ（スギ（特定母樹）・裸苗・3000）</t>
    <rPh sb="0" eb="2">
      <t>ショクサイ</t>
    </rPh>
    <rPh sb="8" eb="10">
      <t>トクテイ</t>
    </rPh>
    <rPh sb="10" eb="11">
      <t>ハハ</t>
    </rPh>
    <rPh sb="11" eb="12">
      <t>ジュ</t>
    </rPh>
    <phoneticPr fontId="5"/>
  </si>
  <si>
    <t>植栽のみ、スギ（特定母樹）、裸苗、3000本/ha</t>
    <phoneticPr fontId="5"/>
  </si>
  <si>
    <t>植栽のみ（スギ（特定母樹）・裸苗・2500）</t>
    <rPh sb="0" eb="2">
      <t>ショクサイ</t>
    </rPh>
    <rPh sb="8" eb="10">
      <t>トクテイ</t>
    </rPh>
    <rPh sb="10" eb="11">
      <t>ハハ</t>
    </rPh>
    <rPh sb="11" eb="12">
      <t>ジュ</t>
    </rPh>
    <phoneticPr fontId="5"/>
  </si>
  <si>
    <t>植栽のみ、スギ（特定母樹）、裸苗、2500本/ha</t>
    <phoneticPr fontId="5"/>
  </si>
  <si>
    <t>植栽のみ（スギ（特定母樹）・裸苗・2000）</t>
    <rPh sb="0" eb="2">
      <t>ショクサイ</t>
    </rPh>
    <rPh sb="8" eb="10">
      <t>トクテイ</t>
    </rPh>
    <rPh sb="10" eb="11">
      <t>ハハ</t>
    </rPh>
    <rPh sb="11" eb="12">
      <t>ジュ</t>
    </rPh>
    <phoneticPr fontId="5"/>
  </si>
  <si>
    <t>植栽のみ、スギ（特定母樹）、裸苗、2000本/ha</t>
  </si>
  <si>
    <t>植栽のみ（スギ（特定母樹）・裸苗・1500）</t>
    <rPh sb="0" eb="2">
      <t>ショクサイ</t>
    </rPh>
    <rPh sb="8" eb="10">
      <t>トクテイ</t>
    </rPh>
    <rPh sb="10" eb="11">
      <t>ハハ</t>
    </rPh>
    <rPh sb="11" eb="12">
      <t>ジュ</t>
    </rPh>
    <phoneticPr fontId="5"/>
  </si>
  <si>
    <t>植栽のみ、スギ（特定母樹）、裸苗、1500本/ha</t>
    <phoneticPr fontId="5"/>
  </si>
  <si>
    <t>植栽のみ（スギ（特定母樹）・裸苗・1000）</t>
    <rPh sb="0" eb="2">
      <t>ショクサイ</t>
    </rPh>
    <rPh sb="8" eb="10">
      <t>トクテイ</t>
    </rPh>
    <rPh sb="10" eb="11">
      <t>ハハ</t>
    </rPh>
    <rPh sb="11" eb="12">
      <t>ジュ</t>
    </rPh>
    <phoneticPr fontId="5"/>
  </si>
  <si>
    <t>植栽のみ、スギ（特定母樹）、裸苗、1000本/ha</t>
    <phoneticPr fontId="5"/>
  </si>
  <si>
    <t>植栽のみ、ヒノキ、コンテナ苗、3000本/ha</t>
  </si>
  <si>
    <t>植栽のみ（ヒノキ・コンテナ苗・2500）</t>
    <rPh sb="0" eb="2">
      <t>ショクサイ</t>
    </rPh>
    <phoneticPr fontId="5"/>
  </si>
  <si>
    <t>植栽のみ、ヒノキ、コンテナ苗、2500本/ha</t>
  </si>
  <si>
    <t>植栽のみ（ヒノキ・コンテナ苗・2000）</t>
    <rPh sb="0" eb="2">
      <t>ショクサイ</t>
    </rPh>
    <phoneticPr fontId="5"/>
  </si>
  <si>
    <t>植栽のみ、ヒノキ、コンテナ苗、2000本/ha</t>
  </si>
  <si>
    <t>植栽のみ（ヒノキ・コンテナ苗・1500）</t>
    <rPh sb="0" eb="2">
      <t>ショクサイ</t>
    </rPh>
    <phoneticPr fontId="5"/>
  </si>
  <si>
    <t>植栽のみ、ヒノキ、コンテナ苗、1500本/ha</t>
  </si>
  <si>
    <t>植栽のみ（ヒノキ・コンテナ苗・1000）</t>
    <rPh sb="0" eb="2">
      <t>ショクサイ</t>
    </rPh>
    <phoneticPr fontId="5"/>
  </si>
  <si>
    <t>植栽のみ、ヒノキ、コンテナ苗、1000本/ha</t>
  </si>
  <si>
    <t>植栽のみ（ヒノキ・裸苗・3000）</t>
    <rPh sb="0" eb="2">
      <t>ショクサイ</t>
    </rPh>
    <phoneticPr fontId="5"/>
  </si>
  <si>
    <t>植栽のみ、ヒノキ、裸苗、3000本/ha</t>
  </si>
  <si>
    <t>植栽のみ（ヒノキ・裸苗・2500）</t>
    <rPh sb="0" eb="2">
      <t>ショクサイ</t>
    </rPh>
    <phoneticPr fontId="5"/>
  </si>
  <si>
    <t>植栽のみ、ヒノキ、裸苗、2500本/ha</t>
  </si>
  <si>
    <t>植栽のみ（ヒノキ・裸苗・2000）</t>
    <rPh sb="0" eb="2">
      <t>ショクサイ</t>
    </rPh>
    <phoneticPr fontId="5"/>
  </si>
  <si>
    <t>植栽のみ、ヒノキ、裸苗、2000本/ha</t>
  </si>
  <si>
    <t>植栽のみ（ヒノキ・裸苗・1500）</t>
    <rPh sb="0" eb="2">
      <t>ショクサイ</t>
    </rPh>
    <phoneticPr fontId="5"/>
  </si>
  <si>
    <t>植栽のみ、ヒノキ、裸苗、1500本/ha</t>
  </si>
  <si>
    <t>植栽のみ（ヒノキ・裸苗・1000）</t>
    <rPh sb="0" eb="2">
      <t>ショクサイ</t>
    </rPh>
    <phoneticPr fontId="5"/>
  </si>
  <si>
    <t>植栽のみ、ヒノキ、裸苗、1000本/ha</t>
  </si>
  <si>
    <t>植栽のみ、カラマツ、コンテナ苗、3000本/ha</t>
  </si>
  <si>
    <t>植栽のみ（カラマツ・コンテナ苗・2500）</t>
    <rPh sb="0" eb="2">
      <t>ショクサイ</t>
    </rPh>
    <phoneticPr fontId="5"/>
  </si>
  <si>
    <t>植栽のみ、カラマツ、コンテナ苗、2500本/ha</t>
  </si>
  <si>
    <t>植栽のみ（カラマツ・コンテナ苗・2000）</t>
    <rPh sb="0" eb="2">
      <t>ショクサイ</t>
    </rPh>
    <phoneticPr fontId="5"/>
  </si>
  <si>
    <t>植栽のみ、カラマツ、コンテナ苗、2000本/ha</t>
  </si>
  <si>
    <t>植栽のみ（カラマツ・コンテナ苗・1500）</t>
    <rPh sb="0" eb="2">
      <t>ショクサイ</t>
    </rPh>
    <phoneticPr fontId="5"/>
  </si>
  <si>
    <t>植栽のみ、カラマツ、コンテナ苗、1500本/ha</t>
  </si>
  <si>
    <t>植栽のみ（カラマツ・コンテナ苗・1000）</t>
    <rPh sb="0" eb="2">
      <t>ショクサイ</t>
    </rPh>
    <phoneticPr fontId="5"/>
  </si>
  <si>
    <t>植栽のみ、カラマツ、コンテナ苗、1000本/ha</t>
  </si>
  <si>
    <t>植栽のみ（カラマツ・裸苗・3000）</t>
    <rPh sb="0" eb="2">
      <t>ショクサイ</t>
    </rPh>
    <phoneticPr fontId="5"/>
  </si>
  <si>
    <t>植栽のみ、カラマツ、裸苗、3000本/ha</t>
  </si>
  <si>
    <t>植栽のみ（カラマツ・裸苗・2500）</t>
    <rPh sb="0" eb="2">
      <t>ショクサイ</t>
    </rPh>
    <phoneticPr fontId="5"/>
  </si>
  <si>
    <t>植栽のみ、カラマツ、裸苗、2500本/ha</t>
  </si>
  <si>
    <t>植栽のみ（カラマツ・裸苗・2000）</t>
    <rPh sb="0" eb="2">
      <t>ショクサイ</t>
    </rPh>
    <phoneticPr fontId="5"/>
  </si>
  <si>
    <t>植栽のみ、カラマツ、裸苗、2000本/ha</t>
  </si>
  <si>
    <t>植栽のみ（カラマツ・裸苗・1500）</t>
    <rPh sb="0" eb="2">
      <t>ショクサイ</t>
    </rPh>
    <phoneticPr fontId="5"/>
  </si>
  <si>
    <t>植栽のみ、カラマツ、裸苗、1500本/ha</t>
  </si>
  <si>
    <t>植栽のみ（カラマツ・裸苗・1000）</t>
    <rPh sb="0" eb="2">
      <t>ショクサイ</t>
    </rPh>
    <phoneticPr fontId="5"/>
  </si>
  <si>
    <t>植栽のみ、カラマツ、裸苗、1000本/ha</t>
  </si>
  <si>
    <t>植栽のみ（その他針葉樹・裸苗・3000）</t>
    <rPh sb="0" eb="2">
      <t>ショクサイ</t>
    </rPh>
    <rPh sb="7" eb="8">
      <t>タ</t>
    </rPh>
    <rPh sb="8" eb="11">
      <t>シンヨウジュ</t>
    </rPh>
    <phoneticPr fontId="5"/>
  </si>
  <si>
    <t>植栽のみ、針葉樹、裸苗、3000本/ha</t>
  </si>
  <si>
    <t>植栽のみ（その他針葉樹・裸苗・2500）</t>
    <rPh sb="0" eb="2">
      <t>ショクサイ</t>
    </rPh>
    <rPh sb="8" eb="11">
      <t>シンヨウジュ</t>
    </rPh>
    <phoneticPr fontId="5"/>
  </si>
  <si>
    <t>植栽のみ、針葉樹、裸苗、2500本/ha</t>
  </si>
  <si>
    <t>植栽のみ（その他針葉樹・裸苗・2000）</t>
    <rPh sb="0" eb="2">
      <t>ショクサイ</t>
    </rPh>
    <phoneticPr fontId="5"/>
  </si>
  <si>
    <t>植栽のみ、針葉樹、裸苗、2000本/ha</t>
  </si>
  <si>
    <t>植栽のみ（その他針葉樹・裸苗・1500）</t>
    <rPh sb="0" eb="2">
      <t>ショクサイ</t>
    </rPh>
    <phoneticPr fontId="5"/>
  </si>
  <si>
    <t>植栽のみ、針葉樹、裸苗、1500本/ha</t>
  </si>
  <si>
    <t>植栽のみ（その他針葉樹・裸苗・1000）</t>
    <rPh sb="0" eb="2">
      <t>ショクサイ</t>
    </rPh>
    <phoneticPr fontId="5"/>
  </si>
  <si>
    <t>植栽のみ、針葉樹、裸苗、1000本/ha</t>
  </si>
  <si>
    <t>植栽のみ（広葉樹・コンテナ苗・3000）</t>
    <rPh sb="0" eb="2">
      <t>ショクサイ</t>
    </rPh>
    <rPh sb="5" eb="6">
      <t>ヒロ</t>
    </rPh>
    <rPh sb="13" eb="14">
      <t>ナエ</t>
    </rPh>
    <phoneticPr fontId="5"/>
  </si>
  <si>
    <t>植栽のみ、広葉樹、コンテナ苗、3000本/ha</t>
    <rPh sb="13" eb="14">
      <t>ナエ</t>
    </rPh>
    <phoneticPr fontId="5"/>
  </si>
  <si>
    <t>植栽のみ（広葉樹・コンテナ苗・2500）</t>
    <rPh sb="0" eb="2">
      <t>ショクサイ</t>
    </rPh>
    <phoneticPr fontId="5"/>
  </si>
  <si>
    <t>植栽のみ、広葉樹、コンテナ苗、2500本/ha</t>
    <rPh sb="13" eb="14">
      <t>ナエ</t>
    </rPh>
    <phoneticPr fontId="5"/>
  </si>
  <si>
    <t>植栽のみ（広葉樹・コンテナ苗・2000）</t>
    <rPh sb="0" eb="2">
      <t>ショクサイ</t>
    </rPh>
    <phoneticPr fontId="5"/>
  </si>
  <si>
    <t>植栽のみ、広葉樹、コンテナ苗、2000本/ha</t>
    <rPh sb="13" eb="14">
      <t>ナエ</t>
    </rPh>
    <phoneticPr fontId="5"/>
  </si>
  <si>
    <t>植栽のみ（広葉樹・コンテナ苗・1500）</t>
    <rPh sb="0" eb="2">
      <t>ショクサイ</t>
    </rPh>
    <phoneticPr fontId="5"/>
  </si>
  <si>
    <t>植栽のみ、広葉樹、コンテナ苗、1500本/ha</t>
    <rPh sb="13" eb="14">
      <t>ナエ</t>
    </rPh>
    <phoneticPr fontId="5"/>
  </si>
  <si>
    <t>植栽のみ（広葉樹・コンテナ苗・1000）</t>
    <rPh sb="0" eb="2">
      <t>ショクサイ</t>
    </rPh>
    <phoneticPr fontId="5"/>
  </si>
  <si>
    <t>植栽のみ、広葉樹、コンテナ苗、1000本/ha</t>
    <rPh sb="13" eb="14">
      <t>ナエ</t>
    </rPh>
    <phoneticPr fontId="5"/>
  </si>
  <si>
    <t>植栽のみ（広葉樹・裸苗・3000）</t>
    <rPh sb="0" eb="2">
      <t>ショクサイ</t>
    </rPh>
    <rPh sb="5" eb="6">
      <t>ヒロ</t>
    </rPh>
    <phoneticPr fontId="5"/>
  </si>
  <si>
    <t>植栽のみ、広葉樹、裸苗、3000本/ha</t>
  </si>
  <si>
    <t>植栽のみ（広葉樹・裸苗・2500）</t>
    <rPh sb="0" eb="2">
      <t>ショクサイ</t>
    </rPh>
    <phoneticPr fontId="5"/>
  </si>
  <si>
    <t>植栽のみ、広葉樹、裸苗、2500本/ha</t>
  </si>
  <si>
    <t>植栽のみ（広葉樹・裸苗・2000）</t>
    <rPh sb="0" eb="2">
      <t>ショクサイ</t>
    </rPh>
    <phoneticPr fontId="5"/>
  </si>
  <si>
    <t>植栽のみ、広葉樹、裸苗、2000本/ha</t>
  </si>
  <si>
    <t>植栽のみ（広葉樹・裸苗・1500）</t>
    <rPh sb="0" eb="2">
      <t>ショクサイ</t>
    </rPh>
    <phoneticPr fontId="5"/>
  </si>
  <si>
    <t>植栽のみ、広葉樹、裸苗、1500本/ha</t>
  </si>
  <si>
    <t>植栽のみ（広葉樹・裸苗・1000）</t>
    <rPh sb="0" eb="2">
      <t>ショクサイ</t>
    </rPh>
    <phoneticPr fontId="5"/>
  </si>
  <si>
    <t>植栽のみ、広葉樹、裸苗、1000本/ha</t>
  </si>
  <si>
    <t>地拵え＋植栽、早生樹コンテナ苗、3000本/ha</t>
  </si>
  <si>
    <t>地拵え＋植栽（早生樹・コンテナ苗・2500）</t>
    <rPh sb="0" eb="2">
      <t>ジゴシラ</t>
    </rPh>
    <rPh sb="4" eb="6">
      <t>ショクサイ</t>
    </rPh>
    <phoneticPr fontId="5"/>
  </si>
  <si>
    <t>地拵え＋植栽、早生樹コンテナ苗、2500本/ha</t>
  </si>
  <si>
    <t>地拵え＋植栽（早生樹・コンテナ苗・2000）</t>
    <rPh sb="0" eb="2">
      <t>ジゴシラ</t>
    </rPh>
    <rPh sb="4" eb="6">
      <t>ショクサイ</t>
    </rPh>
    <phoneticPr fontId="5"/>
  </si>
  <si>
    <t>地拵え＋植栽、早生樹コンテナ苗、2000本/ha</t>
  </si>
  <si>
    <t>地拵え＋植栽（早生樹・コンテナ苗・1500）</t>
    <rPh sb="0" eb="2">
      <t>ジゴシラ</t>
    </rPh>
    <rPh sb="4" eb="6">
      <t>ショクサイ</t>
    </rPh>
    <phoneticPr fontId="5"/>
  </si>
  <si>
    <t>地拵え＋植栽、早生樹コンテナ苗、1500本/ha</t>
  </si>
  <si>
    <t>地拵え＋植栽（早生樹・コンテナ苗・1000）</t>
    <rPh sb="0" eb="2">
      <t>ジゴシラ</t>
    </rPh>
    <rPh sb="4" eb="6">
      <t>ショクサイ</t>
    </rPh>
    <phoneticPr fontId="5"/>
  </si>
  <si>
    <t>地拵え＋植栽、早生樹コンテナ苗、1000本/ha</t>
  </si>
  <si>
    <t>地拵え＋植栽、スギ、コンテナ苗、3000本/ha</t>
  </si>
  <si>
    <t>地拵え＋植栽（スギ・コンテナ苗・2500）</t>
    <rPh sb="0" eb="2">
      <t>ジゴシラ</t>
    </rPh>
    <rPh sb="4" eb="6">
      <t>ショクサイ</t>
    </rPh>
    <phoneticPr fontId="5"/>
  </si>
  <si>
    <t>地拵え＋植栽、スギ、コンテナ苗、2500本/ha</t>
  </si>
  <si>
    <t>地拵え＋植栽（スギ・コンテナ苗・2000）</t>
    <rPh sb="0" eb="2">
      <t>ジゴシラ</t>
    </rPh>
    <rPh sb="4" eb="6">
      <t>ショクサイ</t>
    </rPh>
    <phoneticPr fontId="5"/>
  </si>
  <si>
    <t>地拵え＋植栽、スギ、コンテナ苗、2000本/ha</t>
  </si>
  <si>
    <t>地拵え＋植栽（スギ・コンテナ苗・1500）</t>
    <rPh sb="0" eb="2">
      <t>ジゴシラ</t>
    </rPh>
    <rPh sb="4" eb="6">
      <t>ショクサイ</t>
    </rPh>
    <phoneticPr fontId="5"/>
  </si>
  <si>
    <t>地拵え＋植栽、スギ、コンテナ苗、1500本/ha</t>
  </si>
  <si>
    <t>地拵え＋植栽（スギ・コンテナ苗・1000）</t>
    <rPh sb="0" eb="2">
      <t>ジゴシラ</t>
    </rPh>
    <rPh sb="4" eb="6">
      <t>ショクサイ</t>
    </rPh>
    <phoneticPr fontId="5"/>
  </si>
  <si>
    <t>地拵え＋植栽、スギ、コンテナ苗、1000本/ha</t>
  </si>
  <si>
    <t>地拵え＋植栽、スギ、生分解性ポット苗、3000本/ha</t>
  </si>
  <si>
    <t>地拵え＋植栽（スギ・生分解性ポット苗・2500）</t>
    <rPh sb="0" eb="2">
      <t>ジゴシラ</t>
    </rPh>
    <rPh sb="4" eb="6">
      <t>ショクサイ</t>
    </rPh>
    <rPh sb="10" eb="14">
      <t>セイブンカイセイ</t>
    </rPh>
    <phoneticPr fontId="5"/>
  </si>
  <si>
    <t>地拵え＋植栽、スギ、生分解性ポット苗、2500本/ha</t>
  </si>
  <si>
    <t>地拵え＋植栽（スギ・生分解性ポット苗・2000）</t>
    <rPh sb="0" eb="2">
      <t>ジゴシラ</t>
    </rPh>
    <rPh sb="4" eb="6">
      <t>ショクサイ</t>
    </rPh>
    <rPh sb="10" eb="14">
      <t>セイブンカイセイ</t>
    </rPh>
    <phoneticPr fontId="5"/>
  </si>
  <si>
    <t>地拵え＋植栽、スギ、生分解性ポット苗、2000本/ha</t>
  </si>
  <si>
    <t>地拵え＋植栽（スギ・生分解性ポット苗・1500）</t>
    <rPh sb="0" eb="2">
      <t>ジゴシラ</t>
    </rPh>
    <rPh sb="4" eb="6">
      <t>ショクサイ</t>
    </rPh>
    <rPh sb="10" eb="14">
      <t>セイブンカイセイ</t>
    </rPh>
    <phoneticPr fontId="5"/>
  </si>
  <si>
    <t>地拵え＋植栽、スギ、生分解性ポット苗、1500本/ha</t>
  </si>
  <si>
    <t>地拵え＋植栽（スギ・生分解性ポット苗・1000）</t>
    <rPh sb="0" eb="2">
      <t>ジゴシラ</t>
    </rPh>
    <rPh sb="4" eb="6">
      <t>ショクサイ</t>
    </rPh>
    <rPh sb="10" eb="14">
      <t>セイブンカイセイ</t>
    </rPh>
    <phoneticPr fontId="5"/>
  </si>
  <si>
    <t>地拵え＋植栽、スギ、生分解性ポット苗、1000本/ha</t>
  </si>
  <si>
    <t>地拵え＋植栽（スギ・裸苗・3000）</t>
    <rPh sb="0" eb="2">
      <t>ジゴシラ</t>
    </rPh>
    <rPh sb="4" eb="6">
      <t>ショクサイ</t>
    </rPh>
    <phoneticPr fontId="5"/>
  </si>
  <si>
    <t>地拵え＋植栽、スギ、裸苗、3000本/ha</t>
  </si>
  <si>
    <t>地拵え＋植栽（スギ・裸苗・2500）</t>
    <rPh sb="0" eb="2">
      <t>ジゴシラ</t>
    </rPh>
    <rPh sb="4" eb="6">
      <t>ショクサイ</t>
    </rPh>
    <phoneticPr fontId="5"/>
  </si>
  <si>
    <t>地拵え＋植栽、スギ、裸苗、2500本/ha</t>
  </si>
  <si>
    <t>地拵え＋植栽（スギ・裸苗・2000）</t>
    <rPh sb="0" eb="2">
      <t>ジゴシラ</t>
    </rPh>
    <rPh sb="4" eb="6">
      <t>ショクサイ</t>
    </rPh>
    <phoneticPr fontId="5"/>
  </si>
  <si>
    <t>地拵え＋植栽、スギ、裸苗、2000本/ha</t>
  </si>
  <si>
    <t>地拵え＋植栽（スギ・裸苗・1500）</t>
    <rPh sb="0" eb="2">
      <t>ジゴシラ</t>
    </rPh>
    <rPh sb="4" eb="6">
      <t>ショクサイ</t>
    </rPh>
    <phoneticPr fontId="5"/>
  </si>
  <si>
    <t>地拵え＋植栽、スギ、裸苗、1500本/ha</t>
  </si>
  <si>
    <t>地拵え＋植栽（スギ・裸苗・1000）</t>
    <rPh sb="0" eb="2">
      <t>ジゴシラ</t>
    </rPh>
    <rPh sb="4" eb="6">
      <t>ショクサイ</t>
    </rPh>
    <phoneticPr fontId="5"/>
  </si>
  <si>
    <t>地拵え＋植栽、スギ、裸苗、1000本/ha</t>
  </si>
  <si>
    <t>地拵え＋植栽、スギ（少花粉）、コンテナ苗、3000本/ha</t>
  </si>
  <si>
    <t>地拵え＋植栽（スギ（少花粉）・コンテナ苗・2500）</t>
    <rPh sb="0" eb="2">
      <t>ジゴシラ</t>
    </rPh>
    <rPh sb="4" eb="6">
      <t>ショクサイ</t>
    </rPh>
    <rPh sb="10" eb="11">
      <t>ショウ</t>
    </rPh>
    <rPh sb="11" eb="13">
      <t>カフン</t>
    </rPh>
    <phoneticPr fontId="5"/>
  </si>
  <si>
    <t>地拵え＋植栽、スギ（少花粉）、コンテナ苗、2500本/ha</t>
  </si>
  <si>
    <t>地拵え＋植栽（スギ（少花粉）・コンテナ苗・2000）</t>
    <rPh sb="0" eb="2">
      <t>ジゴシラ</t>
    </rPh>
    <rPh sb="4" eb="6">
      <t>ショクサイ</t>
    </rPh>
    <rPh sb="10" eb="11">
      <t>ショウ</t>
    </rPh>
    <rPh sb="11" eb="13">
      <t>カフン</t>
    </rPh>
    <phoneticPr fontId="5"/>
  </si>
  <si>
    <t>地拵え＋植栽、スギ（少花粉）、コンテナ苗、2000本/ha</t>
  </si>
  <si>
    <t>地拵え＋植栽（スギ（少花粉）・コンテナ苗・1500）</t>
    <rPh sb="0" eb="2">
      <t>ジゴシラ</t>
    </rPh>
    <rPh sb="4" eb="6">
      <t>ショクサイ</t>
    </rPh>
    <rPh sb="10" eb="11">
      <t>ショウ</t>
    </rPh>
    <rPh sb="11" eb="13">
      <t>カフン</t>
    </rPh>
    <phoneticPr fontId="5"/>
  </si>
  <si>
    <t>地拵え＋植栽、スギ（少花粉）、コンテナ苗、1500本/ha</t>
  </si>
  <si>
    <t>地拵え＋植栽（スギ（少花粉）・コンテナ苗・1000）</t>
    <rPh sb="0" eb="2">
      <t>ジゴシラ</t>
    </rPh>
    <rPh sb="4" eb="6">
      <t>ショクサイ</t>
    </rPh>
    <rPh sb="10" eb="11">
      <t>ショウ</t>
    </rPh>
    <rPh sb="11" eb="13">
      <t>カフン</t>
    </rPh>
    <phoneticPr fontId="5"/>
  </si>
  <si>
    <t>地拵え＋植栽、スギ（少花粉）、コンテナ苗、1000本/ha</t>
  </si>
  <si>
    <t>地拵え＋植栽、スギ（少花粉）、生分解性ポット苗、3000本/ha</t>
  </si>
  <si>
    <t>地拵え＋植栽（スギ（少花粉）・生分解性ポット苗・2500）</t>
    <rPh sb="0" eb="2">
      <t>ジゴシラ</t>
    </rPh>
    <rPh sb="4" eb="6">
      <t>ショクサイ</t>
    </rPh>
    <rPh sb="10" eb="11">
      <t>ショウ</t>
    </rPh>
    <rPh sb="11" eb="13">
      <t>カフン</t>
    </rPh>
    <rPh sb="15" eb="19">
      <t>セイブンカイセイ</t>
    </rPh>
    <phoneticPr fontId="5"/>
  </si>
  <si>
    <t>地拵え＋植栽、スギ（少花粉）、生分解性ポット苗、2500本/ha</t>
  </si>
  <si>
    <t>地拵え＋植栽（スギ（少花粉）・生分解性ポット苗・2000）</t>
    <rPh sb="0" eb="2">
      <t>ジゴシラ</t>
    </rPh>
    <rPh sb="4" eb="6">
      <t>ショクサイ</t>
    </rPh>
    <rPh sb="10" eb="11">
      <t>ショウ</t>
    </rPh>
    <rPh sb="11" eb="13">
      <t>カフン</t>
    </rPh>
    <rPh sb="15" eb="19">
      <t>セイブンカイセイ</t>
    </rPh>
    <phoneticPr fontId="5"/>
  </si>
  <si>
    <t>地拵え＋植栽、スギ（少花粉）、生分解性ポット苗、2000本/ha</t>
  </si>
  <si>
    <t>地拵え＋植栽（スギ（少花粉）・生分解性ポット苗・1500）</t>
    <rPh sb="0" eb="2">
      <t>ジゴシラ</t>
    </rPh>
    <rPh sb="4" eb="6">
      <t>ショクサイ</t>
    </rPh>
    <rPh sb="10" eb="11">
      <t>ショウ</t>
    </rPh>
    <rPh sb="11" eb="13">
      <t>カフン</t>
    </rPh>
    <rPh sb="15" eb="19">
      <t>セイブンカイセイ</t>
    </rPh>
    <phoneticPr fontId="5"/>
  </si>
  <si>
    <t>地拵え＋植栽、スギ（少花粉）、生分解性ポット苗、1500本/ha</t>
  </si>
  <si>
    <t>地拵え＋植栽（スギ（少花粉）・生分解性ポット苗・1000）</t>
    <rPh sb="0" eb="2">
      <t>ジゴシラ</t>
    </rPh>
    <rPh sb="4" eb="6">
      <t>ショクサイ</t>
    </rPh>
    <rPh sb="10" eb="11">
      <t>ショウ</t>
    </rPh>
    <rPh sb="11" eb="13">
      <t>カフン</t>
    </rPh>
    <rPh sb="15" eb="19">
      <t>セイブンカイセイ</t>
    </rPh>
    <phoneticPr fontId="5"/>
  </si>
  <si>
    <t>地拵え＋植栽、スギ（少花粉）、生分解性ポット苗、1000本/ha</t>
  </si>
  <si>
    <t>地拵え＋植栽（スギ（少花粉）・裸苗・3000）</t>
    <rPh sb="0" eb="2">
      <t>ジゴシラ</t>
    </rPh>
    <rPh sb="4" eb="6">
      <t>ショクサイ</t>
    </rPh>
    <rPh sb="10" eb="11">
      <t>ショウ</t>
    </rPh>
    <rPh sb="11" eb="13">
      <t>カフン</t>
    </rPh>
    <phoneticPr fontId="5"/>
  </si>
  <si>
    <t>地拵え＋植栽、スギ（少花粉）、裸苗、3000本/ha</t>
  </si>
  <si>
    <t>地拵え＋植栽（スギ（少花粉）・裸苗・2500）</t>
    <rPh sb="0" eb="2">
      <t>ジゴシラ</t>
    </rPh>
    <rPh sb="4" eb="6">
      <t>ショクサイ</t>
    </rPh>
    <rPh sb="10" eb="11">
      <t>ショウ</t>
    </rPh>
    <rPh sb="11" eb="13">
      <t>カフン</t>
    </rPh>
    <phoneticPr fontId="5"/>
  </si>
  <si>
    <t>地拵え＋植栽、スギ（少花粉）、裸苗、2500本/ha</t>
  </si>
  <si>
    <t>地拵え＋植栽（スギ（少花粉）・裸苗・2000）</t>
    <rPh sb="0" eb="2">
      <t>ジゴシラ</t>
    </rPh>
    <rPh sb="4" eb="6">
      <t>ショクサイ</t>
    </rPh>
    <rPh sb="10" eb="11">
      <t>ショウ</t>
    </rPh>
    <rPh sb="11" eb="13">
      <t>カフン</t>
    </rPh>
    <phoneticPr fontId="5"/>
  </si>
  <si>
    <t>地拵え＋植栽、スギ（少花粉）、裸苗、2000本/ha</t>
  </si>
  <si>
    <t>地拵え＋植栽（スギ（少花粉）・裸苗・1500）</t>
    <rPh sb="0" eb="2">
      <t>ジゴシラ</t>
    </rPh>
    <rPh sb="4" eb="6">
      <t>ショクサイ</t>
    </rPh>
    <rPh sb="10" eb="11">
      <t>ショウ</t>
    </rPh>
    <rPh sb="11" eb="13">
      <t>カフン</t>
    </rPh>
    <phoneticPr fontId="5"/>
  </si>
  <si>
    <t>地拵え＋植栽、スギ（少花粉）、裸苗、1500本/ha</t>
  </si>
  <si>
    <t>地拵え＋植栽（スギ（少花粉）・裸苗・1000）</t>
    <rPh sb="0" eb="2">
      <t>ジゴシラ</t>
    </rPh>
    <rPh sb="4" eb="6">
      <t>ショクサイ</t>
    </rPh>
    <rPh sb="10" eb="11">
      <t>ショウ</t>
    </rPh>
    <rPh sb="11" eb="13">
      <t>カフン</t>
    </rPh>
    <phoneticPr fontId="5"/>
  </si>
  <si>
    <t>地拵え＋植栽、スギ（少花粉）、裸苗、1000本/ha</t>
  </si>
  <si>
    <t>地拵え＋植栽、スギ（特定母樹）、コンテナ苗、3000本/ha</t>
  </si>
  <si>
    <t>地拵え＋植栽（スギ（特定母樹）・コンテナ苗・2500）</t>
    <rPh sb="0" eb="2">
      <t>ジゴシラ</t>
    </rPh>
    <rPh sb="4" eb="6">
      <t>ショクサイ</t>
    </rPh>
    <rPh sb="10" eb="12">
      <t>トクテイ</t>
    </rPh>
    <rPh sb="12" eb="13">
      <t>ハハ</t>
    </rPh>
    <rPh sb="13" eb="14">
      <t>ジュ</t>
    </rPh>
    <phoneticPr fontId="5"/>
  </si>
  <si>
    <t>地拵え＋植栽、スギ（特定母樹）、コンテナ苗、2500本/ha</t>
  </si>
  <si>
    <t>地拵え＋植栽（スギ（特定母樹）・コンテナ苗・2000）</t>
    <rPh sb="0" eb="2">
      <t>ジゴシラ</t>
    </rPh>
    <rPh sb="4" eb="6">
      <t>ショクサイ</t>
    </rPh>
    <rPh sb="10" eb="12">
      <t>トクテイ</t>
    </rPh>
    <rPh sb="12" eb="13">
      <t>ハハ</t>
    </rPh>
    <rPh sb="13" eb="14">
      <t>ジュ</t>
    </rPh>
    <phoneticPr fontId="5"/>
  </si>
  <si>
    <t>地拵え＋植栽、スギ（特定母樹）、コンテナ苗、2000本/ha</t>
  </si>
  <si>
    <t>地拵え＋植栽（スギ（特定母樹）・コンテナ苗・1500）</t>
    <rPh sb="0" eb="2">
      <t>ジゴシラ</t>
    </rPh>
    <rPh sb="4" eb="6">
      <t>ショクサイ</t>
    </rPh>
    <rPh sb="10" eb="12">
      <t>トクテイ</t>
    </rPh>
    <rPh sb="12" eb="13">
      <t>ハハ</t>
    </rPh>
    <rPh sb="13" eb="14">
      <t>ジュ</t>
    </rPh>
    <phoneticPr fontId="5"/>
  </si>
  <si>
    <t>地拵え＋植栽、スギ（特定母樹）、コンテナ苗、1500本/ha</t>
  </si>
  <si>
    <t>地拵え＋植栽（スギ（特定母樹）・コンテナ苗・1000）</t>
    <rPh sb="0" eb="2">
      <t>ジゴシラ</t>
    </rPh>
    <rPh sb="4" eb="6">
      <t>ショクサイ</t>
    </rPh>
    <rPh sb="10" eb="12">
      <t>トクテイ</t>
    </rPh>
    <rPh sb="12" eb="13">
      <t>ハハ</t>
    </rPh>
    <rPh sb="13" eb="14">
      <t>ジュ</t>
    </rPh>
    <phoneticPr fontId="5"/>
  </si>
  <si>
    <t>地拵え＋植栽、スギ（特定母樹）、コンテナ苗、1000本/ha</t>
  </si>
  <si>
    <t>地拵え＋植栽、スギ（特定母樹）、生分解性ポット苗、3000本/ha</t>
  </si>
  <si>
    <t>地拵え＋植栽（スギ（特定母樹）・生分解性ポット苗・2500）</t>
    <rPh sb="0" eb="2">
      <t>ジゴシラ</t>
    </rPh>
    <rPh sb="4" eb="6">
      <t>ショクサイ</t>
    </rPh>
    <rPh sb="10" eb="12">
      <t>トクテイ</t>
    </rPh>
    <rPh sb="12" eb="13">
      <t>ハハ</t>
    </rPh>
    <rPh sb="13" eb="14">
      <t>ジュ</t>
    </rPh>
    <rPh sb="16" eb="20">
      <t>セイブンカイセイ</t>
    </rPh>
    <phoneticPr fontId="5"/>
  </si>
  <si>
    <t>地拵え＋植栽、スギ（特定母樹）、生分解性ポット苗、2500本/ha</t>
  </si>
  <si>
    <t>地拵え＋植栽（スギ（特定母樹）・生分解性ポット苗・2000）</t>
    <rPh sb="0" eb="2">
      <t>ジゴシラ</t>
    </rPh>
    <rPh sb="4" eb="6">
      <t>ショクサイ</t>
    </rPh>
    <rPh sb="10" eb="12">
      <t>トクテイ</t>
    </rPh>
    <rPh sb="12" eb="13">
      <t>ハハ</t>
    </rPh>
    <rPh sb="13" eb="14">
      <t>ジュ</t>
    </rPh>
    <rPh sb="16" eb="20">
      <t>セイブンカイセイ</t>
    </rPh>
    <phoneticPr fontId="5"/>
  </si>
  <si>
    <t>地拵え＋植栽、スギ（特定母樹）、生分解性ポット苗、2000本/ha</t>
  </si>
  <si>
    <t>地拵え＋植栽（スギ（特定母樹）・生分解性ポット苗・1500）</t>
    <rPh sb="0" eb="2">
      <t>ジゴシラ</t>
    </rPh>
    <rPh sb="4" eb="6">
      <t>ショクサイ</t>
    </rPh>
    <rPh sb="10" eb="12">
      <t>トクテイ</t>
    </rPh>
    <rPh sb="12" eb="13">
      <t>ハハ</t>
    </rPh>
    <rPh sb="13" eb="14">
      <t>ジュ</t>
    </rPh>
    <rPh sb="16" eb="20">
      <t>セイブンカイセイ</t>
    </rPh>
    <phoneticPr fontId="5"/>
  </si>
  <si>
    <t>地拵え＋植栽、スギ（特定母樹）、生分解性ポット苗、1500本/ha</t>
  </si>
  <si>
    <t>地拵え＋植栽（スギ（特定母樹）・生分解性ポット苗・1000）</t>
    <rPh sb="0" eb="2">
      <t>ジゴシラ</t>
    </rPh>
    <rPh sb="4" eb="6">
      <t>ショクサイ</t>
    </rPh>
    <rPh sb="10" eb="12">
      <t>トクテイ</t>
    </rPh>
    <rPh sb="12" eb="13">
      <t>ハハ</t>
    </rPh>
    <rPh sb="13" eb="14">
      <t>ジュ</t>
    </rPh>
    <rPh sb="16" eb="20">
      <t>セイブンカイセイ</t>
    </rPh>
    <phoneticPr fontId="5"/>
  </si>
  <si>
    <t>地拵え＋植栽、スギ（特定母樹）、生分解性ポット苗、1000本/ha</t>
  </si>
  <si>
    <t>地拵え＋植栽（スギ（特定母樹）・裸苗・3000）</t>
    <rPh sb="0" eb="2">
      <t>ジゴシラ</t>
    </rPh>
    <rPh sb="4" eb="6">
      <t>ショクサイ</t>
    </rPh>
    <rPh sb="10" eb="12">
      <t>トクテイ</t>
    </rPh>
    <rPh sb="12" eb="13">
      <t>ハハ</t>
    </rPh>
    <rPh sb="13" eb="14">
      <t>ジュ</t>
    </rPh>
    <phoneticPr fontId="5"/>
  </si>
  <si>
    <t>地拵え＋植栽、スギ（特定母樹）、裸苗、3000本/ha</t>
  </si>
  <si>
    <t>地拵え＋植栽（スギ（特定母樹）・裸苗・2500）</t>
    <rPh sb="0" eb="2">
      <t>ジゴシラ</t>
    </rPh>
    <rPh sb="4" eb="6">
      <t>ショクサイ</t>
    </rPh>
    <rPh sb="10" eb="12">
      <t>トクテイ</t>
    </rPh>
    <rPh sb="12" eb="13">
      <t>ハハ</t>
    </rPh>
    <rPh sb="13" eb="14">
      <t>ジュ</t>
    </rPh>
    <phoneticPr fontId="5"/>
  </si>
  <si>
    <t>地拵え＋植栽、スギ（特定母樹）、裸苗、2500本/ha</t>
  </si>
  <si>
    <t>地拵え＋植栽（スギ（特定母樹）・裸苗・2000）</t>
    <rPh sb="0" eb="2">
      <t>ジゴシラ</t>
    </rPh>
    <rPh sb="4" eb="6">
      <t>ショクサイ</t>
    </rPh>
    <rPh sb="10" eb="12">
      <t>トクテイ</t>
    </rPh>
    <rPh sb="12" eb="13">
      <t>ハハ</t>
    </rPh>
    <rPh sb="13" eb="14">
      <t>ジュ</t>
    </rPh>
    <phoneticPr fontId="5"/>
  </si>
  <si>
    <t>地拵え＋植栽、スギ（特定母樹）、裸苗、2000本/ha</t>
  </si>
  <si>
    <t>地拵え＋植栽（スギ（特定母樹）・裸苗・1500）</t>
    <rPh sb="0" eb="2">
      <t>ジゴシラ</t>
    </rPh>
    <rPh sb="4" eb="6">
      <t>ショクサイ</t>
    </rPh>
    <rPh sb="10" eb="12">
      <t>トクテイ</t>
    </rPh>
    <rPh sb="12" eb="13">
      <t>ハハ</t>
    </rPh>
    <rPh sb="13" eb="14">
      <t>ジュ</t>
    </rPh>
    <phoneticPr fontId="5"/>
  </si>
  <si>
    <t>地拵え＋植栽、スギ（特定母樹）、裸苗、1500本/ha</t>
  </si>
  <si>
    <t>地拵え＋植栽（スギ（特定母樹）・裸苗・1000）</t>
    <rPh sb="0" eb="2">
      <t>ジゴシラ</t>
    </rPh>
    <rPh sb="4" eb="6">
      <t>ショクサイ</t>
    </rPh>
    <rPh sb="10" eb="12">
      <t>トクテイ</t>
    </rPh>
    <rPh sb="12" eb="13">
      <t>ハハ</t>
    </rPh>
    <rPh sb="13" eb="14">
      <t>ジュ</t>
    </rPh>
    <phoneticPr fontId="5"/>
  </si>
  <si>
    <t>地拵え＋植栽、スギ（特定母樹）、裸苗、1000本/ha</t>
  </si>
  <si>
    <t>地拵え＋植栽、ヒノキ、コンテナ苗、3000本/ha</t>
  </si>
  <si>
    <t>地拵え＋植栽（ヒノキ・コンテナ苗・2500）</t>
  </si>
  <si>
    <t>地拵え＋植栽、ヒノキ、コンテナ苗、2500本/ha</t>
  </si>
  <si>
    <t>地拵え＋植栽（ヒノキ・コンテナ苗・2000）</t>
  </si>
  <si>
    <t>地拵え＋植栽、ヒノキ、コンテナ苗、2000本/ha</t>
  </si>
  <si>
    <t>地拵え＋植栽（ヒノキ・コンテナ苗・1500）</t>
  </si>
  <si>
    <t>地拵え＋植栽、ヒノキ、コンテナ苗、1500本/ha</t>
  </si>
  <si>
    <t>地拵え＋植栽（ヒノキ・コンテナ苗・1000）</t>
  </si>
  <si>
    <t>地拵え＋植栽、ヒノキ、コンテナ苗、1000本/ha</t>
  </si>
  <si>
    <t>地拵え＋植栽（ヒノキ・裸苗・3000）</t>
    <phoneticPr fontId="5"/>
  </si>
  <si>
    <t>地拵え＋植栽、ヒノキ、裸苗、3000本/ha</t>
  </si>
  <si>
    <t>地拵え＋植栽（ヒノキ・裸苗・2500）</t>
  </si>
  <si>
    <t>地拵え＋植栽、ヒノキ、裸苗、2500本/ha</t>
  </si>
  <si>
    <t>地拵え＋植栽（ヒノキ・裸苗・2000）</t>
  </si>
  <si>
    <t>地拵え＋植栽、ヒノキ、裸苗、2000本/ha</t>
  </si>
  <si>
    <t>地拵え＋植栽（ヒノキ・裸苗・1500）</t>
  </si>
  <si>
    <t>地拵え＋植栽、ヒノキ、裸苗、1500本/ha</t>
  </si>
  <si>
    <t>地拵え＋植栽（ヒノキ・裸苗・1000）</t>
  </si>
  <si>
    <t>地拵え＋植栽、ヒノキ、裸苗、1000本/ha</t>
  </si>
  <si>
    <t>地拵え＋植栽、カラマツ、コンテナ苗、3000本/ha</t>
  </si>
  <si>
    <t>地拵え＋植栽（カラマツ・コンテナ苗・2500）</t>
  </si>
  <si>
    <t>地拵え＋植栽、カラマツ、コンテナ苗、2500本/ha</t>
  </si>
  <si>
    <t>地拵え＋植栽（カラマツ・コンテナ苗・2000）</t>
  </si>
  <si>
    <t>地拵え＋植栽、カラマツ、コンテナ苗、2000本/ha</t>
  </si>
  <si>
    <t>地拵え＋植栽（カラマツ・コンテナ苗・1500）</t>
  </si>
  <si>
    <t>地拵え＋植栽、カラマツ、コンテナ苗、1500本/ha</t>
  </si>
  <si>
    <t>地拵え＋植栽（カラマツ・コンテナ苗・1000）</t>
  </si>
  <si>
    <t>地拵え＋植栽、カラマツ、コンテナ苗、1000本/ha</t>
  </si>
  <si>
    <t>地拵え＋植栽（カラマツ・裸苗・3000）</t>
    <phoneticPr fontId="5"/>
  </si>
  <si>
    <t>地拵え＋植栽、カラマツ、裸苗、3000本/ha</t>
  </si>
  <si>
    <t>地拵え＋植栽（カラマツ・裸苗・2500）</t>
  </si>
  <si>
    <t>地拵え＋植栽、カラマツ、裸苗、2500本/ha</t>
  </si>
  <si>
    <t>地拵え＋植栽（カラマツ・裸苗・2000）</t>
  </si>
  <si>
    <t>地拵え＋植栽、カラマツ、裸苗、2000本/ha</t>
  </si>
  <si>
    <t>地拵え＋植栽（カラマツ・裸苗・1500）</t>
  </si>
  <si>
    <t>地拵え＋植栽、カラマツ、裸苗、1500本/ha</t>
  </si>
  <si>
    <t>地拵え＋植栽（カラマツ・裸苗・1000）</t>
  </si>
  <si>
    <t>地拵え＋植栽、カラマツ、裸苗、1000本/ha</t>
  </si>
  <si>
    <t>地拵え＋植栽（その他針葉樹・裸苗・3000）</t>
    <rPh sb="9" eb="10">
      <t>タ</t>
    </rPh>
    <rPh sb="10" eb="13">
      <t>シンヨウジュ</t>
    </rPh>
    <phoneticPr fontId="5"/>
  </si>
  <si>
    <t>地拵え＋植栽、針葉樹、裸苗、3000本/ha</t>
  </si>
  <si>
    <t>地拵え＋植栽（その他針葉樹・裸苗・2500）</t>
  </si>
  <si>
    <t>地拵え＋植栽、針葉樹、裸苗、2500本/ha</t>
  </si>
  <si>
    <t>地拵え＋植栽（その他針葉樹・裸苗・2000）</t>
  </si>
  <si>
    <t>地拵え＋植栽、針葉樹、裸苗、2000本/ha</t>
  </si>
  <si>
    <t>地拵え＋植栽（その他針葉樹・裸苗・1500）</t>
  </si>
  <si>
    <t>地拵え＋植栽、針葉樹、裸苗、1500本/ha</t>
  </si>
  <si>
    <t>地拵え＋植栽（その他針葉樹・裸苗・1000）</t>
  </si>
  <si>
    <t>地拵え＋植栽、針葉樹、裸苗、1000本/ha</t>
  </si>
  <si>
    <t>地拵え＋植栽（広葉樹・コンテナ苗・3000）</t>
    <rPh sb="7" eb="8">
      <t>ヒロ</t>
    </rPh>
    <phoneticPr fontId="5"/>
  </si>
  <si>
    <t>地拵え＋植栽、広葉樹、コンテナ、3000本/ha</t>
  </si>
  <si>
    <t>地拵え＋植栽（広葉樹・コンテナ苗・2500）</t>
    <phoneticPr fontId="5"/>
  </si>
  <si>
    <t>地拵え＋植栽、広葉樹、コンテナ、2500本/ha</t>
  </si>
  <si>
    <t>地拵え＋植栽（広葉樹・コンテナ苗・2000）</t>
    <phoneticPr fontId="5"/>
  </si>
  <si>
    <t>地拵え＋植栽、広葉樹、コンテナ、2000本/ha</t>
  </si>
  <si>
    <t>地拵え＋植栽（広葉樹・コンテナ苗・1500）</t>
    <phoneticPr fontId="5"/>
  </si>
  <si>
    <t>地拵え＋植栽、広葉樹、コンテナ、1500本/ha</t>
  </si>
  <si>
    <t>地拵え＋植栽（広葉樹・コンテナ苗・1000）</t>
    <phoneticPr fontId="5"/>
  </si>
  <si>
    <t>地拵え＋植栽、広葉樹、コンテナ、1000本/ha</t>
  </si>
  <si>
    <t>地拵え＋植栽（広葉樹・裸苗・3000）</t>
    <rPh sb="7" eb="8">
      <t>ヒロ</t>
    </rPh>
    <phoneticPr fontId="5"/>
  </si>
  <si>
    <t>地拵え＋植栽、広葉樹、裸苗、3000本/ha</t>
  </si>
  <si>
    <t>地拵え＋植栽（広葉樹・裸苗・2500）</t>
  </si>
  <si>
    <t>地拵え＋植栽、広葉樹、裸苗、2500本/ha</t>
  </si>
  <si>
    <t>地拵え＋植栽（広葉樹・裸苗・2000）</t>
  </si>
  <si>
    <t>地拵え＋植栽、広葉樹、裸苗、2000本/ha</t>
  </si>
  <si>
    <t>地拵え＋植栽（広葉樹・裸苗・1500）</t>
  </si>
  <si>
    <t>地拵え＋植栽、広葉樹、裸苗、1500本/ha</t>
  </si>
  <si>
    <t>地拵え＋植栽（広葉樹・裸苗・1000）</t>
  </si>
  <si>
    <t>地拵え＋植栽、広葉樹、裸苗、1000本/ha</t>
  </si>
  <si>
    <t>下刈り（全刈り）</t>
    <rPh sb="0" eb="2">
      <t>シタカ</t>
    </rPh>
    <rPh sb="4" eb="5">
      <t>ゼン</t>
    </rPh>
    <rPh sb="5" eb="6">
      <t>カ</t>
    </rPh>
    <phoneticPr fontId="5"/>
  </si>
  <si>
    <t>下刈り（筋刈り）</t>
    <rPh sb="0" eb="2">
      <t>シタカ</t>
    </rPh>
    <rPh sb="4" eb="5">
      <t>スジ</t>
    </rPh>
    <phoneticPr fontId="5"/>
  </si>
  <si>
    <t>下刈り、筋刈り、１齢級　/ha</t>
    <rPh sb="4" eb="5">
      <t>スジ</t>
    </rPh>
    <rPh sb="9" eb="11">
      <t>レイキュウ</t>
    </rPh>
    <phoneticPr fontId="63"/>
  </si>
  <si>
    <t>忌避剤（3000）</t>
    <rPh sb="0" eb="3">
      <t>キヒザイ</t>
    </rPh>
    <phoneticPr fontId="63"/>
  </si>
  <si>
    <t>忌避剤、3000本/ha</t>
    <rPh sb="0" eb="3">
      <t>キヒザイ</t>
    </rPh>
    <rPh sb="8" eb="9">
      <t>ホン</t>
    </rPh>
    <phoneticPr fontId="63"/>
  </si>
  <si>
    <t>忌避剤（2500）</t>
  </si>
  <si>
    <t>忌避剤（2000）</t>
  </si>
  <si>
    <t>忌避剤、2000本/ha</t>
    <rPh sb="0" eb="3">
      <t>キヒザイ</t>
    </rPh>
    <phoneticPr fontId="63"/>
  </si>
  <si>
    <t>忌避剤（1500）</t>
  </si>
  <si>
    <t>忌避剤、1500本/ha</t>
    <rPh sb="0" eb="3">
      <t>キヒザイ</t>
    </rPh>
    <rPh sb="8" eb="9">
      <t>ホン</t>
    </rPh>
    <phoneticPr fontId="63"/>
  </si>
  <si>
    <t>忌避剤（1000）</t>
  </si>
  <si>
    <t>忌避剤、1000本/ha</t>
    <rPh sb="0" eb="3">
      <t>キヒザイ</t>
    </rPh>
    <rPh sb="8" eb="9">
      <t>ホン</t>
    </rPh>
    <phoneticPr fontId="63"/>
  </si>
  <si>
    <t>忌避剤（500）</t>
  </si>
  <si>
    <t>忌避剤、500本/ha</t>
    <rPh sb="0" eb="3">
      <t>キヒザイ</t>
    </rPh>
    <rPh sb="7" eb="8">
      <t>ホン</t>
    </rPh>
    <phoneticPr fontId="63"/>
  </si>
  <si>
    <t>幼齢木保護（2500）</t>
    <phoneticPr fontId="5"/>
  </si>
  <si>
    <t>幼齢木保護（2000）</t>
    <phoneticPr fontId="5"/>
  </si>
  <si>
    <t>幼齢木保護（1500）</t>
    <phoneticPr fontId="5"/>
  </si>
  <si>
    <t>幼齢木保護（1000）</t>
    <phoneticPr fontId="5"/>
  </si>
  <si>
    <t>幼齢木保護（500）</t>
    <phoneticPr fontId="5"/>
  </si>
  <si>
    <t>下刈り・雪起こし・特殊地拵え
※同一箇所において上記の複数のメニューを実施する場合は、行を分けて記載すること。</t>
    <rPh sb="0" eb="2">
      <t>シタガ</t>
    </rPh>
    <rPh sb="4" eb="6">
      <t>ユキオ</t>
    </rPh>
    <rPh sb="9" eb="11">
      <t>トクシュ</t>
    </rPh>
    <rPh sb="11" eb="13">
      <t>ジゴシラ</t>
    </rPh>
    <rPh sb="17" eb="19">
      <t>ドウイツ</t>
    </rPh>
    <rPh sb="19" eb="21">
      <t>カショ</t>
    </rPh>
    <rPh sb="25" eb="27">
      <t>ジョウキ</t>
    </rPh>
    <rPh sb="28" eb="30">
      <t>フクスウ</t>
    </rPh>
    <rPh sb="36" eb="38">
      <t>ジッシ</t>
    </rPh>
    <rPh sb="40" eb="42">
      <t>バアイ</t>
    </rPh>
    <rPh sb="44" eb="45">
      <t>ギョウ</t>
    </rPh>
    <rPh sb="46" eb="47">
      <t>ワ</t>
    </rPh>
    <rPh sb="49" eb="51">
      <t>キサイ</t>
    </rPh>
    <phoneticPr fontId="5"/>
  </si>
  <si>
    <r>
      <t>天然更新が見込めないと推測される森林</t>
    </r>
    <r>
      <rPr>
        <strike/>
        <sz val="8"/>
        <color theme="1"/>
        <rFont val="ＭＳ 明朝"/>
        <family val="1"/>
        <charset val="128"/>
      </rPr>
      <t xml:space="preserve">
</t>
    </r>
    <r>
      <rPr>
        <sz val="8"/>
        <color theme="1"/>
        <rFont val="ＭＳ 明朝"/>
        <family val="1"/>
        <charset val="128"/>
      </rPr>
      <t>（①②の両方に該当、又は③に該当すること）</t>
    </r>
    <rPh sb="23" eb="25">
      <t>リョウホウ</t>
    </rPh>
    <rPh sb="26" eb="28">
      <t>ガイトウ</t>
    </rPh>
    <rPh sb="29" eb="30">
      <t>マタ</t>
    </rPh>
    <rPh sb="33" eb="35">
      <t>ガイトウ</t>
    </rPh>
    <phoneticPr fontId="5"/>
  </si>
  <si>
    <t>補助対象事業費</t>
    <rPh sb="0" eb="7">
      <t>ホジョタイショウジギョウヒ</t>
    </rPh>
    <phoneticPr fontId="5"/>
  </si>
  <si>
    <t>令和８年度　脱炭素社会に貢献する森林づくり事業　標準単価表</t>
    <rPh sb="24" eb="26">
      <t>ヒョウジュン</t>
    </rPh>
    <rPh sb="26" eb="28">
      <t>タンカ</t>
    </rPh>
    <rPh sb="28" eb="29">
      <t>ヒョウ</t>
    </rPh>
    <phoneticPr fontId="5"/>
  </si>
  <si>
    <t>（留意事項）</t>
    <phoneticPr fontId="5"/>
  </si>
  <si>
    <t>・植栽本数が詳細の区分に該当しない場合は、直近下位の本数区分を採用すること。</t>
    <phoneticPr fontId="5"/>
  </si>
  <si>
    <t>・鳥獣害防除施設等整備（防護柵及び幼齢木保護）を実施する際は（別紙）判別表のとおり採用する単価を決定すること。</t>
    <rPh sb="1" eb="11">
      <t>チョウジュウガイボウジョシセツトウセイビ</t>
    </rPh>
    <rPh sb="12" eb="15">
      <t>ボウゴサク</t>
    </rPh>
    <rPh sb="15" eb="16">
      <t>オヨ</t>
    </rPh>
    <rPh sb="17" eb="22">
      <t>ヨウレイボクホゴ</t>
    </rPh>
    <rPh sb="24" eb="26">
      <t>ジッシ</t>
    </rPh>
    <rPh sb="28" eb="29">
      <t>サイ</t>
    </rPh>
    <rPh sb="31" eb="33">
      <t>ベッシ</t>
    </rPh>
    <rPh sb="34" eb="37">
      <t>ハンベツヒョウ</t>
    </rPh>
    <rPh sb="41" eb="43">
      <t>サイヨウ</t>
    </rPh>
    <rPh sb="45" eb="47">
      <t>タンカ</t>
    </rPh>
    <rPh sb="48" eb="50">
      <t>ケッテイ</t>
    </rPh>
    <phoneticPr fontId="5"/>
  </si>
  <si>
    <t>特殊地拵え（人/グラップル、400以上）</t>
    <rPh sb="17" eb="19">
      <t>イジョウ</t>
    </rPh>
    <phoneticPr fontId="5"/>
  </si>
  <si>
    <t>特殊地拵え、人力、グラップル直取り、材積400m3以上</t>
    <rPh sb="14" eb="15">
      <t>ジカ</t>
    </rPh>
    <rPh sb="15" eb="16">
      <t>ト</t>
    </rPh>
    <rPh sb="18" eb="20">
      <t>ザイセキ</t>
    </rPh>
    <rPh sb="25" eb="27">
      <t>イジョウ</t>
    </rPh>
    <phoneticPr fontId="5"/>
  </si>
  <si>
    <t>特殊地拵え（人/グラップル、350～399）</t>
    <phoneticPr fontId="5"/>
  </si>
  <si>
    <t>特殊地拵え、人力、グラップル直取り、材積350m3以上400m3未満/ha</t>
    <rPh sb="18" eb="20">
      <t>ザイセキ</t>
    </rPh>
    <rPh sb="25" eb="27">
      <t>イジョウ</t>
    </rPh>
    <rPh sb="32" eb="34">
      <t>ミマン</t>
    </rPh>
    <phoneticPr fontId="5"/>
  </si>
  <si>
    <t>特殊地拵え（人/グラップル、300～349）</t>
    <phoneticPr fontId="5"/>
  </si>
  <si>
    <t>特殊地拵え、人力、グラップル直取り、材積300m3以上350m3未満/ha</t>
    <rPh sb="18" eb="20">
      <t>ザイセキ</t>
    </rPh>
    <rPh sb="25" eb="27">
      <t>イジョウ</t>
    </rPh>
    <rPh sb="32" eb="34">
      <t>ミマン</t>
    </rPh>
    <phoneticPr fontId="5"/>
  </si>
  <si>
    <t>特殊地拵え（人/グラップル、250～299）</t>
    <phoneticPr fontId="5"/>
  </si>
  <si>
    <t>特殊地拵え、人力、グラップル直取り、材積250m3以上300m3未満/ha</t>
    <rPh sb="18" eb="20">
      <t>ザイセキ</t>
    </rPh>
    <rPh sb="25" eb="27">
      <t>イジョウ</t>
    </rPh>
    <rPh sb="32" eb="34">
      <t>ミマン</t>
    </rPh>
    <phoneticPr fontId="5"/>
  </si>
  <si>
    <t>特殊地拵え（人/グラップル、200～249）</t>
    <phoneticPr fontId="5"/>
  </si>
  <si>
    <t>特殊地拵え、人力、グラップル直取り、材積200m3以上250m3未満/ha</t>
    <rPh sb="18" eb="20">
      <t>ザイセキ</t>
    </rPh>
    <rPh sb="25" eb="27">
      <t>イジョウ</t>
    </rPh>
    <rPh sb="32" eb="34">
      <t>ミマン</t>
    </rPh>
    <phoneticPr fontId="5"/>
  </si>
  <si>
    <t>特殊地拵え（人/グラップル、150～199）</t>
    <phoneticPr fontId="5"/>
  </si>
  <si>
    <t>特殊地拵え、人力、グラップル直取り、材積150m3以上200m3未満/ha</t>
    <rPh sb="18" eb="20">
      <t>ザイセキ</t>
    </rPh>
    <rPh sb="25" eb="27">
      <t>イジョウ</t>
    </rPh>
    <rPh sb="32" eb="34">
      <t>ミマン</t>
    </rPh>
    <phoneticPr fontId="5"/>
  </si>
  <si>
    <t>特殊地拵え（人/グラップル、100～149）</t>
    <phoneticPr fontId="5"/>
  </si>
  <si>
    <t>特殊地拵え、人力、グラップル直取り、材積100m3以上150m3未満/ha</t>
    <rPh sb="18" eb="20">
      <t>ザイセキ</t>
    </rPh>
    <rPh sb="25" eb="27">
      <t>イジョウ</t>
    </rPh>
    <rPh sb="32" eb="34">
      <t>ミマン</t>
    </rPh>
    <phoneticPr fontId="5"/>
  </si>
  <si>
    <t>特殊地拵え（人/グラップル、50～99）</t>
    <phoneticPr fontId="5"/>
  </si>
  <si>
    <t>特殊地拵え、人力、グラップル直取り、材積50m3以上100m3未満/ha</t>
    <rPh sb="18" eb="20">
      <t>ザイセキ</t>
    </rPh>
    <rPh sb="24" eb="26">
      <t>イジョウ</t>
    </rPh>
    <rPh sb="31" eb="33">
      <t>ミマン</t>
    </rPh>
    <phoneticPr fontId="5"/>
  </si>
  <si>
    <t>特殊地拵え（人/グラップル、50未満）</t>
    <rPh sb="16" eb="18">
      <t>ミマン</t>
    </rPh>
    <phoneticPr fontId="5"/>
  </si>
  <si>
    <t>特殊地拵え、人力、グラップル直取り、材積50m3未満/ha</t>
    <rPh sb="18" eb="20">
      <t>ザイセキ</t>
    </rPh>
    <rPh sb="24" eb="26">
      <t>ミマン</t>
    </rPh>
    <phoneticPr fontId="5"/>
  </si>
  <si>
    <t>特殊地拵え（人/併用、400以上）</t>
    <rPh sb="8" eb="10">
      <t>ヘイヨウ</t>
    </rPh>
    <rPh sb="14" eb="16">
      <t>イジョウ</t>
    </rPh>
    <phoneticPr fontId="5"/>
  </si>
  <si>
    <t>特殊地拵え、人力、グラップルウインチ併用、材積400m3以上</t>
    <rPh sb="18" eb="20">
      <t>ヘイヨウ</t>
    </rPh>
    <rPh sb="21" eb="23">
      <t>ザイセキ</t>
    </rPh>
    <rPh sb="28" eb="30">
      <t>イジョウ</t>
    </rPh>
    <phoneticPr fontId="5"/>
  </si>
  <si>
    <t>特殊地拵え（人/併用、350～399）</t>
    <phoneticPr fontId="5"/>
  </si>
  <si>
    <t>特殊地拵え、人力、グラップルウインチ併用、材積350m3以上400m3未満/ha</t>
    <rPh sb="21" eb="23">
      <t>ザイセキ</t>
    </rPh>
    <rPh sb="28" eb="30">
      <t>イジョウ</t>
    </rPh>
    <rPh sb="35" eb="37">
      <t>ミマン</t>
    </rPh>
    <phoneticPr fontId="5"/>
  </si>
  <si>
    <t>特殊地拵え（人/併用、300～349）</t>
    <phoneticPr fontId="5"/>
  </si>
  <si>
    <t>特殊地拵え、人力、グラップルウインチ併用、材積300m3以上350m3未満/ha</t>
    <rPh sb="21" eb="23">
      <t>ザイセキ</t>
    </rPh>
    <rPh sb="28" eb="30">
      <t>イジョウ</t>
    </rPh>
    <rPh sb="35" eb="37">
      <t>ミマン</t>
    </rPh>
    <phoneticPr fontId="5"/>
  </si>
  <si>
    <t>特殊地拵え（人/併用、250～299）</t>
    <phoneticPr fontId="5"/>
  </si>
  <si>
    <t>特殊地拵え、人力、グラップルウインチ併用、材積250m3以上300m3未満/ha</t>
    <rPh sb="21" eb="23">
      <t>ザイセキ</t>
    </rPh>
    <rPh sb="28" eb="30">
      <t>イジョウ</t>
    </rPh>
    <rPh sb="35" eb="37">
      <t>ミマン</t>
    </rPh>
    <phoneticPr fontId="5"/>
  </si>
  <si>
    <t>特殊地拵え（人/併用、200～249）</t>
    <phoneticPr fontId="5"/>
  </si>
  <si>
    <t>特殊地拵え、人力、グラップルウインチ併用、材積200m3以上250m3未満/ha</t>
    <rPh sb="21" eb="23">
      <t>ザイセキ</t>
    </rPh>
    <rPh sb="28" eb="30">
      <t>イジョウ</t>
    </rPh>
    <rPh sb="35" eb="37">
      <t>ミマン</t>
    </rPh>
    <phoneticPr fontId="5"/>
  </si>
  <si>
    <t>特殊地拵え（人/併用、150～199）</t>
    <phoneticPr fontId="5"/>
  </si>
  <si>
    <t>特殊地拵え、人力、グラップルウインチ併用、材積150m3以上200m3未満/ha</t>
    <rPh sb="21" eb="23">
      <t>ザイセキ</t>
    </rPh>
    <rPh sb="28" eb="30">
      <t>イジョウ</t>
    </rPh>
    <rPh sb="35" eb="37">
      <t>ミマン</t>
    </rPh>
    <phoneticPr fontId="5"/>
  </si>
  <si>
    <t>特殊地拵え（人/併用、100～149）</t>
    <phoneticPr fontId="5"/>
  </si>
  <si>
    <t>特殊地拵え、人力、グラップルウインチ併用、材積100m3以上150m3未満/ha</t>
    <rPh sb="21" eb="23">
      <t>ザイセキ</t>
    </rPh>
    <rPh sb="28" eb="30">
      <t>イジョウ</t>
    </rPh>
    <rPh sb="35" eb="37">
      <t>ミマン</t>
    </rPh>
    <phoneticPr fontId="5"/>
  </si>
  <si>
    <t>特殊地拵え（人/併用、50～99）</t>
    <phoneticPr fontId="5"/>
  </si>
  <si>
    <t>特殊地拵え、人力、グラップルウインチ併用、材積50m3以上100m3未満/ha</t>
    <rPh sb="21" eb="23">
      <t>ザイセキ</t>
    </rPh>
    <rPh sb="27" eb="29">
      <t>イジョウ</t>
    </rPh>
    <rPh sb="34" eb="36">
      <t>ミマン</t>
    </rPh>
    <phoneticPr fontId="5"/>
  </si>
  <si>
    <t>特殊地拵え（人/併用、50未満）</t>
    <rPh sb="13" eb="15">
      <t>ミマン</t>
    </rPh>
    <phoneticPr fontId="5"/>
  </si>
  <si>
    <t>特殊地拵え、人力、グラップルウインチ併用、材積50m3未満/ha</t>
    <rPh sb="21" eb="23">
      <t>ザイセキ</t>
    </rPh>
    <rPh sb="27" eb="29">
      <t>ミマン</t>
    </rPh>
    <phoneticPr fontId="5"/>
  </si>
  <si>
    <t>特殊地拵え（人/スイングヤーダ、400以上）</t>
    <rPh sb="19" eb="21">
      <t>イジョウ</t>
    </rPh>
    <phoneticPr fontId="5"/>
  </si>
  <si>
    <t>特殊地拵え、人力、スイングヤーダ、材積400m3以上</t>
    <rPh sb="17" eb="19">
      <t>ザイセキ</t>
    </rPh>
    <rPh sb="24" eb="26">
      <t>イジョウ</t>
    </rPh>
    <phoneticPr fontId="5"/>
  </si>
  <si>
    <t>特殊地拵え（人/スイングヤーダ、350～399）</t>
    <phoneticPr fontId="5"/>
  </si>
  <si>
    <t>特殊地拵え、人力、スイングヤーダ、材積350m3以上400m3未満/ha</t>
    <rPh sb="17" eb="19">
      <t>ザイセキ</t>
    </rPh>
    <rPh sb="24" eb="26">
      <t>イジョウ</t>
    </rPh>
    <rPh sb="31" eb="33">
      <t>ミマン</t>
    </rPh>
    <phoneticPr fontId="5"/>
  </si>
  <si>
    <t>特殊地拵え（人/スイングヤーダ、300～349）</t>
    <phoneticPr fontId="5"/>
  </si>
  <si>
    <t>特殊地拵え、人力、スイングヤーダ、材積300m3以上350m3未満/ha</t>
    <rPh sb="17" eb="19">
      <t>ザイセキ</t>
    </rPh>
    <rPh sb="24" eb="26">
      <t>イジョウ</t>
    </rPh>
    <rPh sb="31" eb="33">
      <t>ミマン</t>
    </rPh>
    <phoneticPr fontId="5"/>
  </si>
  <si>
    <t>特殊地拵え（人/スイングヤーダ、250～299）</t>
    <phoneticPr fontId="5"/>
  </si>
  <si>
    <t>特殊地拵え、人力、スイングヤーダ、材積250m3以上300m3未満/ha</t>
    <rPh sb="17" eb="19">
      <t>ザイセキ</t>
    </rPh>
    <rPh sb="24" eb="26">
      <t>イジョウ</t>
    </rPh>
    <rPh sb="31" eb="33">
      <t>ミマン</t>
    </rPh>
    <phoneticPr fontId="5"/>
  </si>
  <si>
    <t>特殊地拵え（人/スイングヤーダ、200～249）</t>
    <phoneticPr fontId="5"/>
  </si>
  <si>
    <t>特殊地拵え、人力、スイングヤーダ、材積200m3以上250m3未満/ha</t>
    <rPh sb="17" eb="19">
      <t>ザイセキ</t>
    </rPh>
    <rPh sb="24" eb="26">
      <t>イジョウ</t>
    </rPh>
    <rPh sb="31" eb="33">
      <t>ミマン</t>
    </rPh>
    <phoneticPr fontId="5"/>
  </si>
  <si>
    <t>特殊地拵え（人/スイングヤーダ、150～199）</t>
    <phoneticPr fontId="5"/>
  </si>
  <si>
    <t>特殊地拵え、人力、スイングヤーダ、材積150m3以上200m3未満/ha</t>
    <rPh sb="17" eb="19">
      <t>ザイセキ</t>
    </rPh>
    <rPh sb="24" eb="26">
      <t>イジョウ</t>
    </rPh>
    <rPh sb="31" eb="33">
      <t>ミマン</t>
    </rPh>
    <phoneticPr fontId="5"/>
  </si>
  <si>
    <t>特殊地拵え（人/スイングヤーダ、100～149）</t>
    <phoneticPr fontId="5"/>
  </si>
  <si>
    <t>特殊地拵え、人力、スイングヤーダ、材積100m3以上150m3未満/ha</t>
    <rPh sb="17" eb="19">
      <t>ザイセキ</t>
    </rPh>
    <rPh sb="24" eb="26">
      <t>イジョウ</t>
    </rPh>
    <rPh sb="31" eb="33">
      <t>ミマン</t>
    </rPh>
    <phoneticPr fontId="5"/>
  </si>
  <si>
    <t>特殊地拵え（人/スイングヤーダ、50～99）</t>
    <phoneticPr fontId="5"/>
  </si>
  <si>
    <t>特殊地拵え、人力、スイングヤーダ、材積50m3以上100m3未満/ha</t>
    <rPh sb="17" eb="19">
      <t>ザイセキ</t>
    </rPh>
    <rPh sb="23" eb="25">
      <t>イジョウ</t>
    </rPh>
    <rPh sb="30" eb="32">
      <t>ミマン</t>
    </rPh>
    <phoneticPr fontId="5"/>
  </si>
  <si>
    <t>特殊地拵え（人/スイングヤーダ、50未満）</t>
    <rPh sb="18" eb="20">
      <t>ミマン</t>
    </rPh>
    <phoneticPr fontId="5"/>
  </si>
  <si>
    <t>特殊地拵え、人力、スイングヤーダ、材積50m3未満/ha</t>
    <rPh sb="17" eb="19">
      <t>ザイセキ</t>
    </rPh>
    <rPh sb="23" eb="25">
      <t>ミマン</t>
    </rPh>
    <phoneticPr fontId="5"/>
  </si>
  <si>
    <t>特殊地拵え（機/グラップル、400以上）</t>
    <rPh sb="17" eb="19">
      <t>イジョウ</t>
    </rPh>
    <phoneticPr fontId="5"/>
  </si>
  <si>
    <t>特殊地拵え、機械、グラップル直取り、材積400m3以上</t>
    <rPh sb="14" eb="15">
      <t>ジカ</t>
    </rPh>
    <rPh sb="15" eb="16">
      <t>ト</t>
    </rPh>
    <rPh sb="18" eb="20">
      <t>ザイセキ</t>
    </rPh>
    <rPh sb="25" eb="27">
      <t>イジョウ</t>
    </rPh>
    <phoneticPr fontId="5"/>
  </si>
  <si>
    <t>特殊地拵え（機/グラップル、350～399）</t>
    <phoneticPr fontId="5"/>
  </si>
  <si>
    <t>特殊地拵え、機械、グラップル直取り、材積350m3以上400m3未満/ha</t>
    <rPh sb="18" eb="20">
      <t>ザイセキ</t>
    </rPh>
    <rPh sb="25" eb="27">
      <t>イジョウ</t>
    </rPh>
    <rPh sb="32" eb="34">
      <t>ミマン</t>
    </rPh>
    <phoneticPr fontId="5"/>
  </si>
  <si>
    <t>特殊地拵え（機/グラップル、300～349）</t>
    <phoneticPr fontId="5"/>
  </si>
  <si>
    <t>特殊地拵え、機械、グラップル直取り、材積300m3以上350m3未満/ha</t>
    <rPh sb="18" eb="20">
      <t>ザイセキ</t>
    </rPh>
    <rPh sb="25" eb="27">
      <t>イジョウ</t>
    </rPh>
    <rPh sb="32" eb="34">
      <t>ミマン</t>
    </rPh>
    <phoneticPr fontId="5"/>
  </si>
  <si>
    <t>特殊地拵え（機/グラップル、250～299）</t>
    <phoneticPr fontId="5"/>
  </si>
  <si>
    <t>特殊地拵え、機械、グラップル直取り、材積250m3以上300m3未満/ha</t>
    <rPh sb="18" eb="20">
      <t>ザイセキ</t>
    </rPh>
    <rPh sb="25" eb="27">
      <t>イジョウ</t>
    </rPh>
    <rPh sb="32" eb="34">
      <t>ミマン</t>
    </rPh>
    <phoneticPr fontId="5"/>
  </si>
  <si>
    <t>特殊地拵え（機/グラップル、200～249）</t>
    <phoneticPr fontId="5"/>
  </si>
  <si>
    <t>特殊地拵え、機械、グラップル直取り、材積200m3以上250m3未満/ha</t>
    <rPh sb="18" eb="20">
      <t>ザイセキ</t>
    </rPh>
    <rPh sb="25" eb="27">
      <t>イジョウ</t>
    </rPh>
    <rPh sb="32" eb="34">
      <t>ミマン</t>
    </rPh>
    <phoneticPr fontId="5"/>
  </si>
  <si>
    <t>特殊地拵え（機/グラップル、150～199）</t>
    <phoneticPr fontId="5"/>
  </si>
  <si>
    <t>特殊地拵え、機械、グラップル直取り、材積150m3以上200m3未満/ha</t>
    <rPh sb="18" eb="20">
      <t>ザイセキ</t>
    </rPh>
    <rPh sb="25" eb="27">
      <t>イジョウ</t>
    </rPh>
    <rPh sb="32" eb="34">
      <t>ミマン</t>
    </rPh>
    <phoneticPr fontId="5"/>
  </si>
  <si>
    <t>特殊地拵え（機/グラップル、100～149）</t>
    <phoneticPr fontId="5"/>
  </si>
  <si>
    <t>特殊地拵え、機械、グラップル直取り、材積100m3以上150m3未満/ha</t>
    <rPh sb="18" eb="20">
      <t>ザイセキ</t>
    </rPh>
    <rPh sb="25" eb="27">
      <t>イジョウ</t>
    </rPh>
    <rPh sb="32" eb="34">
      <t>ミマン</t>
    </rPh>
    <phoneticPr fontId="5"/>
  </si>
  <si>
    <t>特殊地拵え（機/グラップル、50～99）</t>
    <phoneticPr fontId="5"/>
  </si>
  <si>
    <t>特殊地拵え、機械、グラップル直取り、材積50m3以上100m3未満/ha</t>
    <rPh sb="18" eb="20">
      <t>ザイセキ</t>
    </rPh>
    <rPh sb="24" eb="26">
      <t>イジョウ</t>
    </rPh>
    <rPh sb="31" eb="33">
      <t>ミマン</t>
    </rPh>
    <phoneticPr fontId="5"/>
  </si>
  <si>
    <t>特殊地拵え（機/グラップル、50未満）</t>
    <rPh sb="16" eb="18">
      <t>ミマン</t>
    </rPh>
    <phoneticPr fontId="5"/>
  </si>
  <si>
    <t>特殊地拵え、機械、グラップル直取り、材積50m3未満/ha</t>
    <rPh sb="18" eb="20">
      <t>ザイセキ</t>
    </rPh>
    <rPh sb="24" eb="26">
      <t>ミマン</t>
    </rPh>
    <phoneticPr fontId="5"/>
  </si>
  <si>
    <t>特殊地拵え（機/併用、400以上）</t>
    <rPh sb="8" eb="10">
      <t>ヘイヨウ</t>
    </rPh>
    <rPh sb="14" eb="16">
      <t>イジョウ</t>
    </rPh>
    <phoneticPr fontId="5"/>
  </si>
  <si>
    <t>特殊地拵え、機械、グラップルウインチ併用、材積400m3以上</t>
    <rPh sb="18" eb="20">
      <t>ヘイヨウ</t>
    </rPh>
    <rPh sb="21" eb="23">
      <t>ザイセキ</t>
    </rPh>
    <rPh sb="28" eb="30">
      <t>イジョウ</t>
    </rPh>
    <phoneticPr fontId="5"/>
  </si>
  <si>
    <t>特殊地拵え（機/併用、350～399）</t>
    <phoneticPr fontId="5"/>
  </si>
  <si>
    <t>特殊地拵え、機械、グラップルウインチ併用、材積350m3以上400m3未満/ha</t>
    <rPh sb="21" eb="23">
      <t>ザイセキ</t>
    </rPh>
    <rPh sb="28" eb="30">
      <t>イジョウ</t>
    </rPh>
    <rPh sb="35" eb="37">
      <t>ミマン</t>
    </rPh>
    <phoneticPr fontId="5"/>
  </si>
  <si>
    <t>特殊地拵え（機/併用、300～349）</t>
    <phoneticPr fontId="5"/>
  </si>
  <si>
    <t>特殊地拵え、機械、グラップルウインチ併用、材積300m3以上350m3未満/ha</t>
    <rPh sb="21" eb="23">
      <t>ザイセキ</t>
    </rPh>
    <rPh sb="28" eb="30">
      <t>イジョウ</t>
    </rPh>
    <rPh sb="35" eb="37">
      <t>ミマン</t>
    </rPh>
    <phoneticPr fontId="5"/>
  </si>
  <si>
    <t>特殊地拵え（機/併用、250～299）</t>
    <phoneticPr fontId="5"/>
  </si>
  <si>
    <t>特殊地拵え、機械、グラップルウインチ併用、材積250m3以上300m3未満/ha</t>
    <rPh sb="21" eb="23">
      <t>ザイセキ</t>
    </rPh>
    <rPh sb="28" eb="30">
      <t>イジョウ</t>
    </rPh>
    <rPh sb="35" eb="37">
      <t>ミマン</t>
    </rPh>
    <phoneticPr fontId="5"/>
  </si>
  <si>
    <t>特殊地拵え（機/併用、200～249）</t>
    <phoneticPr fontId="5"/>
  </si>
  <si>
    <t>特殊地拵え、機械、グラップルウインチ併用、材積200m3以上250m3未満/ha</t>
    <rPh sb="21" eb="23">
      <t>ザイセキ</t>
    </rPh>
    <rPh sb="28" eb="30">
      <t>イジョウ</t>
    </rPh>
    <rPh sb="35" eb="37">
      <t>ミマン</t>
    </rPh>
    <phoneticPr fontId="5"/>
  </si>
  <si>
    <t>特殊地拵え（機/併用、150～199）</t>
    <phoneticPr fontId="5"/>
  </si>
  <si>
    <t>特殊地拵え、機械、グラップルウインチ併用、材積150m3以上200m3未満/ha</t>
    <rPh sb="21" eb="23">
      <t>ザイセキ</t>
    </rPh>
    <rPh sb="28" eb="30">
      <t>イジョウ</t>
    </rPh>
    <rPh sb="35" eb="37">
      <t>ミマン</t>
    </rPh>
    <phoneticPr fontId="5"/>
  </si>
  <si>
    <t>特殊地拵え（機/併用、100～149）</t>
    <phoneticPr fontId="5"/>
  </si>
  <si>
    <t>特殊地拵え、機械、グラップルウインチ併用、材積100m3以上150m3未満/ha</t>
    <rPh sb="21" eb="23">
      <t>ザイセキ</t>
    </rPh>
    <rPh sb="28" eb="30">
      <t>イジョウ</t>
    </rPh>
    <rPh sb="35" eb="37">
      <t>ミマン</t>
    </rPh>
    <phoneticPr fontId="5"/>
  </si>
  <si>
    <t>特殊地拵え（機/併用、50～99）</t>
    <phoneticPr fontId="5"/>
  </si>
  <si>
    <t>特殊地拵え、機械、グラップルウインチ併用、材積50m3以上100m3未満/ha</t>
    <rPh sb="21" eb="23">
      <t>ザイセキ</t>
    </rPh>
    <rPh sb="27" eb="29">
      <t>イジョウ</t>
    </rPh>
    <rPh sb="34" eb="36">
      <t>ミマン</t>
    </rPh>
    <phoneticPr fontId="5"/>
  </si>
  <si>
    <t>特殊地拵え（機/併用、50未満）</t>
    <rPh sb="13" eb="15">
      <t>ミマン</t>
    </rPh>
    <phoneticPr fontId="5"/>
  </si>
  <si>
    <t>特殊地拵え、機械、グラップルウインチ併用、材積50m3未満/ha</t>
    <rPh sb="21" eb="23">
      <t>ザイセキ</t>
    </rPh>
    <rPh sb="27" eb="29">
      <t>ミマン</t>
    </rPh>
    <phoneticPr fontId="5"/>
  </si>
  <si>
    <t>特殊地拵え（機/スイングヤーダ、400以上）</t>
    <rPh sb="19" eb="21">
      <t>イジョウ</t>
    </rPh>
    <phoneticPr fontId="5"/>
  </si>
  <si>
    <t>特殊地拵え、機械、スイングヤーダ、材積400m3以上</t>
    <rPh sb="17" eb="19">
      <t>ザイセキ</t>
    </rPh>
    <rPh sb="24" eb="26">
      <t>イジョウ</t>
    </rPh>
    <phoneticPr fontId="5"/>
  </si>
  <si>
    <t>特殊地拵え（機/スイングヤーダ、350～399）</t>
    <phoneticPr fontId="5"/>
  </si>
  <si>
    <t>特殊地拵え、機械、スイングヤーダ、材積350m3以上400m3未満/ha</t>
    <rPh sb="17" eb="19">
      <t>ザイセキ</t>
    </rPh>
    <rPh sb="24" eb="26">
      <t>イジョウ</t>
    </rPh>
    <rPh sb="31" eb="33">
      <t>ミマン</t>
    </rPh>
    <phoneticPr fontId="5"/>
  </si>
  <si>
    <t>特殊地拵え（機/スイングヤーダ、300～349）</t>
    <phoneticPr fontId="5"/>
  </si>
  <si>
    <t>特殊地拵え、機械、スイングヤーダ、材積300m3以上350m3未満/ha</t>
    <rPh sb="17" eb="19">
      <t>ザイセキ</t>
    </rPh>
    <rPh sb="24" eb="26">
      <t>イジョウ</t>
    </rPh>
    <rPh sb="31" eb="33">
      <t>ミマン</t>
    </rPh>
    <phoneticPr fontId="5"/>
  </si>
  <si>
    <t>特殊地拵え（機/スイングヤーダ、250～299）</t>
    <phoneticPr fontId="5"/>
  </si>
  <si>
    <t>特殊地拵え、機械、スイングヤーダ、材積250m3以上300m3未満/ha</t>
    <rPh sb="17" eb="19">
      <t>ザイセキ</t>
    </rPh>
    <rPh sb="24" eb="26">
      <t>イジョウ</t>
    </rPh>
    <rPh sb="31" eb="33">
      <t>ミマン</t>
    </rPh>
    <phoneticPr fontId="5"/>
  </si>
  <si>
    <t>特殊地拵え（機/スイングヤーダ、200～249）</t>
    <phoneticPr fontId="5"/>
  </si>
  <si>
    <t>特殊地拵え、機械、スイングヤーダ、材積200m3以上250m3未満/ha</t>
    <rPh sb="17" eb="19">
      <t>ザイセキ</t>
    </rPh>
    <rPh sb="24" eb="26">
      <t>イジョウ</t>
    </rPh>
    <rPh sb="31" eb="33">
      <t>ミマン</t>
    </rPh>
    <phoneticPr fontId="5"/>
  </si>
  <si>
    <t>特殊地拵え（機/スイングヤーダ、150～199）</t>
    <phoneticPr fontId="5"/>
  </si>
  <si>
    <t>特殊地拵え、機械、スイングヤーダ、材積150m3以上200m3未満/ha</t>
    <rPh sb="17" eb="19">
      <t>ザイセキ</t>
    </rPh>
    <rPh sb="24" eb="26">
      <t>イジョウ</t>
    </rPh>
    <rPh sb="31" eb="33">
      <t>ミマン</t>
    </rPh>
    <phoneticPr fontId="5"/>
  </si>
  <si>
    <t>特殊地拵え（機/スイングヤーダ、100～149）</t>
    <phoneticPr fontId="5"/>
  </si>
  <si>
    <t>特殊地拵え、機械、スイングヤーダ、材積100m3以上150m3未満/ha</t>
    <rPh sb="17" eb="19">
      <t>ザイセキ</t>
    </rPh>
    <rPh sb="24" eb="26">
      <t>イジョウ</t>
    </rPh>
    <rPh sb="31" eb="33">
      <t>ミマン</t>
    </rPh>
    <phoneticPr fontId="5"/>
  </si>
  <si>
    <t>特殊地拵え（機/スイングヤーダ、50～99）</t>
    <phoneticPr fontId="5"/>
  </si>
  <si>
    <t>特殊地拵え、機械、スイングヤーダ、材積50m3以上100m3未満/ha</t>
    <rPh sb="17" eb="19">
      <t>ザイセキ</t>
    </rPh>
    <rPh sb="23" eb="25">
      <t>イジョウ</t>
    </rPh>
    <rPh sb="30" eb="32">
      <t>ミマン</t>
    </rPh>
    <phoneticPr fontId="5"/>
  </si>
  <si>
    <t>特殊地拵え（機/スイングヤーダ、50未満）</t>
    <rPh sb="18" eb="20">
      <t>ミマン</t>
    </rPh>
    <phoneticPr fontId="5"/>
  </si>
  <si>
    <t>特殊地拵え、機械、スイングヤーダ、材積50m3未満/ha</t>
    <rPh sb="17" eb="19">
      <t>ザイセキ</t>
    </rPh>
    <rPh sb="23" eb="25">
      <t>ミマン</t>
    </rPh>
    <phoneticPr fontId="5"/>
  </si>
  <si>
    <t>特殊地拵え（伐/集、グラップル、400以上）</t>
    <rPh sb="19" eb="21">
      <t>イジョウ</t>
    </rPh>
    <phoneticPr fontId="5"/>
  </si>
  <si>
    <t>特殊地拵え（伐採・集材のみ）、グラップル直取り、材積400m3以上</t>
    <rPh sb="20" eb="21">
      <t>ジカ</t>
    </rPh>
    <rPh sb="21" eb="22">
      <t>ト</t>
    </rPh>
    <rPh sb="24" eb="26">
      <t>ザイセキ</t>
    </rPh>
    <rPh sb="31" eb="33">
      <t>イジョウ</t>
    </rPh>
    <phoneticPr fontId="5"/>
  </si>
  <si>
    <t>特殊地拵え（伐/集、グラップル、350～399）</t>
    <phoneticPr fontId="5"/>
  </si>
  <si>
    <t>特殊地拵え（伐採・集材のみ）、グラップル直取り、材積350m3以上400m3未満/ha</t>
    <rPh sb="24" eb="26">
      <t>ザイセキ</t>
    </rPh>
    <rPh sb="31" eb="33">
      <t>イジョウ</t>
    </rPh>
    <rPh sb="38" eb="40">
      <t>ミマン</t>
    </rPh>
    <phoneticPr fontId="5"/>
  </si>
  <si>
    <t>特殊地拵え（伐/集、グラップル、300～349）</t>
    <phoneticPr fontId="5"/>
  </si>
  <si>
    <t>特殊地拵え（伐採・集材のみ）、グラップル直取り、材積300m3以上350m3未満/ha</t>
    <rPh sb="24" eb="26">
      <t>ザイセキ</t>
    </rPh>
    <rPh sb="31" eb="33">
      <t>イジョウ</t>
    </rPh>
    <rPh sb="38" eb="40">
      <t>ミマン</t>
    </rPh>
    <phoneticPr fontId="5"/>
  </si>
  <si>
    <t>特殊地拵え（伐/集、グラップル、250～299）</t>
    <phoneticPr fontId="5"/>
  </si>
  <si>
    <t>特殊地拵え（伐採・集材のみ）、グラップル直取り、材積250m3以上300m3未満/ha</t>
    <rPh sb="24" eb="26">
      <t>ザイセキ</t>
    </rPh>
    <rPh sb="31" eb="33">
      <t>イジョウ</t>
    </rPh>
    <rPh sb="38" eb="40">
      <t>ミマン</t>
    </rPh>
    <phoneticPr fontId="5"/>
  </si>
  <si>
    <t>特殊地拵え（伐/集、グラップル、200～249）</t>
    <phoneticPr fontId="5"/>
  </si>
  <si>
    <t>特殊地拵え（伐採・集材のみ）、グラップル直取り、材積200m3以上250m3未満/ha</t>
    <rPh sb="24" eb="26">
      <t>ザイセキ</t>
    </rPh>
    <rPh sb="31" eb="33">
      <t>イジョウ</t>
    </rPh>
    <rPh sb="38" eb="40">
      <t>ミマン</t>
    </rPh>
    <phoneticPr fontId="5"/>
  </si>
  <si>
    <t>特殊地拵え（伐/集、グラップル、150～199）</t>
    <phoneticPr fontId="5"/>
  </si>
  <si>
    <t>特殊地拵え（伐採・集材のみ）、グラップル直取り、材積150m3以上200m3未満/ha</t>
    <rPh sb="24" eb="26">
      <t>ザイセキ</t>
    </rPh>
    <rPh sb="31" eb="33">
      <t>イジョウ</t>
    </rPh>
    <rPh sb="38" eb="40">
      <t>ミマン</t>
    </rPh>
    <phoneticPr fontId="5"/>
  </si>
  <si>
    <t>特殊地拵え（伐/集、グラップル、100～149）</t>
    <phoneticPr fontId="5"/>
  </si>
  <si>
    <t>特殊地拵え（伐採・集材のみ）、グラップル直取り、材積100m3以上150m3未満/ha</t>
    <rPh sb="24" eb="26">
      <t>ザイセキ</t>
    </rPh>
    <rPh sb="31" eb="33">
      <t>イジョウ</t>
    </rPh>
    <rPh sb="38" eb="40">
      <t>ミマン</t>
    </rPh>
    <phoneticPr fontId="5"/>
  </si>
  <si>
    <t>特殊地拵え（伐/集、グラップル、50～99）</t>
    <phoneticPr fontId="5"/>
  </si>
  <si>
    <t>特殊地拵え（伐採・集材のみ）、グラップル直取り、材積50m3以上100m3未満/ha</t>
    <rPh sb="24" eb="26">
      <t>ザイセキ</t>
    </rPh>
    <rPh sb="30" eb="32">
      <t>イジョウ</t>
    </rPh>
    <rPh sb="37" eb="39">
      <t>ミマン</t>
    </rPh>
    <phoneticPr fontId="5"/>
  </si>
  <si>
    <t>特殊地拵え（伐/集、グラップル、50未満）</t>
    <rPh sb="18" eb="20">
      <t>ミマン</t>
    </rPh>
    <phoneticPr fontId="5"/>
  </si>
  <si>
    <t>特殊地拵え（伐採・集材のみ）、グラップル直取り、材積50m3未満/ha</t>
    <rPh sb="24" eb="26">
      <t>ザイセキ</t>
    </rPh>
    <rPh sb="30" eb="32">
      <t>ミマン</t>
    </rPh>
    <phoneticPr fontId="5"/>
  </si>
  <si>
    <t>特殊地拵え（伐/集、併用、400以上）</t>
    <rPh sb="10" eb="12">
      <t>ヘイヨウ</t>
    </rPh>
    <rPh sb="16" eb="18">
      <t>イジョウ</t>
    </rPh>
    <phoneticPr fontId="5"/>
  </si>
  <si>
    <t>特殊地拵え（伐採・集材のみ）、グラップルウインチ併用、材積400m3以上</t>
    <rPh sb="24" eb="26">
      <t>ヘイヨウ</t>
    </rPh>
    <rPh sb="27" eb="29">
      <t>ザイセキ</t>
    </rPh>
    <rPh sb="34" eb="36">
      <t>イジョウ</t>
    </rPh>
    <phoneticPr fontId="5"/>
  </si>
  <si>
    <t>特殊地拵え（伐/集、併用、350～399）</t>
    <phoneticPr fontId="5"/>
  </si>
  <si>
    <t>特殊地拵え（伐採・集材のみ）、グラップルウインチ併用、材積350m3以上400m3未満/ha</t>
    <rPh sb="27" eb="29">
      <t>ザイセキ</t>
    </rPh>
    <rPh sb="34" eb="36">
      <t>イジョウ</t>
    </rPh>
    <rPh sb="41" eb="43">
      <t>ミマン</t>
    </rPh>
    <phoneticPr fontId="5"/>
  </si>
  <si>
    <t>特殊地拵え（伐/集、併用、300～349）</t>
    <phoneticPr fontId="5"/>
  </si>
  <si>
    <t>特殊地拵え（伐採・集材のみ）、グラップルウインチ併用、材積300m3以上350m3未満/ha</t>
    <rPh sb="27" eb="29">
      <t>ザイセキ</t>
    </rPh>
    <rPh sb="34" eb="36">
      <t>イジョウ</t>
    </rPh>
    <rPh sb="41" eb="43">
      <t>ミマン</t>
    </rPh>
    <phoneticPr fontId="5"/>
  </si>
  <si>
    <t>特殊地拵え（伐/集、併用、250～299）</t>
    <phoneticPr fontId="5"/>
  </si>
  <si>
    <t>特殊地拵え（伐採・集材のみ）、グラップルウインチ併用、材積250m3以上300m3未満/ha</t>
    <rPh sb="27" eb="29">
      <t>ザイセキ</t>
    </rPh>
    <rPh sb="34" eb="36">
      <t>イジョウ</t>
    </rPh>
    <rPh sb="41" eb="43">
      <t>ミマン</t>
    </rPh>
    <phoneticPr fontId="5"/>
  </si>
  <si>
    <t>特殊地拵え（伐/集、併用、200～249）</t>
    <phoneticPr fontId="5"/>
  </si>
  <si>
    <t>特殊地拵え（伐採・集材のみ）、グラップルウインチ併用、材積200m3以上250m3未満/ha</t>
    <rPh sb="27" eb="29">
      <t>ザイセキ</t>
    </rPh>
    <rPh sb="34" eb="36">
      <t>イジョウ</t>
    </rPh>
    <rPh sb="41" eb="43">
      <t>ミマン</t>
    </rPh>
    <phoneticPr fontId="5"/>
  </si>
  <si>
    <t>特殊地拵え（伐/集、併用、150～199）</t>
    <phoneticPr fontId="5"/>
  </si>
  <si>
    <t>特殊地拵え（伐採・集材のみ）、グラップルウインチ併用、材積150m3以上200m3未満/ha</t>
    <rPh sb="27" eb="29">
      <t>ザイセキ</t>
    </rPh>
    <rPh sb="34" eb="36">
      <t>イジョウ</t>
    </rPh>
    <rPh sb="41" eb="43">
      <t>ミマン</t>
    </rPh>
    <phoneticPr fontId="5"/>
  </si>
  <si>
    <t>特殊地拵え（伐/集、併用、100～149）</t>
    <phoneticPr fontId="5"/>
  </si>
  <si>
    <t>特殊地拵え（伐採・集材のみ）、グラップルウインチ併用、材積100m3以上150m3未満/ha</t>
    <rPh sb="27" eb="29">
      <t>ザイセキ</t>
    </rPh>
    <rPh sb="34" eb="36">
      <t>イジョウ</t>
    </rPh>
    <rPh sb="41" eb="43">
      <t>ミマン</t>
    </rPh>
    <phoneticPr fontId="5"/>
  </si>
  <si>
    <t>特殊地拵え（伐/集、併用、50～99）</t>
    <phoneticPr fontId="5"/>
  </si>
  <si>
    <t>特殊地拵え（伐採・集材のみ）、グラップルウインチ併用、材積50m3以上100m3未満/ha</t>
    <rPh sb="27" eb="29">
      <t>ザイセキ</t>
    </rPh>
    <rPh sb="33" eb="35">
      <t>イジョウ</t>
    </rPh>
    <rPh sb="40" eb="42">
      <t>ミマン</t>
    </rPh>
    <phoneticPr fontId="5"/>
  </si>
  <si>
    <t>特殊地拵え（伐/集、併用、50未満）</t>
    <rPh sb="15" eb="17">
      <t>ミマン</t>
    </rPh>
    <phoneticPr fontId="5"/>
  </si>
  <si>
    <t>特殊地拵え（伐採・集材のみ）、グラップルウインチ併用、材積50m3未満/ha</t>
    <rPh sb="27" eb="29">
      <t>ザイセキ</t>
    </rPh>
    <rPh sb="33" eb="35">
      <t>ミマン</t>
    </rPh>
    <phoneticPr fontId="5"/>
  </si>
  <si>
    <t>特殊地拵え（伐/集、スイングヤーダ、400以上）</t>
    <rPh sb="21" eb="23">
      <t>イジョウ</t>
    </rPh>
    <phoneticPr fontId="5"/>
  </si>
  <si>
    <t>特殊地拵え（伐採・集材のみ）、スイングヤーダ、材積400m3以上</t>
    <rPh sb="23" eb="25">
      <t>ザイセキ</t>
    </rPh>
    <rPh sb="30" eb="32">
      <t>イジョウ</t>
    </rPh>
    <phoneticPr fontId="5"/>
  </si>
  <si>
    <t>特殊地拵え（伐/集、スイングヤーダ、350～399）</t>
    <phoneticPr fontId="5"/>
  </si>
  <si>
    <t>特殊地拵え（伐採・集材のみ）、スイングヤーダ、材積350m3以上400m3未満/ha</t>
    <rPh sb="23" eb="25">
      <t>ザイセキ</t>
    </rPh>
    <rPh sb="30" eb="32">
      <t>イジョウ</t>
    </rPh>
    <rPh sb="37" eb="39">
      <t>ミマン</t>
    </rPh>
    <phoneticPr fontId="5"/>
  </si>
  <si>
    <t>特殊地拵え（伐/集、スイングヤーダ、300～349）</t>
    <phoneticPr fontId="5"/>
  </si>
  <si>
    <t>特殊地拵え（伐採・集材のみ）、スイングヤーダ、材積300m3以上350m3未満/ha</t>
    <rPh sb="23" eb="25">
      <t>ザイセキ</t>
    </rPh>
    <rPh sb="30" eb="32">
      <t>イジョウ</t>
    </rPh>
    <rPh sb="37" eb="39">
      <t>ミマン</t>
    </rPh>
    <phoneticPr fontId="5"/>
  </si>
  <si>
    <t>特殊地拵え（伐/集、スイングヤーダ、250～299）</t>
    <phoneticPr fontId="5"/>
  </si>
  <si>
    <t>特殊地拵え（伐採・集材のみ）、スイングヤーダ、材積250m3以上300m3未満/ha</t>
    <rPh sb="23" eb="25">
      <t>ザイセキ</t>
    </rPh>
    <rPh sb="30" eb="32">
      <t>イジョウ</t>
    </rPh>
    <rPh sb="37" eb="39">
      <t>ミマン</t>
    </rPh>
    <phoneticPr fontId="5"/>
  </si>
  <si>
    <t>特殊地拵え（伐/集、スイングヤーダ、200～249）</t>
    <phoneticPr fontId="5"/>
  </si>
  <si>
    <t>特殊地拵え（伐採・集材のみ）、スイングヤーダ、材積200m3以上250m3未満/ha</t>
    <rPh sb="23" eb="25">
      <t>ザイセキ</t>
    </rPh>
    <rPh sb="30" eb="32">
      <t>イジョウ</t>
    </rPh>
    <rPh sb="37" eb="39">
      <t>ミマン</t>
    </rPh>
    <phoneticPr fontId="5"/>
  </si>
  <si>
    <t>特殊地拵え（伐/集、スイングヤーダ、150～199）</t>
    <phoneticPr fontId="5"/>
  </si>
  <si>
    <t>特殊地拵え（伐採・集材のみ）、スイングヤーダ、材積150m3以上200m3未満/ha</t>
    <rPh sb="23" eb="25">
      <t>ザイセキ</t>
    </rPh>
    <rPh sb="30" eb="32">
      <t>イジョウ</t>
    </rPh>
    <rPh sb="37" eb="39">
      <t>ミマン</t>
    </rPh>
    <phoneticPr fontId="5"/>
  </si>
  <si>
    <t>特殊地拵え（伐/集、スイングヤーダ、100～149）</t>
    <phoneticPr fontId="5"/>
  </si>
  <si>
    <t>特殊地拵え（伐採・集材のみ）、スイングヤーダ、材積100m3以上150m3未満/ha</t>
    <rPh sb="23" eb="25">
      <t>ザイセキ</t>
    </rPh>
    <rPh sb="30" eb="32">
      <t>イジョウ</t>
    </rPh>
    <rPh sb="37" eb="39">
      <t>ミマン</t>
    </rPh>
    <phoneticPr fontId="5"/>
  </si>
  <si>
    <t>特殊地拵え（伐/集、スイングヤーダ、50～99）</t>
    <phoneticPr fontId="5"/>
  </si>
  <si>
    <t>特殊地拵え（伐採・集材のみ）、スイングヤーダ、材積50m3以上100m3未満/ha</t>
    <rPh sb="23" eb="25">
      <t>ザイセキ</t>
    </rPh>
    <rPh sb="29" eb="31">
      <t>イジョウ</t>
    </rPh>
    <rPh sb="36" eb="38">
      <t>ミマン</t>
    </rPh>
    <phoneticPr fontId="5"/>
  </si>
  <si>
    <t>特殊地拵え（伐/集、スイングヤーダ、50未満）</t>
    <rPh sb="20" eb="22">
      <t>ミマン</t>
    </rPh>
    <phoneticPr fontId="5"/>
  </si>
  <si>
    <t>特殊地拵え（伐採・集材のみ）、スイングヤーダ、材積50m3未満/ha</t>
    <rPh sb="23" eb="25">
      <t>ザイセキ</t>
    </rPh>
    <rPh sb="29" eb="31">
      <t>ミマン</t>
    </rPh>
    <phoneticPr fontId="5"/>
  </si>
  <si>
    <t>忌避剤、2500本/ha</t>
    <rPh sb="0" eb="3">
      <t>キヒザイ</t>
    </rPh>
    <rPh sb="8" eb="9">
      <t>ホン</t>
    </rPh>
    <phoneticPr fontId="63"/>
  </si>
  <si>
    <t>幼齢木保護(3000)</t>
    <phoneticPr fontId="63"/>
  </si>
  <si>
    <t>幼齢木保護、3000本/ha</t>
    <phoneticPr fontId="63"/>
  </si>
  <si>
    <t>幼齢木保護、2500本/ha</t>
    <phoneticPr fontId="63"/>
  </si>
  <si>
    <t>幼齢木保護、2000本/ha</t>
    <phoneticPr fontId="5"/>
  </si>
  <si>
    <t>幼齢木保護、1500本/ha</t>
    <phoneticPr fontId="63"/>
  </si>
  <si>
    <t>幼齢木保護、1000本/ha</t>
    <phoneticPr fontId="63"/>
  </si>
  <si>
    <t>幼齢木保護、500本/ha</t>
    <phoneticPr fontId="63"/>
  </si>
  <si>
    <t>防護柵（スカートネットあり）</t>
    <rPh sb="0" eb="3">
      <t>ボウゴサク</t>
    </rPh>
    <phoneticPr fontId="5"/>
  </si>
  <si>
    <t>防護柵、スカートネットあり/10m</t>
    <rPh sb="0" eb="3">
      <t>ボウゴサク</t>
    </rPh>
    <phoneticPr fontId="5"/>
  </si>
  <si>
    <t>幼齢木保護
面積（ha）</t>
    <rPh sb="0" eb="2">
      <t>ヨウレイ</t>
    </rPh>
    <rPh sb="2" eb="3">
      <t>ボク</t>
    </rPh>
    <rPh sb="3" eb="5">
      <t>ホゴ</t>
    </rPh>
    <rPh sb="6" eb="8">
      <t>メンセキ</t>
    </rPh>
    <phoneticPr fontId="5"/>
  </si>
  <si>
    <t>鳥獣害防止施設等整備</t>
    <phoneticPr fontId="5"/>
  </si>
  <si>
    <t>幼齢木保護
忌避剤
面積（ha）
防護柵
延長(10m)</t>
    <rPh sb="0" eb="2">
      <t>ヨウレイ</t>
    </rPh>
    <rPh sb="2" eb="3">
      <t>ボク</t>
    </rPh>
    <rPh sb="3" eb="5">
      <t>ホゴ</t>
    </rPh>
    <rPh sb="6" eb="9">
      <t>キヒザイ</t>
    </rPh>
    <rPh sb="17" eb="20">
      <t>ボウゴサク</t>
    </rPh>
    <rPh sb="21" eb="23">
      <t>エンチョウ</t>
    </rPh>
    <phoneticPr fontId="5"/>
  </si>
  <si>
    <t>（実際に施工する工法）
※幼齢木保護・防護柵のみ記載</t>
    <rPh sb="13" eb="18">
      <t>ヨウレイボクホゴ</t>
    </rPh>
    <rPh sb="19" eb="22">
      <t>ボウゴサク</t>
    </rPh>
    <rPh sb="24" eb="26">
      <t>キサイ</t>
    </rPh>
    <phoneticPr fontId="5"/>
  </si>
  <si>
    <t>（補助金計算上の工法）
※経済的に最も有利な工法（柵及び幼齢木保護を実施する場合は単価表の別紙参考）
※忌避剤を実施する場合は、こちらにのみ記載</t>
    <rPh sb="70" eb="72">
      <t>キサイ</t>
    </rPh>
    <phoneticPr fontId="5"/>
  </si>
  <si>
    <t>別記様式第２号（第３、第６、第10、第12関係）</t>
    <rPh sb="0" eb="2">
      <t>ベッキ</t>
    </rPh>
    <rPh sb="2" eb="4">
      <t>ヨウシキ</t>
    </rPh>
    <rPh sb="4" eb="5">
      <t>ダイ</t>
    </rPh>
    <rPh sb="6" eb="7">
      <t>ゴウ</t>
    </rPh>
    <rPh sb="8" eb="9">
      <t>ダイ</t>
    </rPh>
    <rPh sb="11" eb="12">
      <t>ダイ</t>
    </rPh>
    <rPh sb="14" eb="15">
      <t>ダイ</t>
    </rPh>
    <rPh sb="18" eb="19">
      <t>ダイ</t>
    </rPh>
    <rPh sb="21" eb="23">
      <t>カンケイ</t>
    </rPh>
    <phoneticPr fontId="5"/>
  </si>
  <si>
    <t>「植栽樹種」の欄については、定められた樹種・早生樹等以外を植栽樹種とする場合、別記第２号様式付表にその理由を記載して添付すること。</t>
    <rPh sb="1" eb="5">
      <t>ショクサイジュシュ</t>
    </rPh>
    <rPh sb="7" eb="8">
      <t>ラン</t>
    </rPh>
    <rPh sb="14" eb="15">
      <t>サダ</t>
    </rPh>
    <rPh sb="19" eb="21">
      <t>ジュシュ</t>
    </rPh>
    <rPh sb="22" eb="26">
      <t>ソウセイジュトウ</t>
    </rPh>
    <rPh sb="26" eb="28">
      <t>イガイ</t>
    </rPh>
    <rPh sb="29" eb="31">
      <t>ショクサイ</t>
    </rPh>
    <rPh sb="31" eb="33">
      <t>ジュシュ</t>
    </rPh>
    <rPh sb="36" eb="38">
      <t>バアイ</t>
    </rPh>
    <rPh sb="39" eb="41">
      <t>ベッキ</t>
    </rPh>
    <rPh sb="41" eb="42">
      <t>ダイ</t>
    </rPh>
    <rPh sb="43" eb="46">
      <t>ゴウヨウシキ</t>
    </rPh>
    <rPh sb="46" eb="48">
      <t>フヒョウ</t>
    </rPh>
    <rPh sb="51" eb="53">
      <t>リユウ</t>
    </rPh>
    <rPh sb="54" eb="56">
      <t>キサイ</t>
    </rPh>
    <rPh sb="58" eb="60">
      <t>テンプ</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</si>
</sst>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
    <numFmt numFmtId="178" formatCode="#,##0&quot;ha&quot;\ "/>
    <numFmt numFmtId="179" formatCode="#,##0.00_ "/>
    <numFmt numFmtId="180" formatCode="#,##0_);[Red]\(#,##0\)"/>
    <numFmt numFmtId="181" formatCode="#,##0_ "/>
  </numFmts>
  <fonts count="8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5"/>
      <color indexed="8"/>
      <name val="ＭＳ 明朝"/>
      <family val="1"/>
      <charset val="128"/>
    </font>
    <font>
      <sz val="6"/>
      <name val="ＭＳ Ｐゴシック"/>
      <family val="3"/>
      <charset val="128"/>
    </font>
    <font>
      <sz val="10.5"/>
      <color indexed="8"/>
      <name val="ＭＳ 明朝"/>
      <family val="1"/>
      <charset val="128"/>
    </font>
    <font>
      <sz val="10.5"/>
      <name val="ＭＳ 明朝"/>
      <family val="1"/>
      <charset val="128"/>
    </font>
    <font>
      <sz val="14"/>
      <name val="ＭＳ 明朝"/>
      <family val="1"/>
      <charset val="128"/>
    </font>
    <font>
      <sz val="11"/>
      <color indexed="62"/>
      <name val="ＭＳ Ｐゴシック"/>
      <family val="3"/>
      <charset val="128"/>
    </font>
    <font>
      <b/>
      <sz val="18"/>
      <color indexed="56"/>
      <name val="ＭＳ Ｐゴシック"/>
      <family val="3"/>
      <charset val="128"/>
    </font>
    <font>
      <sz val="11"/>
      <color indexed="17"/>
      <name val="ＭＳ Ｐゴシック"/>
      <family val="3"/>
      <charset val="128"/>
    </font>
    <font>
      <sz val="11"/>
      <color indexed="8"/>
      <name val="ＭＳ Ｐゴシック"/>
      <family val="3"/>
      <charset val="128"/>
    </font>
    <font>
      <sz val="10"/>
      <name val="ＭＳ Ｐゴシック"/>
      <family val="3"/>
      <charset val="128"/>
    </font>
    <font>
      <b/>
      <sz val="10"/>
      <name val="ＭＳ Ｐゴシック"/>
      <family val="3"/>
      <charset val="128"/>
    </font>
    <font>
      <sz val="10"/>
      <name val="ＭＳ 明朝"/>
      <family val="1"/>
      <charset val="128"/>
    </font>
    <font>
      <sz val="11"/>
      <name val="ＭＳ 明朝"/>
      <family val="1"/>
      <charset val="128"/>
    </font>
    <font>
      <sz val="11"/>
      <name val="ＭＳ Ｐ明朝"/>
      <family val="1"/>
      <charset val="128"/>
    </font>
    <font>
      <sz val="11"/>
      <color indexed="8"/>
      <name val="ＭＳ 明朝"/>
      <family val="1"/>
      <charset val="128"/>
    </font>
    <font>
      <sz val="10"/>
      <color indexed="8"/>
      <name val="ＭＳ 明朝"/>
      <family val="1"/>
      <charset val="128"/>
    </font>
    <font>
      <sz val="6"/>
      <name val="ＭＳ Ｐゴシック"/>
      <family val="3"/>
      <charset val="128"/>
    </font>
    <font>
      <sz val="10"/>
      <color indexed="8"/>
      <name val="Times New Roman"/>
      <family val="1"/>
    </font>
    <font>
      <sz val="11"/>
      <color indexed="8"/>
      <name val="Times New Roman"/>
      <family val="1"/>
    </font>
    <font>
      <sz val="20"/>
      <name val="ＭＳ 明朝"/>
      <family val="1"/>
      <charset val="128"/>
    </font>
    <font>
      <sz val="11"/>
      <color theme="1"/>
      <name val="ＭＳ Ｐゴシック"/>
      <family val="3"/>
      <charset val="128"/>
      <scheme val="minor"/>
    </font>
    <font>
      <sz val="11"/>
      <color theme="1"/>
      <name val="ＭＳ Ｐゴシック"/>
      <family val="3"/>
      <charset val="128"/>
    </font>
    <font>
      <sz val="10.5"/>
      <color theme="1"/>
      <name val="ＭＳ 明朝"/>
      <family val="1"/>
      <charset val="128"/>
    </font>
    <font>
      <sz val="10.5"/>
      <color theme="1"/>
      <name val="Times New Roman"/>
      <family val="1"/>
    </font>
    <font>
      <sz val="10"/>
      <color theme="1"/>
      <name val="ＭＳ 明朝"/>
      <family val="1"/>
      <charset val="128"/>
    </font>
    <font>
      <sz val="7"/>
      <color theme="1"/>
      <name val="ＭＳ 明朝"/>
      <family val="1"/>
      <charset val="128"/>
    </font>
    <font>
      <sz val="11"/>
      <color theme="1"/>
      <name val="Times New Roman"/>
      <family val="1"/>
    </font>
    <font>
      <sz val="11"/>
      <color theme="1"/>
      <name val="ＭＳ 明朝"/>
      <family val="1"/>
      <charset val="128"/>
    </font>
    <font>
      <sz val="11"/>
      <color theme="1"/>
      <name val="ＭＳ Ｐ明朝"/>
      <family val="1"/>
      <charset val="128"/>
    </font>
    <font>
      <sz val="10.5"/>
      <color theme="1"/>
      <name val="ＭＳ Ｐ明朝"/>
      <family val="1"/>
      <charset val="128"/>
    </font>
    <font>
      <sz val="9.5"/>
      <color theme="1"/>
      <name val="ＭＳ 明朝"/>
      <family val="1"/>
      <charset val="128"/>
    </font>
    <font>
      <sz val="9.5"/>
      <color theme="1"/>
      <name val="Times New Roman"/>
      <family val="1"/>
    </font>
    <font>
      <sz val="22"/>
      <color theme="1"/>
      <name val="ＭＳ 明朝"/>
      <family val="1"/>
      <charset val="128"/>
    </font>
    <font>
      <sz val="10"/>
      <color theme="1"/>
      <name val="Times New Roman"/>
      <family val="1"/>
    </font>
    <font>
      <sz val="12"/>
      <color theme="1"/>
      <name val="ＭＳ 明朝"/>
      <family val="1"/>
      <charset val="128"/>
    </font>
    <font>
      <sz val="12"/>
      <name val="ＭＳ 明朝"/>
      <family val="1"/>
      <charset val="128"/>
    </font>
    <font>
      <sz val="11"/>
      <name val="ＭＳ Ｐゴシック"/>
      <family val="3"/>
      <charset val="128"/>
      <scheme val="major"/>
    </font>
    <font>
      <sz val="6"/>
      <name val="ＭＳ 明朝"/>
      <family val="1"/>
      <charset val="128"/>
    </font>
    <font>
      <sz val="6"/>
      <name val="ＭＳ Ｐゴシック"/>
      <family val="2"/>
      <charset val="128"/>
      <scheme val="minor"/>
    </font>
    <font>
      <sz val="12"/>
      <name val="ＭＳ Ｐ明朝"/>
      <family val="1"/>
      <charset val="128"/>
    </font>
    <font>
      <sz val="11"/>
      <name val="ＭＳ ゴシック"/>
      <family val="3"/>
      <charset val="128"/>
    </font>
    <font>
      <sz val="6"/>
      <name val="ＭＳ Ｐ明朝"/>
      <family val="1"/>
      <charset val="128"/>
    </font>
    <font>
      <u/>
      <sz val="11"/>
      <color theme="10"/>
      <name val="ＭＳ Ｐゴシック"/>
      <family val="3"/>
      <charset val="128"/>
    </font>
    <font>
      <sz val="12"/>
      <name val="Arial"/>
      <family val="2"/>
    </font>
    <font>
      <u/>
      <sz val="7.2"/>
      <color indexed="12"/>
      <name val="Arial"/>
      <family val="2"/>
    </font>
    <font>
      <sz val="14"/>
      <name val="ＭＳ ゴシック"/>
      <family val="3"/>
      <charset val="128"/>
    </font>
    <font>
      <b/>
      <sz val="11"/>
      <color indexed="56"/>
      <name val="ＭＳ Ｐゴシック"/>
      <family val="3"/>
      <charset val="128"/>
    </font>
    <font>
      <sz val="11"/>
      <color indexed="9"/>
      <name val="ＭＳ Ｐゴシック"/>
      <family val="3"/>
      <charset val="128"/>
    </font>
    <font>
      <sz val="11"/>
      <color indexed="60"/>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1"/>
      <color indexed="8"/>
      <name val="ＭＳ Ｐゴシック"/>
      <family val="3"/>
      <charset val="128"/>
    </font>
    <font>
      <sz val="11"/>
      <color indexed="10"/>
      <name val="ＭＳ Ｐゴシック"/>
      <family val="3"/>
      <charset val="128"/>
    </font>
    <font>
      <b/>
      <sz val="11"/>
      <color indexed="63"/>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2"/>
      <name val="ＭＳ Ｐゴシック"/>
      <family val="3"/>
      <charset val="128"/>
    </font>
    <font>
      <u/>
      <sz val="11"/>
      <color indexed="36"/>
      <name val="ＭＳ Ｐゴシック"/>
      <family val="3"/>
      <charset val="128"/>
    </font>
    <font>
      <sz val="10"/>
      <color rgb="FFFF0000"/>
      <name val="ＭＳ 明朝"/>
      <family val="1"/>
      <charset val="128"/>
    </font>
    <font>
      <sz val="9"/>
      <name val="ＭＳ 明朝"/>
      <family val="1"/>
      <charset val="128"/>
    </font>
    <font>
      <sz val="8"/>
      <name val="ＭＳ 明朝"/>
      <family val="1"/>
      <charset val="128"/>
    </font>
    <font>
      <sz val="16"/>
      <name val="ＭＳ 明朝"/>
      <family val="1"/>
      <charset val="128"/>
    </font>
    <font>
      <sz val="22"/>
      <name val="ＭＳ 明朝"/>
      <family val="1"/>
      <charset val="128"/>
    </font>
    <font>
      <sz val="9.5"/>
      <name val="ＭＳ 明朝"/>
      <family val="1"/>
      <charset val="128"/>
    </font>
    <font>
      <sz val="9.5"/>
      <name val="Times New Roman"/>
      <family val="1"/>
    </font>
    <font>
      <sz val="7"/>
      <name val="ＭＳ 明朝"/>
      <family val="1"/>
      <charset val="128"/>
    </font>
    <font>
      <sz val="11"/>
      <name val="ＭＳ Ｐゴシック"/>
      <family val="3"/>
      <charset val="128"/>
      <scheme val="minor"/>
    </font>
    <font>
      <sz val="10"/>
      <name val="Times New Roman"/>
      <family val="1"/>
    </font>
    <font>
      <sz val="11"/>
      <name val="Times New Roman"/>
      <family val="1"/>
    </font>
    <font>
      <strike/>
      <sz val="11"/>
      <name val="ＭＳ 明朝"/>
      <family val="1"/>
      <charset val="128"/>
    </font>
    <font>
      <u/>
      <sz val="11"/>
      <color rgb="FFFF0000"/>
      <name val="ＭＳ 明朝"/>
      <family val="1"/>
      <charset val="128"/>
    </font>
    <font>
      <b/>
      <sz val="11"/>
      <color rgb="FFFF0000"/>
      <name val="ＭＳ 明朝"/>
      <family val="1"/>
      <charset val="128"/>
    </font>
    <font>
      <sz val="9"/>
      <color theme="1"/>
      <name val="ＭＳ 明朝"/>
      <family val="1"/>
      <charset val="128"/>
    </font>
    <font>
      <sz val="14"/>
      <color theme="1"/>
      <name val="ＭＳ Ｐゴシック"/>
      <family val="2"/>
      <charset val="128"/>
      <scheme val="minor"/>
    </font>
    <font>
      <strike/>
      <sz val="11"/>
      <color rgb="FFFF0000"/>
      <name val="ＭＳ 明朝"/>
      <family val="1"/>
      <charset val="128"/>
    </font>
    <font>
      <sz val="16"/>
      <color theme="1"/>
      <name val="ＭＳ 明朝"/>
      <family val="1"/>
      <charset val="128"/>
    </font>
    <font>
      <sz val="8"/>
      <color theme="1"/>
      <name val="ＭＳ 明朝"/>
      <family val="1"/>
      <charset val="128"/>
    </font>
    <font>
      <strike/>
      <sz val="8"/>
      <color theme="1"/>
      <name val="ＭＳ 明朝"/>
      <family val="1"/>
      <charset val="128"/>
    </font>
    <font>
      <sz val="12"/>
      <name val="ＭＳ 明朝"/>
      <family val="1"/>
    </font>
    <font>
      <sz val="14"/>
      <name val="ＭＳ 明朝"/>
      <family val="1"/>
    </font>
  </fonts>
  <fills count="32">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79995117038483843"/>
        <bgColor indexed="64"/>
      </patternFill>
    </fill>
    <fill>
      <patternFill patternType="solid">
        <fgColor rgb="FFFFFF00"/>
        <bgColor indexed="64"/>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diagonal/>
    </border>
    <border>
      <left style="thin">
        <color auto="1"/>
      </left>
      <right style="medium">
        <color auto="1"/>
      </right>
      <top/>
      <bottom/>
      <diagonal/>
    </border>
    <border>
      <left style="medium">
        <color indexed="64"/>
      </left>
      <right style="thin">
        <color indexed="64"/>
      </right>
      <top/>
      <bottom style="thin">
        <color indexed="64"/>
      </bottom>
      <diagonal/>
    </border>
    <border>
      <left style="thin">
        <color auto="1"/>
      </left>
      <right style="medium">
        <color auto="1"/>
      </right>
      <top/>
      <bottom style="thin">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bottom style="medium">
        <color indexed="3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medium">
        <color indexed="64"/>
      </bottom>
      <diagonal/>
    </border>
    <border>
      <left style="thin">
        <color auto="1"/>
      </left>
      <right style="medium">
        <color auto="1"/>
      </right>
      <top/>
      <bottom style="medium">
        <color auto="1"/>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hair">
        <color indexed="64"/>
      </right>
      <top/>
      <bottom style="double">
        <color indexed="64"/>
      </bottom>
      <diagonal/>
    </border>
    <border>
      <left style="hair">
        <color indexed="64"/>
      </left>
      <right style="medium">
        <color indexed="64"/>
      </right>
      <top/>
      <bottom style="double">
        <color indexed="64"/>
      </bottom>
      <diagonal/>
    </border>
    <border>
      <left/>
      <right/>
      <top/>
      <bottom style="double">
        <color indexed="64"/>
      </bottom>
      <diagonal/>
    </border>
    <border>
      <left style="hair">
        <color indexed="64"/>
      </left>
      <right style="hair">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hair">
        <color indexed="64"/>
      </left>
      <right style="thin">
        <color indexed="64"/>
      </right>
      <top/>
      <bottom style="medium">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medium">
        <color indexed="64"/>
      </bottom>
      <diagonal/>
    </border>
    <border>
      <left/>
      <right style="thin">
        <color indexed="64"/>
      </right>
      <top/>
      <bottom style="medium">
        <color indexed="64"/>
      </bottom>
      <diagonal/>
    </border>
    <border>
      <left/>
      <right style="hair">
        <color indexed="64"/>
      </right>
      <top style="thin">
        <color indexed="64"/>
      </top>
      <bottom/>
      <diagonal/>
    </border>
    <border>
      <left/>
      <right style="hair">
        <color indexed="64"/>
      </right>
      <top/>
      <bottom style="double">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medium">
        <color indexed="64"/>
      </left>
      <right style="hair">
        <color indexed="64"/>
      </right>
      <top/>
      <bottom/>
      <diagonal/>
    </border>
    <border>
      <left/>
      <right style="medium">
        <color indexed="64"/>
      </right>
      <top style="thin">
        <color indexed="64"/>
      </top>
      <bottom/>
      <diagonal/>
    </border>
    <border>
      <left style="medium">
        <color indexed="64"/>
      </left>
      <right/>
      <top style="thin">
        <color indexed="64"/>
      </top>
      <bottom style="thin">
        <color rgb="FFFF0000"/>
      </bottom>
      <diagonal/>
    </border>
    <border>
      <left style="thin">
        <color auto="1"/>
      </left>
      <right/>
      <top/>
      <bottom style="medium">
        <color auto="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right style="hair">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style="medium">
        <color indexed="64"/>
      </left>
      <right style="thin">
        <color indexed="64"/>
      </right>
      <top/>
      <bottom style="medium">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theme="1"/>
      </right>
      <top style="thin">
        <color indexed="64"/>
      </top>
      <bottom style="thin">
        <color rgb="FFFF0000"/>
      </bottom>
      <diagonal/>
    </border>
    <border>
      <left style="thin">
        <color theme="1"/>
      </left>
      <right style="thin">
        <color theme="1"/>
      </right>
      <top style="thin">
        <color indexed="64"/>
      </top>
      <bottom style="thin">
        <color rgb="FFFF0000"/>
      </bottom>
      <diagonal/>
    </border>
    <border>
      <left style="thin">
        <color theme="1"/>
      </left>
      <right style="thin">
        <color theme="1"/>
      </right>
      <top style="thin">
        <color indexed="64"/>
      </top>
      <bottom style="thin">
        <color theme="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style="thin">
        <color theme="1"/>
      </right>
      <top/>
      <bottom/>
      <diagonal/>
    </border>
    <border>
      <left style="thin">
        <color theme="1"/>
      </left>
      <right style="thin">
        <color indexed="64"/>
      </right>
      <top style="thin">
        <color rgb="FFFF0000"/>
      </top>
      <bottom style="thin">
        <color rgb="FFFF0000"/>
      </bottom>
      <diagonal/>
    </border>
    <border>
      <left style="thin">
        <color indexed="64"/>
      </left>
      <right style="thin">
        <color theme="1"/>
      </right>
      <top style="thin">
        <color rgb="FFFF0000"/>
      </top>
      <bottom style="thin">
        <color indexed="64"/>
      </bottom>
      <diagonal/>
    </border>
    <border>
      <left style="thin">
        <color theme="1"/>
      </left>
      <right style="thin">
        <color theme="1"/>
      </right>
      <top style="thin">
        <color rgb="FFFF0000"/>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rgb="FFFF0000"/>
      </top>
      <bottom style="thin">
        <color indexed="64"/>
      </bottom>
      <diagonal/>
    </border>
    <border>
      <left style="thin">
        <color theme="1"/>
      </left>
      <right style="thin">
        <color theme="1"/>
      </right>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bottom style="thin">
        <color theme="1"/>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right style="thin">
        <color theme="0"/>
      </right>
      <top style="thin">
        <color theme="0"/>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theme="0"/>
      </left>
      <right/>
      <top style="thin">
        <color theme="0"/>
      </top>
      <bottom/>
      <diagonal/>
    </border>
    <border>
      <left style="medium">
        <color indexed="64"/>
      </left>
      <right style="thin">
        <color theme="0"/>
      </right>
      <top style="thin">
        <color theme="0"/>
      </top>
      <bottom/>
      <diagonal/>
    </border>
    <border>
      <left style="thin">
        <color theme="0"/>
      </left>
      <right style="medium">
        <color indexed="64"/>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style="thin">
        <color theme="1"/>
      </bottom>
      <diagonal/>
    </border>
    <border>
      <left/>
      <right/>
      <top style="thin">
        <color theme="0"/>
      </top>
      <bottom style="thin">
        <color theme="1"/>
      </bottom>
      <diagonal/>
    </border>
    <border>
      <left/>
      <right style="thin">
        <color theme="0"/>
      </right>
      <top style="thin">
        <color theme="0"/>
      </top>
      <bottom style="thin">
        <color theme="1"/>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0"/>
      </right>
      <top/>
      <bottom/>
      <diagonal/>
    </border>
    <border>
      <left style="thin">
        <color theme="1"/>
      </left>
      <right style="thin">
        <color theme="0"/>
      </right>
      <top/>
      <bottom/>
      <diagonal/>
    </border>
    <border>
      <left style="thin">
        <color theme="0"/>
      </left>
      <right style="thin">
        <color theme="0"/>
      </right>
      <top style="thin">
        <color theme="0"/>
      </top>
      <bottom style="thin">
        <color theme="1"/>
      </bottom>
      <diagonal/>
    </border>
    <border>
      <left style="thin">
        <color theme="0"/>
      </left>
      <right style="thin">
        <color theme="0"/>
      </right>
      <top/>
      <bottom/>
      <diagonal/>
    </border>
    <border>
      <left style="thin">
        <color theme="0"/>
      </left>
      <right style="thin">
        <color theme="1"/>
      </right>
      <top/>
      <bottom/>
      <diagonal/>
    </border>
    <border>
      <left/>
      <right/>
      <top/>
      <bottom style="thin">
        <color theme="1"/>
      </bottom>
      <diagonal/>
    </border>
    <border>
      <left style="thin">
        <color theme="0"/>
      </left>
      <right style="thin">
        <color theme="0"/>
      </right>
      <top/>
      <bottom style="thin">
        <color theme="1"/>
      </bottom>
      <diagonal/>
    </border>
    <border>
      <left/>
      <right style="thin">
        <color theme="1"/>
      </right>
      <top/>
      <bottom style="thin">
        <color theme="1"/>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style="thin">
        <color theme="0"/>
      </right>
      <top/>
      <bottom style="thin">
        <color theme="0"/>
      </bottom>
      <diagonal/>
    </border>
    <border>
      <left style="thin">
        <color theme="0"/>
      </left>
      <right style="thin">
        <color theme="1"/>
      </right>
      <top/>
      <bottom style="thin">
        <color theme="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style="thin">
        <color theme="1"/>
      </left>
      <right style="thin">
        <color indexed="64"/>
      </right>
      <top style="thin">
        <color theme="1"/>
      </top>
      <bottom/>
      <diagonal/>
    </border>
    <border>
      <left style="thin">
        <color theme="1"/>
      </left>
      <right style="thin">
        <color indexed="64"/>
      </right>
      <top/>
      <bottom/>
      <diagonal/>
    </border>
    <border>
      <left style="thin">
        <color theme="1"/>
      </left>
      <right style="thin">
        <color indexed="64"/>
      </right>
      <top/>
      <bottom style="thin">
        <color theme="1"/>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style="thin">
        <color theme="1"/>
      </left>
      <right style="thin">
        <color theme="0"/>
      </right>
      <top/>
      <bottom style="thin">
        <color theme="1"/>
      </bottom>
      <diagonal/>
    </border>
    <border>
      <left style="thin">
        <color theme="0"/>
      </left>
      <right style="thin">
        <color theme="1"/>
      </right>
      <top/>
      <bottom style="thin">
        <color theme="1"/>
      </bottom>
      <diagonal/>
    </border>
    <border>
      <left style="thin">
        <color theme="1"/>
      </left>
      <right/>
      <top style="thin">
        <color theme="0"/>
      </top>
      <bottom style="thin">
        <color theme="1"/>
      </bottom>
      <diagonal/>
    </border>
    <border>
      <left/>
      <right style="thin">
        <color theme="1"/>
      </right>
      <top style="thin">
        <color theme="0"/>
      </top>
      <bottom style="thin">
        <color theme="1"/>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bottom/>
      <diagonal/>
    </border>
    <border>
      <left style="medium">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bottom style="thin">
        <color rgb="FFFF0000"/>
      </bottom>
      <diagonal/>
    </border>
    <border>
      <left style="medium">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rgb="FFFF0000"/>
      </bottom>
      <diagonal/>
    </border>
    <border>
      <left style="thin">
        <color indexed="64"/>
      </left>
      <right style="hair">
        <color indexed="64"/>
      </right>
      <top style="double">
        <color indexed="64"/>
      </top>
      <bottom style="medium">
        <color indexed="64"/>
      </bottom>
      <diagonal/>
    </border>
    <border>
      <left/>
      <right style="hair">
        <color indexed="64"/>
      </right>
      <top/>
      <bottom style="medium">
        <color indexed="64"/>
      </bottom>
      <diagonal/>
    </border>
    <border diagonalUp="1">
      <left/>
      <right style="thin">
        <color indexed="64"/>
      </right>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hair">
        <color indexed="64"/>
      </right>
      <top/>
      <bottom style="medium">
        <color indexed="64"/>
      </bottom>
      <diagonal style="thin">
        <color indexed="64"/>
      </diagonal>
    </border>
    <border diagonalUp="1">
      <left/>
      <right/>
      <top/>
      <bottom style="medium">
        <color indexed="64"/>
      </bottom>
      <diagonal style="thin">
        <color indexed="64"/>
      </diagonal>
    </border>
    <border diagonalUp="1">
      <left style="hair">
        <color indexed="64"/>
      </left>
      <right style="thin">
        <color indexed="64"/>
      </right>
      <top style="double">
        <color indexed="64"/>
      </top>
      <bottom style="medium">
        <color indexed="64"/>
      </bottom>
      <diagonal style="thin">
        <color indexed="64"/>
      </diagonal>
    </border>
    <border diagonalUp="1">
      <left style="thin">
        <color indexed="64"/>
      </left>
      <right style="hair">
        <color indexed="64"/>
      </right>
      <top style="double">
        <color indexed="64"/>
      </top>
      <bottom style="medium">
        <color indexed="64"/>
      </bottom>
      <diagonal style="thin">
        <color indexed="64"/>
      </diagonal>
    </border>
    <border diagonalUp="1">
      <left style="hair">
        <color indexed="64"/>
      </left>
      <right style="hair">
        <color indexed="64"/>
      </right>
      <top style="double">
        <color indexed="64"/>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right style="thin">
        <color indexed="64"/>
      </right>
      <top style="medium">
        <color indexed="64"/>
      </top>
      <bottom style="medium">
        <color indexed="64"/>
      </bottom>
      <diagonal/>
    </border>
    <border>
      <left/>
      <right style="medium">
        <color indexed="64"/>
      </right>
      <top style="hair">
        <color indexed="64"/>
      </top>
      <bottom style="medium">
        <color indexed="64"/>
      </bottom>
      <diagonal/>
    </border>
  </borders>
  <cellStyleXfs count="73">
    <xf numFmtId="0" fontId="0" fillId="0" borderId="0"/>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24" fillId="0" borderId="0">
      <alignment vertical="center"/>
    </xf>
    <xf numFmtId="0" fontId="3" fillId="0" borderId="0">
      <alignment vertical="center"/>
    </xf>
    <xf numFmtId="0" fontId="2" fillId="0" borderId="0">
      <alignment vertical="center"/>
    </xf>
    <xf numFmtId="0" fontId="39" fillId="0" borderId="0">
      <alignment vertical="center"/>
    </xf>
    <xf numFmtId="38" fontId="39"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43" fillId="0" borderId="0"/>
    <xf numFmtId="0" fontId="44" fillId="0" borderId="0">
      <alignment vertical="center"/>
    </xf>
    <xf numFmtId="38" fontId="44" fillId="0" borderId="0" applyFont="0" applyFill="0" applyBorder="0" applyAlignment="0" applyProtection="0">
      <alignment vertical="center"/>
    </xf>
    <xf numFmtId="0" fontId="46" fillId="0" borderId="0" applyNumberFormat="0" applyFill="0" applyBorder="0" applyAlignment="0" applyProtection="0"/>
    <xf numFmtId="0" fontId="47" fillId="0" borderId="0"/>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12" fillId="15" borderId="0" applyNumberFormat="0" applyBorder="0" applyAlignment="0" applyProtection="0">
      <alignment vertical="center"/>
    </xf>
    <xf numFmtId="0" fontId="51" fillId="16"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1" fillId="23" borderId="0" applyNumberFormat="0" applyBorder="0" applyAlignment="0" applyProtection="0">
      <alignment vertical="center"/>
    </xf>
    <xf numFmtId="0" fontId="10" fillId="0" borderId="0" applyNumberFormat="0" applyFill="0" applyBorder="0" applyAlignment="0" applyProtection="0">
      <alignment vertical="center"/>
    </xf>
    <xf numFmtId="0" fontId="53" fillId="24" borderId="48" applyNumberFormat="0" applyAlignment="0" applyProtection="0">
      <alignment vertical="center"/>
    </xf>
    <xf numFmtId="0" fontId="52" fillId="25" borderId="0" applyNumberFormat="0" applyBorder="0" applyAlignment="0" applyProtection="0">
      <alignment vertical="center"/>
    </xf>
    <xf numFmtId="0" fontId="48" fillId="0" borderId="0" applyNumberFormat="0" applyFill="0" applyBorder="0" applyAlignment="0" applyProtection="0">
      <alignment vertical="top"/>
      <protection locked="0"/>
    </xf>
    <xf numFmtId="0" fontId="47" fillId="26" borderId="49" applyNumberFormat="0" applyFont="0" applyAlignment="0" applyProtection="0">
      <alignment vertical="center"/>
    </xf>
    <xf numFmtId="0" fontId="56" fillId="0" borderId="50" applyNumberFormat="0" applyFill="0" applyAlignment="0" applyProtection="0">
      <alignment vertical="center"/>
    </xf>
    <xf numFmtId="0" fontId="54" fillId="7" borderId="0" applyNumberFormat="0" applyBorder="0" applyAlignment="0" applyProtection="0">
      <alignment vertical="center"/>
    </xf>
    <xf numFmtId="0" fontId="62" fillId="27" borderId="51" applyNumberFormat="0" applyAlignment="0" applyProtection="0">
      <alignment vertical="center"/>
    </xf>
    <xf numFmtId="0" fontId="58" fillId="0" borderId="0" applyNumberFormat="0" applyFill="0" applyBorder="0" applyAlignment="0" applyProtection="0">
      <alignment vertical="center"/>
    </xf>
    <xf numFmtId="38" fontId="47" fillId="0" borderId="0" applyFont="0" applyFill="0" applyBorder="0" applyAlignment="0" applyProtection="0"/>
    <xf numFmtId="0" fontId="60" fillId="0" borderId="52" applyNumberFormat="0" applyFill="0" applyAlignment="0" applyProtection="0">
      <alignment vertical="center"/>
    </xf>
    <xf numFmtId="0" fontId="61" fillId="0" borderId="53" applyNumberFormat="0" applyFill="0" applyAlignment="0" applyProtection="0">
      <alignment vertical="center"/>
    </xf>
    <xf numFmtId="0" fontId="50" fillId="0" borderId="54" applyNumberFormat="0" applyFill="0" applyAlignment="0" applyProtection="0">
      <alignment vertical="center"/>
    </xf>
    <xf numFmtId="0" fontId="50" fillId="0" borderId="0" applyNumberFormat="0" applyFill="0" applyBorder="0" applyAlignment="0" applyProtection="0">
      <alignment vertical="center"/>
    </xf>
    <xf numFmtId="0" fontId="57" fillId="0" borderId="55" applyNumberFormat="0" applyFill="0" applyAlignment="0" applyProtection="0">
      <alignment vertical="center"/>
    </xf>
    <xf numFmtId="0" fontId="59" fillId="27" borderId="56" applyNumberFormat="0" applyAlignment="0" applyProtection="0">
      <alignment vertical="center"/>
    </xf>
    <xf numFmtId="0" fontId="55" fillId="0" borderId="0" applyNumberFormat="0" applyFill="0" applyBorder="0" applyAlignment="0" applyProtection="0">
      <alignment vertical="center"/>
    </xf>
    <xf numFmtId="0" fontId="9" fillId="11" borderId="51" applyNumberFormat="0" applyAlignment="0" applyProtection="0">
      <alignment vertical="center"/>
    </xf>
    <xf numFmtId="0" fontId="12" fillId="0" borderId="0">
      <alignment vertical="center"/>
    </xf>
    <xf numFmtId="0" fontId="49" fillId="0" borderId="0"/>
    <xf numFmtId="0" fontId="11" fillId="8" borderId="0" applyNumberFormat="0" applyBorder="0" applyAlignment="0" applyProtection="0">
      <alignment vertical="center"/>
    </xf>
    <xf numFmtId="0" fontId="50" fillId="0" borderId="57" applyNumberFormat="0" applyFill="0" applyAlignment="0" applyProtection="0">
      <alignment vertical="center"/>
    </xf>
    <xf numFmtId="0" fontId="50" fillId="0" borderId="58" applyNumberFormat="0" applyFill="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cellStyleXfs>
  <cellXfs count="950">
    <xf numFmtId="0" fontId="0" fillId="0" borderId="0" xfId="0"/>
    <xf numFmtId="0" fontId="25" fillId="0" borderId="0" xfId="0" applyFont="1"/>
    <xf numFmtId="0" fontId="26" fillId="0" borderId="0" xfId="0" applyFont="1" applyAlignment="1"/>
    <xf numFmtId="0" fontId="6" fillId="0" borderId="0" xfId="0" applyFont="1" applyAlignment="1">
      <alignment horizontal="right"/>
    </xf>
    <xf numFmtId="0" fontId="27" fillId="0" borderId="0" xfId="0" applyFont="1" applyAlignment="1">
      <alignment horizontal="justify"/>
    </xf>
    <xf numFmtId="0" fontId="6" fillId="0" borderId="0" xfId="0" applyFont="1" applyAlignment="1"/>
    <xf numFmtId="0" fontId="27" fillId="0" borderId="0" xfId="0" applyFont="1" applyAlignment="1"/>
    <xf numFmtId="0" fontId="26" fillId="0" borderId="0" xfId="0" applyFont="1" applyAlignment="1">
      <alignment horizontal="justify"/>
    </xf>
    <xf numFmtId="0" fontId="6" fillId="0" borderId="0" xfId="0" applyFont="1" applyAlignment="1">
      <alignment horizontal="center"/>
    </xf>
    <xf numFmtId="0" fontId="14" fillId="0" borderId="0" xfId="0" applyFont="1" applyAlignment="1">
      <alignment vertical="center"/>
    </xf>
    <xf numFmtId="0" fontId="13" fillId="0" borderId="0" xfId="0" applyFont="1" applyAlignment="1">
      <alignment vertical="center"/>
    </xf>
    <xf numFmtId="0" fontId="13" fillId="0" borderId="0" xfId="6" applyFont="1" applyAlignment="1">
      <alignment vertical="center" wrapText="1"/>
    </xf>
    <xf numFmtId="0" fontId="13" fillId="3" borderId="1" xfId="0" applyFont="1" applyFill="1" applyBorder="1" applyAlignment="1">
      <alignment horizontal="center" vertical="center" shrinkToFit="1"/>
    </xf>
    <xf numFmtId="0" fontId="13" fillId="3" borderId="1" xfId="6" applyFont="1" applyFill="1" applyBorder="1" applyAlignment="1">
      <alignment horizontal="center" vertical="center" shrinkToFit="1"/>
    </xf>
    <xf numFmtId="0" fontId="13" fillId="0" borderId="0" xfId="0" applyFont="1"/>
    <xf numFmtId="0" fontId="15" fillId="0" borderId="0" xfId="0" applyFont="1" applyAlignment="1"/>
    <xf numFmtId="0" fontId="13" fillId="2" borderId="0" xfId="0" applyFont="1" applyFill="1"/>
    <xf numFmtId="0" fontId="15" fillId="0" borderId="0" xfId="0" applyFont="1" applyAlignment="1">
      <alignment horizontal="left"/>
    </xf>
    <xf numFmtId="0" fontId="16" fillId="0" borderId="0" xfId="0" applyFont="1" applyAlignment="1"/>
    <xf numFmtId="0" fontId="13" fillId="3" borderId="1" xfId="0" applyFont="1" applyFill="1" applyBorder="1" applyAlignment="1">
      <alignment horizontal="right" vertical="center" shrinkToFit="1"/>
    </xf>
    <xf numFmtId="0" fontId="8" fillId="0" borderId="0" xfId="0" applyFont="1" applyAlignment="1"/>
    <xf numFmtId="40" fontId="13" fillId="4" borderId="1" xfId="0" applyNumberFormat="1" applyFont="1" applyFill="1" applyBorder="1" applyAlignment="1">
      <alignment horizontal="center" vertical="center" shrinkToFit="1"/>
    </xf>
    <xf numFmtId="0" fontId="26" fillId="0" borderId="0" xfId="0" applyFont="1" applyAlignment="1">
      <alignment horizontal="center"/>
    </xf>
    <xf numFmtId="0" fontId="27" fillId="0" borderId="0" xfId="0" applyFont="1" applyAlignment="1">
      <alignment horizontal="center"/>
    </xf>
    <xf numFmtId="0" fontId="17" fillId="0" borderId="0" xfId="0" applyFont="1" applyAlignment="1">
      <alignment vertical="center"/>
    </xf>
    <xf numFmtId="0" fontId="17" fillId="0" borderId="0" xfId="0" applyFont="1" applyAlignment="1">
      <alignment horizontal="right" vertical="center"/>
    </xf>
    <xf numFmtId="49" fontId="17" fillId="0" borderId="0" xfId="0" applyNumberFormat="1" applyFont="1" applyAlignment="1">
      <alignment horizontal="center" vertical="center"/>
    </xf>
    <xf numFmtId="49" fontId="17" fillId="0" borderId="0" xfId="0" applyNumberFormat="1" applyFont="1" applyAlignment="1">
      <alignment vertical="center"/>
    </xf>
    <xf numFmtId="49" fontId="17" fillId="0" borderId="0" xfId="0" applyNumberFormat="1" applyFont="1" applyAlignment="1">
      <alignment vertical="top" wrapText="1"/>
    </xf>
    <xf numFmtId="49" fontId="17" fillId="0" borderId="0" xfId="0" applyNumberFormat="1" applyFont="1" applyAlignment="1">
      <alignment vertical="center" wrapText="1"/>
    </xf>
    <xf numFmtId="49" fontId="17" fillId="0" borderId="0" xfId="0" applyNumberFormat="1" applyFont="1" applyAlignment="1">
      <alignment horizontal="center" vertical="top"/>
    </xf>
    <xf numFmtId="0" fontId="26" fillId="0" borderId="0" xfId="0" applyFont="1" applyAlignment="1">
      <alignment vertical="center"/>
    </xf>
    <xf numFmtId="0" fontId="0" fillId="0" borderId="0" xfId="0" applyFont="1" applyAlignment="1">
      <alignment vertical="center"/>
    </xf>
    <xf numFmtId="0" fontId="28" fillId="0" borderId="0" xfId="0" applyFont="1" applyBorder="1" applyAlignment="1">
      <alignment vertical="top" wrapText="1"/>
    </xf>
    <xf numFmtId="0" fontId="28" fillId="0" borderId="13" xfId="0" applyFont="1" applyBorder="1" applyAlignment="1">
      <alignment horizontal="left" vertical="top" wrapText="1"/>
    </xf>
    <xf numFmtId="0" fontId="28" fillId="0" borderId="1" xfId="0" applyFont="1" applyBorder="1" applyAlignment="1">
      <alignment horizontal="left" vertical="top" wrapText="1"/>
    </xf>
    <xf numFmtId="0" fontId="28" fillId="0" borderId="14" xfId="0" applyFont="1" applyBorder="1" applyAlignment="1">
      <alignment horizontal="left" vertical="top" wrapText="1"/>
    </xf>
    <xf numFmtId="0" fontId="29" fillId="0" borderId="15" xfId="0" applyFont="1" applyBorder="1" applyAlignment="1">
      <alignment horizontal="left" vertical="top" wrapText="1"/>
    </xf>
    <xf numFmtId="0" fontId="29" fillId="0" borderId="16" xfId="0" applyFont="1" applyBorder="1" applyAlignment="1">
      <alignment horizontal="left" vertical="top" wrapText="1"/>
    </xf>
    <xf numFmtId="0" fontId="29" fillId="0" borderId="17" xfId="0" applyFont="1" applyBorder="1" applyAlignment="1">
      <alignment horizontal="left" vertical="top" wrapText="1"/>
    </xf>
    <xf numFmtId="0" fontId="26" fillId="0" borderId="0" xfId="0" applyFont="1" applyAlignment="1">
      <alignment horizontal="left" vertical="center"/>
    </xf>
    <xf numFmtId="0" fontId="23"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horizontal="justify" vertical="center"/>
    </xf>
    <xf numFmtId="0" fontId="30" fillId="0" borderId="0" xfId="0" applyFont="1" applyAlignment="1">
      <alignment horizontal="left" vertical="center"/>
    </xf>
    <xf numFmtId="0" fontId="31" fillId="0" borderId="0" xfId="0" applyFont="1" applyAlignment="1">
      <alignment horizontal="left" vertical="center"/>
    </xf>
    <xf numFmtId="0" fontId="30" fillId="0" borderId="0" xfId="0" applyFont="1" applyAlignment="1">
      <alignment horizontal="justify" vertical="center"/>
    </xf>
    <xf numFmtId="0" fontId="31" fillId="0" borderId="31" xfId="0" applyFont="1" applyBorder="1" applyAlignment="1">
      <alignment horizontal="left" vertical="top" wrapText="1"/>
    </xf>
    <xf numFmtId="0" fontId="31" fillId="0" borderId="0" xfId="0" applyFont="1" applyAlignment="1">
      <alignment horizontal="center" vertical="center"/>
    </xf>
    <xf numFmtId="0" fontId="30" fillId="0" borderId="0" xfId="0" applyFont="1" applyAlignment="1">
      <alignment horizontal="right" vertical="center"/>
    </xf>
    <xf numFmtId="0" fontId="30" fillId="0" borderId="0" xfId="0" applyFont="1" applyAlignment="1">
      <alignment horizontal="left" vertical="center" wrapText="1"/>
    </xf>
    <xf numFmtId="0" fontId="31" fillId="0" borderId="31" xfId="0" applyFont="1" applyBorder="1" applyAlignment="1">
      <alignment horizontal="center" vertical="top" wrapText="1"/>
    </xf>
    <xf numFmtId="0" fontId="31" fillId="0" borderId="0" xfId="0" applyFont="1" applyAlignment="1">
      <alignment vertical="center"/>
    </xf>
    <xf numFmtId="0" fontId="30" fillId="0" borderId="0" xfId="0" applyFont="1" applyAlignment="1">
      <alignment vertical="center"/>
    </xf>
    <xf numFmtId="0" fontId="31" fillId="0" borderId="0" xfId="0" applyFont="1" applyAlignment="1">
      <alignment vertical="center" wrapText="1"/>
    </xf>
    <xf numFmtId="0" fontId="31" fillId="0" borderId="32" xfId="0" applyFont="1" applyBorder="1" applyAlignment="1">
      <alignment vertical="top" wrapText="1"/>
    </xf>
    <xf numFmtId="0" fontId="31" fillId="0" borderId="33" xfId="0" applyFont="1" applyBorder="1" applyAlignment="1">
      <alignment vertical="top" wrapText="1"/>
    </xf>
    <xf numFmtId="0" fontId="31" fillId="0" borderId="34" xfId="0" applyFont="1" applyBorder="1" applyAlignment="1">
      <alignment vertical="top" wrapText="1"/>
    </xf>
    <xf numFmtId="0" fontId="31" fillId="0" borderId="32" xfId="0" applyFont="1" applyBorder="1" applyAlignment="1">
      <alignment horizontal="center" vertical="top" wrapText="1"/>
    </xf>
    <xf numFmtId="0" fontId="31" fillId="0" borderId="33" xfId="0" applyFont="1" applyBorder="1" applyAlignment="1">
      <alignment horizontal="center" vertical="top" wrapText="1"/>
    </xf>
    <xf numFmtId="9" fontId="0" fillId="0" borderId="0" xfId="1" applyFont="1" applyAlignment="1"/>
    <xf numFmtId="0" fontId="31" fillId="0" borderId="35" xfId="0" applyFont="1" applyBorder="1" applyAlignment="1">
      <alignment horizontal="center" vertical="top" wrapText="1"/>
    </xf>
    <xf numFmtId="0" fontId="31" fillId="0" borderId="36" xfId="0" applyFont="1" applyBorder="1" applyAlignment="1">
      <alignment horizontal="center" vertical="top" wrapText="1"/>
    </xf>
    <xf numFmtId="0" fontId="30" fillId="0" borderId="34" xfId="0" applyFont="1" applyBorder="1" applyAlignment="1">
      <alignment horizontal="left" vertical="top" wrapText="1"/>
    </xf>
    <xf numFmtId="9" fontId="31" fillId="0" borderId="32" xfId="1" applyFont="1" applyBorder="1" applyAlignment="1">
      <alignment vertical="top" wrapText="1"/>
    </xf>
    <xf numFmtId="0" fontId="31" fillId="0" borderId="0" xfId="0" applyFont="1" applyAlignment="1">
      <alignment horizontal="right" vertical="top" wrapText="1"/>
    </xf>
    <xf numFmtId="9" fontId="31" fillId="0" borderId="33" xfId="1" applyFont="1" applyBorder="1" applyAlignment="1">
      <alignment vertical="top" wrapText="1"/>
    </xf>
    <xf numFmtId="9" fontId="31" fillId="0" borderId="34" xfId="1" applyFont="1" applyBorder="1" applyAlignment="1">
      <alignment vertical="top" wrapText="1"/>
    </xf>
    <xf numFmtId="0" fontId="31" fillId="0" borderId="31" xfId="0" applyFont="1" applyBorder="1" applyAlignment="1">
      <alignment vertical="top" wrapText="1"/>
    </xf>
    <xf numFmtId="9" fontId="31" fillId="0" borderId="31" xfId="1" applyFont="1" applyBorder="1" applyAlignment="1">
      <alignment vertical="top" wrapText="1"/>
    </xf>
    <xf numFmtId="0" fontId="0" fillId="0" borderId="32" xfId="0" applyFont="1" applyBorder="1" applyAlignment="1">
      <alignment horizontal="left" vertical="top" wrapText="1"/>
    </xf>
    <xf numFmtId="0" fontId="0" fillId="0" borderId="32" xfId="0" applyFont="1" applyBorder="1" applyAlignment="1">
      <alignment vertical="top" wrapText="1"/>
    </xf>
    <xf numFmtId="9" fontId="3" fillId="0" borderId="32" xfId="1" applyFont="1" applyBorder="1" applyAlignment="1">
      <alignment vertical="top" wrapText="1"/>
    </xf>
    <xf numFmtId="0" fontId="30" fillId="0" borderId="32" xfId="0" applyFont="1" applyBorder="1" applyAlignment="1">
      <alignment horizontal="left" vertical="top" wrapText="1"/>
    </xf>
    <xf numFmtId="0" fontId="31" fillId="0" borderId="34" xfId="0" applyFont="1" applyBorder="1" applyAlignment="1">
      <alignment horizontal="left" vertical="top" wrapText="1"/>
    </xf>
    <xf numFmtId="9" fontId="31" fillId="0" borderId="34" xfId="1" applyFont="1" applyBorder="1" applyAlignment="1">
      <alignment horizontal="left" vertical="top" wrapText="1"/>
    </xf>
    <xf numFmtId="0" fontId="32" fillId="0" borderId="0" xfId="0" applyFont="1" applyAlignment="1">
      <alignment vertical="center"/>
    </xf>
    <xf numFmtId="0" fontId="13" fillId="3" borderId="1" xfId="0" applyFont="1" applyFill="1" applyBorder="1" applyAlignment="1">
      <alignment horizontal="center" vertical="center" shrinkToFit="1"/>
    </xf>
    <xf numFmtId="0" fontId="4" fillId="0" borderId="0" xfId="0" applyFont="1" applyAlignment="1"/>
    <xf numFmtId="0" fontId="16" fillId="0" borderId="0" xfId="0" applyFont="1" applyAlignment="1">
      <alignment vertical="center"/>
    </xf>
    <xf numFmtId="0" fontId="33" fillId="0" borderId="0" xfId="0" applyFont="1" applyAlignment="1"/>
    <xf numFmtId="0" fontId="0" fillId="0" borderId="0" xfId="0" applyAlignment="1">
      <alignment vertical="center"/>
    </xf>
    <xf numFmtId="0" fontId="0" fillId="0" borderId="0" xfId="0" applyAlignment="1">
      <alignment horizontal="right" vertical="center"/>
    </xf>
    <xf numFmtId="49" fontId="8" fillId="0" borderId="0" xfId="5" applyNumberFormat="1" applyFont="1" applyFill="1" applyBorder="1" applyAlignment="1">
      <alignment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vertical="center"/>
    </xf>
    <xf numFmtId="0" fontId="0" fillId="5" borderId="1" xfId="0" applyFill="1" applyBorder="1" applyAlignment="1">
      <alignment horizontal="center" vertical="center"/>
    </xf>
    <xf numFmtId="0" fontId="0" fillId="5" borderId="0" xfId="0" applyFill="1" applyBorder="1" applyAlignment="1">
      <alignment vertical="center"/>
    </xf>
    <xf numFmtId="0" fontId="0" fillId="0" borderId="30" xfId="0" applyBorder="1" applyAlignment="1">
      <alignment vertical="center" shrinkToFit="1"/>
    </xf>
    <xf numFmtId="0" fontId="0" fillId="0" borderId="1" xfId="0" applyBorder="1" applyAlignment="1">
      <alignment vertical="center" shrinkToFit="1"/>
    </xf>
    <xf numFmtId="0" fontId="0" fillId="0" borderId="1" xfId="0" applyBorder="1" applyAlignment="1">
      <alignment horizontal="right" vertical="center" shrinkToFit="1"/>
    </xf>
    <xf numFmtId="0" fontId="0" fillId="0" borderId="1" xfId="0" applyFill="1" applyBorder="1" applyAlignment="1">
      <alignment vertical="center" shrinkToFit="1"/>
    </xf>
    <xf numFmtId="0" fontId="0" fillId="0" borderId="8" xfId="0" applyFill="1" applyBorder="1" applyAlignment="1">
      <alignment vertical="center"/>
    </xf>
    <xf numFmtId="0" fontId="0" fillId="0" borderId="37" xfId="0" applyBorder="1" applyAlignment="1">
      <alignment vertical="center" shrinkToFit="1"/>
    </xf>
    <xf numFmtId="0" fontId="0" fillId="0" borderId="8" xfId="0" applyBorder="1" applyAlignment="1">
      <alignment vertical="center"/>
    </xf>
    <xf numFmtId="38" fontId="0" fillId="0" borderId="1" xfId="2" applyFont="1" applyBorder="1" applyAlignment="1">
      <alignment horizontal="right" vertical="center" shrinkToFit="1"/>
    </xf>
    <xf numFmtId="38" fontId="0" fillId="5" borderId="1" xfId="2" applyFont="1" applyFill="1" applyBorder="1" applyAlignment="1">
      <alignment horizontal="right" vertical="center" shrinkToFit="1"/>
    </xf>
    <xf numFmtId="0" fontId="0" fillId="0" borderId="29" xfId="0" applyBorder="1" applyAlignment="1">
      <alignment vertical="center" shrinkToFit="1"/>
    </xf>
    <xf numFmtId="40" fontId="0" fillId="0" borderId="1" xfId="2" applyNumberFormat="1" applyFont="1" applyBorder="1" applyAlignment="1">
      <alignment horizontal="right" vertical="center" shrinkToFit="1"/>
    </xf>
    <xf numFmtId="10" fontId="0" fillId="0" borderId="1" xfId="1" applyNumberFormat="1" applyFont="1" applyBorder="1" applyAlignment="1">
      <alignment horizontal="right" vertical="center" shrinkToFit="1"/>
    </xf>
    <xf numFmtId="40" fontId="0" fillId="5" borderId="1" xfId="2" applyNumberFormat="1" applyFont="1" applyFill="1" applyBorder="1" applyAlignment="1">
      <alignment horizontal="right" vertical="center" shrinkToFit="1"/>
    </xf>
    <xf numFmtId="10" fontId="0" fillId="5" borderId="1" xfId="1" applyNumberFormat="1" applyFont="1" applyFill="1" applyBorder="1" applyAlignment="1">
      <alignment horizontal="right" vertical="center" shrinkToFit="1"/>
    </xf>
    <xf numFmtId="0" fontId="0" fillId="5" borderId="1" xfId="0" applyFill="1" applyBorder="1" applyAlignment="1">
      <alignment horizontal="right" vertical="center" shrinkToFit="1"/>
    </xf>
    <xf numFmtId="176" fontId="0" fillId="0" borderId="1" xfId="2" applyNumberFormat="1" applyFont="1" applyBorder="1" applyAlignment="1">
      <alignment horizontal="right" vertical="center" shrinkToFit="1"/>
    </xf>
    <xf numFmtId="177" fontId="0" fillId="0" borderId="1" xfId="0" applyNumberFormat="1" applyBorder="1" applyAlignment="1">
      <alignment vertical="center"/>
    </xf>
    <xf numFmtId="0" fontId="38" fillId="0" borderId="0" xfId="0" applyFont="1" applyAlignment="1">
      <alignment vertical="center"/>
    </xf>
    <xf numFmtId="38" fontId="13" fillId="0" borderId="1" xfId="3" applyNumberFormat="1" applyFont="1" applyFill="1" applyBorder="1" applyAlignment="1">
      <alignment vertical="center" shrinkToFit="1"/>
    </xf>
    <xf numFmtId="38" fontId="13" fillId="0" borderId="1" xfId="2" applyFont="1" applyFill="1" applyBorder="1" applyAlignment="1">
      <alignment vertical="center" shrinkToFit="1"/>
    </xf>
    <xf numFmtId="40" fontId="13" fillId="0" borderId="1" xfId="3" applyNumberFormat="1" applyFont="1" applyFill="1" applyBorder="1" applyAlignment="1">
      <alignment vertical="center" shrinkToFit="1"/>
    </xf>
    <xf numFmtId="38" fontId="13" fillId="0" borderId="1" xfId="3" applyFont="1" applyFill="1" applyBorder="1" applyAlignment="1">
      <alignment vertical="center" shrinkToFit="1"/>
    </xf>
    <xf numFmtId="0" fontId="4" fillId="0" borderId="0" xfId="0" applyFont="1" applyAlignment="1">
      <alignment horizontal="right"/>
    </xf>
    <xf numFmtId="0" fontId="26" fillId="0" borderId="0" xfId="0" applyFont="1"/>
    <xf numFmtId="0" fontId="13" fillId="0" borderId="1" xfId="0" applyFont="1" applyFill="1" applyBorder="1" applyAlignment="1">
      <alignment horizontal="center" vertical="center" shrinkToFit="1"/>
    </xf>
    <xf numFmtId="0" fontId="13" fillId="0" borderId="1" xfId="6" applyFont="1" applyFill="1" applyBorder="1" applyAlignment="1">
      <alignment horizontal="center" vertical="center" shrinkToFit="1"/>
    </xf>
    <xf numFmtId="0" fontId="13" fillId="0" borderId="0" xfId="0" applyFont="1" applyFill="1"/>
    <xf numFmtId="0" fontId="4" fillId="0" borderId="0" xfId="0" applyFont="1" applyAlignment="1">
      <alignment horizontal="center"/>
    </xf>
    <xf numFmtId="0" fontId="26" fillId="0" borderId="0" xfId="0" applyFont="1" applyAlignment="1">
      <alignment horizontal="center"/>
    </xf>
    <xf numFmtId="0" fontId="28" fillId="0" borderId="20" xfId="0" applyFont="1" applyBorder="1" applyAlignment="1">
      <alignment horizontal="left" vertical="top" wrapText="1"/>
    </xf>
    <xf numFmtId="0" fontId="28" fillId="0" borderId="0" xfId="0" applyFont="1" applyBorder="1" applyAlignment="1">
      <alignment horizontal="left" vertical="top" wrapText="1"/>
    </xf>
    <xf numFmtId="0" fontId="28" fillId="0" borderId="21" xfId="0" applyFont="1" applyBorder="1" applyAlignment="1">
      <alignment horizontal="left" vertical="top" wrapText="1"/>
    </xf>
    <xf numFmtId="0" fontId="31" fillId="0" borderId="0" xfId="0" applyFont="1"/>
    <xf numFmtId="0" fontId="16" fillId="0" borderId="0" xfId="7" applyFont="1">
      <alignment vertical="center"/>
    </xf>
    <xf numFmtId="0" fontId="40" fillId="0" borderId="0" xfId="7" applyFont="1">
      <alignment vertical="center"/>
    </xf>
    <xf numFmtId="0" fontId="16" fillId="0" borderId="0" xfId="7" applyFont="1" applyAlignment="1">
      <alignment horizontal="right" vertical="center"/>
    </xf>
    <xf numFmtId="0" fontId="16" fillId="0" borderId="0" xfId="7" applyFont="1" applyAlignment="1">
      <alignment horizontal="center" vertical="center"/>
    </xf>
    <xf numFmtId="0" fontId="16" fillId="0" borderId="0" xfId="7" applyFont="1" applyAlignment="1">
      <alignment horizontal="center" vertical="center" wrapText="1"/>
    </xf>
    <xf numFmtId="0" fontId="16" fillId="0" borderId="0" xfId="7" applyFont="1" applyAlignment="1">
      <alignment vertical="center" wrapText="1"/>
    </xf>
    <xf numFmtId="0" fontId="16" fillId="0" borderId="0" xfId="7" applyFont="1" applyFill="1" applyAlignment="1">
      <alignment horizontal="center" vertical="center" wrapText="1"/>
    </xf>
    <xf numFmtId="0" fontId="16" fillId="0" borderId="0" xfId="7" applyFont="1" applyFill="1" applyAlignment="1">
      <alignment horizontal="center" vertical="center"/>
    </xf>
    <xf numFmtId="0" fontId="16" fillId="0" borderId="0" xfId="7" applyFont="1" applyAlignment="1">
      <alignment vertical="center" wrapText="1"/>
    </xf>
    <xf numFmtId="0" fontId="16" fillId="0" borderId="0" xfId="7" applyFont="1" applyAlignment="1">
      <alignment horizontal="center" vertical="center"/>
    </xf>
    <xf numFmtId="49" fontId="16" fillId="0" borderId="0" xfId="7" applyNumberFormat="1" applyFont="1" applyAlignment="1">
      <alignment horizontal="right" vertical="center"/>
    </xf>
    <xf numFmtId="0" fontId="16" fillId="0" borderId="0" xfId="7" applyFont="1" applyAlignment="1">
      <alignment horizontal="distributed" vertical="center"/>
    </xf>
    <xf numFmtId="49" fontId="16" fillId="0" borderId="0" xfId="7" applyNumberFormat="1" applyFont="1" applyFill="1" applyAlignment="1">
      <alignment horizontal="right" vertical="center"/>
    </xf>
    <xf numFmtId="0" fontId="16" fillId="0" borderId="0" xfId="7" applyFont="1" applyFill="1" applyAlignment="1">
      <alignment vertical="center" wrapText="1"/>
    </xf>
    <xf numFmtId="0" fontId="31" fillId="0" borderId="0" xfId="7" applyFont="1" applyAlignment="1">
      <alignment vertical="center" wrapText="1"/>
    </xf>
    <xf numFmtId="0" fontId="16" fillId="0" borderId="0" xfId="8" applyFont="1">
      <alignment vertical="center"/>
    </xf>
    <xf numFmtId="0" fontId="8" fillId="0" borderId="0" xfId="8" applyFont="1" applyAlignment="1">
      <alignment horizontal="centerContinuous" vertical="center"/>
    </xf>
    <xf numFmtId="0" fontId="16" fillId="0" borderId="0" xfId="8" applyFont="1" applyAlignment="1">
      <alignment horizontal="centerContinuous" vertical="center"/>
    </xf>
    <xf numFmtId="0" fontId="16" fillId="0" borderId="38" xfId="8" applyFont="1" applyBorder="1" applyAlignment="1">
      <alignment horizontal="center" vertical="center"/>
    </xf>
    <xf numFmtId="0" fontId="16" fillId="0" borderId="39" xfId="8" applyFont="1" applyBorder="1" applyAlignment="1">
      <alignment horizontal="center" vertical="center"/>
    </xf>
    <xf numFmtId="0" fontId="16" fillId="0" borderId="40" xfId="8" applyFont="1" applyBorder="1" applyAlignment="1">
      <alignment horizontal="center" vertical="center"/>
    </xf>
    <xf numFmtId="0" fontId="16" fillId="0" borderId="41" xfId="8" applyFont="1" applyBorder="1">
      <alignment vertical="center"/>
    </xf>
    <xf numFmtId="0" fontId="16" fillId="0" borderId="37" xfId="8" applyFont="1" applyBorder="1">
      <alignment vertical="center"/>
    </xf>
    <xf numFmtId="0" fontId="16" fillId="0" borderId="42" xfId="8" applyFont="1" applyBorder="1">
      <alignment vertical="center"/>
    </xf>
    <xf numFmtId="0" fontId="16" fillId="0" borderId="43" xfId="8" applyFont="1" applyBorder="1">
      <alignment vertical="center"/>
    </xf>
    <xf numFmtId="0" fontId="16" fillId="0" borderId="29" xfId="8" applyFont="1" applyBorder="1">
      <alignment vertical="center"/>
    </xf>
    <xf numFmtId="0" fontId="16" fillId="0" borderId="44" xfId="8" applyFont="1" applyBorder="1">
      <alignment vertical="center"/>
    </xf>
    <xf numFmtId="0" fontId="16" fillId="0" borderId="45" xfId="8" applyFont="1" applyBorder="1" applyAlignment="1">
      <alignment horizontal="center" vertical="center"/>
    </xf>
    <xf numFmtId="0" fontId="16" fillId="0" borderId="46" xfId="8" applyFont="1" applyBorder="1">
      <alignment vertical="center"/>
    </xf>
    <xf numFmtId="0" fontId="16" fillId="0" borderId="47" xfId="8" applyFont="1" applyBorder="1">
      <alignment vertical="center"/>
    </xf>
    <xf numFmtId="0" fontId="16" fillId="0" borderId="0" xfId="7" applyFont="1" applyAlignment="1">
      <alignment vertical="center"/>
    </xf>
    <xf numFmtId="0" fontId="16" fillId="0" borderId="0" xfId="8" applyFont="1" applyAlignment="1">
      <alignment vertical="center"/>
    </xf>
    <xf numFmtId="0" fontId="0" fillId="0" borderId="11" xfId="0" applyBorder="1" applyAlignment="1">
      <alignment horizontal="center" vertical="center"/>
    </xf>
    <xf numFmtId="0" fontId="0" fillId="0" borderId="0" xfId="0" applyBorder="1" applyAlignment="1">
      <alignment vertical="center"/>
    </xf>
    <xf numFmtId="0" fontId="16" fillId="0" borderId="0" xfId="7" applyFont="1" applyBorder="1" applyAlignment="1">
      <alignment vertical="center"/>
    </xf>
    <xf numFmtId="0" fontId="17" fillId="0" borderId="0" xfId="0" applyFont="1" applyAlignment="1">
      <alignment horizontal="left" vertical="center"/>
    </xf>
    <xf numFmtId="3" fontId="16" fillId="0" borderId="0" xfId="13" applyNumberFormat="1" applyFont="1"/>
    <xf numFmtId="3" fontId="39" fillId="0" borderId="0" xfId="13" applyNumberFormat="1" applyFont="1"/>
    <xf numFmtId="3" fontId="16" fillId="0" borderId="0" xfId="14" applyNumberFormat="1" applyFont="1">
      <alignment vertical="center"/>
    </xf>
    <xf numFmtId="3" fontId="16" fillId="0" borderId="0" xfId="14" applyNumberFormat="1" applyFont="1" applyAlignment="1">
      <alignment horizontal="right"/>
    </xf>
    <xf numFmtId="3" fontId="16" fillId="0" borderId="0" xfId="14" applyNumberFormat="1" applyFont="1" applyAlignment="1">
      <alignment horizontal="left"/>
    </xf>
    <xf numFmtId="38" fontId="16" fillId="0" borderId="3" xfId="15" applyFont="1" applyBorder="1" applyAlignment="1">
      <alignment vertical="center"/>
    </xf>
    <xf numFmtId="38" fontId="16" fillId="0" borderId="3" xfId="15" applyFont="1" applyBorder="1" applyAlignment="1">
      <alignment horizontal="left" vertical="center"/>
    </xf>
    <xf numFmtId="38" fontId="16" fillId="0" borderId="4" xfId="15" applyFont="1" applyBorder="1" applyAlignment="1">
      <alignment horizontal="left" vertical="center"/>
    </xf>
    <xf numFmtId="38" fontId="16" fillId="0" borderId="1" xfId="15" applyFont="1" applyBorder="1" applyAlignment="1">
      <alignment horizontal="center" vertical="center"/>
    </xf>
    <xf numFmtId="38" fontId="46" fillId="0" borderId="3" xfId="16" applyNumberFormat="1" applyBorder="1" applyAlignment="1">
      <alignment vertical="center"/>
    </xf>
    <xf numFmtId="3" fontId="16" fillId="0" borderId="0" xfId="14" applyNumberFormat="1" applyFont="1" applyAlignment="1">
      <alignment horizontal="right"/>
    </xf>
    <xf numFmtId="3" fontId="16" fillId="0" borderId="0" xfId="14" applyNumberFormat="1" applyFont="1" applyAlignment="1">
      <alignment horizontal="right"/>
    </xf>
    <xf numFmtId="0" fontId="15" fillId="0" borderId="0" xfId="65" applyFont="1">
      <alignment vertical="center"/>
    </xf>
    <xf numFmtId="38" fontId="15" fillId="0" borderId="0" xfId="2" applyFont="1">
      <alignment vertical="center"/>
    </xf>
    <xf numFmtId="0" fontId="15" fillId="0" borderId="0" xfId="65" applyFont="1" applyAlignment="1">
      <alignment vertical="center" shrinkToFit="1"/>
    </xf>
    <xf numFmtId="0" fontId="8" fillId="0" borderId="0" xfId="65" applyFont="1" applyAlignment="1">
      <alignment horizontal="left" vertical="center" shrinkToFit="1"/>
    </xf>
    <xf numFmtId="38" fontId="15" fillId="0" borderId="75" xfId="2" applyFont="1" applyFill="1" applyBorder="1" applyAlignment="1">
      <alignment vertical="center" shrinkToFit="1"/>
    </xf>
    <xf numFmtId="38" fontId="15" fillId="0" borderId="76" xfId="2" applyFont="1" applyFill="1" applyBorder="1" applyAlignment="1">
      <alignment vertical="center" shrinkToFit="1"/>
    </xf>
    <xf numFmtId="0" fontId="15" fillId="0" borderId="86" xfId="65" applyFont="1" applyBorder="1" applyAlignment="1">
      <alignment horizontal="center" vertical="center" shrinkToFit="1"/>
    </xf>
    <xf numFmtId="0" fontId="15" fillId="0" borderId="39" xfId="65" applyFont="1" applyBorder="1" applyAlignment="1">
      <alignment horizontal="center" vertical="center" shrinkToFit="1"/>
    </xf>
    <xf numFmtId="0" fontId="15" fillId="0" borderId="0" xfId="66" applyFont="1">
      <alignment vertical="center"/>
    </xf>
    <xf numFmtId="0" fontId="15" fillId="0" borderId="0" xfId="66" applyFont="1" applyAlignment="1">
      <alignment horizontal="center" vertical="center"/>
    </xf>
    <xf numFmtId="0" fontId="39" fillId="0" borderId="0" xfId="66" applyFont="1" applyAlignment="1">
      <alignment vertical="center" wrapText="1"/>
    </xf>
    <xf numFmtId="0" fontId="65" fillId="0" borderId="0" xfId="66" applyFont="1">
      <alignment vertical="center"/>
    </xf>
    <xf numFmtId="0" fontId="15" fillId="0" borderId="46" xfId="66" applyFont="1" applyBorder="1" applyAlignment="1">
      <alignment horizontal="center" vertical="center"/>
    </xf>
    <xf numFmtId="0" fontId="15" fillId="0" borderId="0" xfId="66" applyFont="1" applyAlignment="1">
      <alignment horizontal="right" vertical="center"/>
    </xf>
    <xf numFmtId="9" fontId="65" fillId="0" borderId="0" xfId="68" applyFont="1" applyBorder="1" applyAlignment="1">
      <alignment vertical="center"/>
    </xf>
    <xf numFmtId="0" fontId="65" fillId="0" borderId="0" xfId="66" applyFont="1" applyAlignment="1">
      <alignment horizontal="center" vertical="center"/>
    </xf>
    <xf numFmtId="38" fontId="15" fillId="0" borderId="124" xfId="67" applyFont="1" applyFill="1" applyBorder="1" applyAlignment="1">
      <alignment vertical="center" shrinkToFit="1"/>
    </xf>
    <xf numFmtId="0" fontId="64" fillId="0" borderId="0" xfId="66" applyFont="1">
      <alignment vertical="center"/>
    </xf>
    <xf numFmtId="0" fontId="15" fillId="0" borderId="0" xfId="0" applyFont="1" applyAlignment="1">
      <alignment horizontal="left" vertical="center"/>
    </xf>
    <xf numFmtId="38" fontId="15" fillId="0" borderId="77" xfId="2" applyFont="1" applyFill="1" applyBorder="1" applyAlignment="1">
      <alignment vertical="center" shrinkToFit="1"/>
    </xf>
    <xf numFmtId="38" fontId="15" fillId="0" borderId="78" xfId="2" applyFont="1" applyFill="1" applyBorder="1" applyAlignment="1">
      <alignment vertical="center" shrinkToFit="1"/>
    </xf>
    <xf numFmtId="38" fontId="15" fillId="0" borderId="79" xfId="2" applyFont="1" applyFill="1" applyBorder="1" applyAlignment="1">
      <alignment vertical="center" shrinkToFit="1"/>
    </xf>
    <xf numFmtId="38" fontId="15" fillId="0" borderId="80" xfId="2" applyFont="1" applyFill="1" applyBorder="1" applyAlignment="1">
      <alignment vertical="center" shrinkToFit="1"/>
    </xf>
    <xf numFmtId="38" fontId="15" fillId="28" borderId="74" xfId="2" applyFont="1" applyFill="1" applyBorder="1" applyAlignment="1">
      <alignment horizontal="right" vertical="center"/>
    </xf>
    <xf numFmtId="38" fontId="28" fillId="28" borderId="14" xfId="2" applyFont="1" applyFill="1" applyBorder="1" applyAlignment="1">
      <alignment vertical="center" shrinkToFit="1"/>
    </xf>
    <xf numFmtId="0" fontId="15" fillId="0" borderId="68" xfId="65" applyFont="1" applyBorder="1" applyAlignment="1">
      <alignment vertical="center" shrinkToFit="1"/>
    </xf>
    <xf numFmtId="0" fontId="15" fillId="0" borderId="69" xfId="65" applyFont="1" applyBorder="1" applyAlignment="1">
      <alignment vertical="center" shrinkToFit="1"/>
    </xf>
    <xf numFmtId="0" fontId="15" fillId="0" borderId="64" xfId="65" applyFont="1" applyBorder="1" applyAlignment="1">
      <alignment vertical="center" shrinkToFit="1"/>
    </xf>
    <xf numFmtId="0" fontId="15" fillId="0" borderId="60" xfId="65" applyFont="1" applyBorder="1" applyAlignment="1">
      <alignment vertical="center" shrinkToFit="1"/>
    </xf>
    <xf numFmtId="0" fontId="15" fillId="0" borderId="61" xfId="65" applyFont="1" applyBorder="1" applyAlignment="1">
      <alignment vertical="center" shrinkToFit="1"/>
    </xf>
    <xf numFmtId="0" fontId="15" fillId="0" borderId="59" xfId="65" applyFont="1" applyBorder="1" applyAlignment="1">
      <alignment vertical="center" shrinkToFit="1"/>
    </xf>
    <xf numFmtId="0" fontId="15" fillId="0" borderId="137" xfId="65" applyFont="1" applyBorder="1" applyAlignment="1">
      <alignment vertical="center" shrinkToFit="1"/>
    </xf>
    <xf numFmtId="0" fontId="15" fillId="0" borderId="138" xfId="65" applyFont="1" applyBorder="1" applyAlignment="1">
      <alignment vertical="center" shrinkToFit="1"/>
    </xf>
    <xf numFmtId="0" fontId="15" fillId="0" borderId="62" xfId="65" applyFont="1" applyBorder="1" applyAlignment="1">
      <alignment vertical="center" shrinkToFit="1"/>
    </xf>
    <xf numFmtId="0" fontId="15" fillId="0" borderId="63" xfId="65" applyFont="1" applyBorder="1" applyAlignment="1">
      <alignment vertical="center" shrinkToFit="1"/>
    </xf>
    <xf numFmtId="0" fontId="15" fillId="0" borderId="71" xfId="65" applyFont="1" applyBorder="1" applyAlignment="1">
      <alignment vertical="center" shrinkToFit="1"/>
    </xf>
    <xf numFmtId="0" fontId="15" fillId="0" borderId="72" xfId="65" applyFont="1" applyBorder="1" applyAlignment="1">
      <alignment vertical="center" shrinkToFit="1"/>
    </xf>
    <xf numFmtId="0" fontId="15" fillId="0" borderId="73" xfId="65" applyFont="1" applyBorder="1" applyAlignment="1">
      <alignment horizontal="left" vertical="center" shrinkToFit="1"/>
    </xf>
    <xf numFmtId="0" fontId="15" fillId="0" borderId="46" xfId="65" applyFont="1" applyBorder="1" applyAlignment="1">
      <alignment vertical="center" shrinkToFit="1"/>
    </xf>
    <xf numFmtId="0" fontId="15" fillId="0" borderId="67" xfId="65" applyFont="1" applyBorder="1" applyAlignment="1">
      <alignment vertical="center" shrinkToFit="1"/>
    </xf>
    <xf numFmtId="38" fontId="15" fillId="0" borderId="87" xfId="2" applyFont="1" applyFill="1" applyBorder="1" applyAlignment="1">
      <alignment horizontal="center" vertical="center" shrinkToFit="1"/>
    </xf>
    <xf numFmtId="38" fontId="15" fillId="0" borderId="66" xfId="2" applyFont="1" applyFill="1" applyBorder="1" applyAlignment="1">
      <alignment vertical="center" shrinkToFit="1"/>
    </xf>
    <xf numFmtId="38" fontId="15" fillId="0" borderId="65" xfId="2" applyFont="1" applyFill="1" applyBorder="1" applyAlignment="1">
      <alignment vertical="center" shrinkToFit="1"/>
    </xf>
    <xf numFmtId="0" fontId="15" fillId="0" borderId="139" xfId="65" applyFont="1" applyBorder="1" applyAlignment="1">
      <alignment vertical="center" shrinkToFit="1"/>
    </xf>
    <xf numFmtId="0" fontId="15" fillId="0" borderId="140" xfId="65" applyFont="1" applyBorder="1" applyAlignment="1">
      <alignment vertical="center" shrinkToFit="1"/>
    </xf>
    <xf numFmtId="0" fontId="15" fillId="0" borderId="141" xfId="65" applyFont="1" applyBorder="1" applyAlignment="1">
      <alignment vertical="center" shrinkToFit="1"/>
    </xf>
    <xf numFmtId="0" fontId="15" fillId="0" borderId="142" xfId="65" applyFont="1" applyBorder="1" applyAlignment="1">
      <alignment vertical="center" shrinkToFit="1"/>
    </xf>
    <xf numFmtId="0" fontId="15" fillId="0" borderId="143" xfId="65" applyFont="1" applyBorder="1" applyAlignment="1">
      <alignment vertical="center" shrinkToFit="1"/>
    </xf>
    <xf numFmtId="0" fontId="15" fillId="0" borderId="144" xfId="65" applyFont="1" applyBorder="1" applyAlignment="1">
      <alignment vertical="center" shrinkToFit="1"/>
    </xf>
    <xf numFmtId="0" fontId="15" fillId="0" borderId="84" xfId="65" applyFont="1" applyBorder="1" applyAlignment="1">
      <alignment vertical="center" shrinkToFit="1"/>
    </xf>
    <xf numFmtId="0" fontId="15" fillId="0" borderId="145" xfId="65" applyFont="1" applyBorder="1" applyAlignment="1">
      <alignment vertical="center" shrinkToFit="1"/>
    </xf>
    <xf numFmtId="0" fontId="15" fillId="0" borderId="146" xfId="65" applyFont="1" applyBorder="1" applyAlignment="1">
      <alignment vertical="center" shrinkToFit="1"/>
    </xf>
    <xf numFmtId="38" fontId="15" fillId="0" borderId="74" xfId="2" applyFont="1" applyFill="1" applyBorder="1" applyAlignment="1">
      <alignment vertical="center" shrinkToFit="1"/>
    </xf>
    <xf numFmtId="0" fontId="28" fillId="29" borderId="1" xfId="66" applyFont="1" applyFill="1" applyBorder="1" applyAlignment="1">
      <alignment vertical="center" shrinkToFit="1"/>
    </xf>
    <xf numFmtId="0" fontId="28" fillId="29" borderId="1" xfId="66" applyFont="1" applyFill="1" applyBorder="1" applyAlignment="1">
      <alignment horizontal="center" vertical="center" shrinkToFit="1"/>
    </xf>
    <xf numFmtId="9" fontId="28" fillId="29" borderId="2" xfId="68" applyFont="1" applyFill="1" applyBorder="1" applyAlignment="1">
      <alignment horizontal="center" vertical="center" shrinkToFit="1"/>
    </xf>
    <xf numFmtId="0" fontId="28" fillId="29" borderId="29" xfId="66" applyFont="1" applyFill="1" applyBorder="1" applyAlignment="1">
      <alignment vertical="center" shrinkToFit="1"/>
    </xf>
    <xf numFmtId="40" fontId="28" fillId="29" borderId="123" xfId="67" applyNumberFormat="1" applyFont="1" applyFill="1" applyBorder="1" applyAlignment="1">
      <alignment vertical="center" shrinkToFit="1"/>
    </xf>
    <xf numFmtId="0" fontId="28" fillId="29" borderId="125" xfId="66" applyFont="1" applyFill="1" applyBorder="1" applyAlignment="1">
      <alignment horizontal="center" vertical="center"/>
    </xf>
    <xf numFmtId="38" fontId="28" fillId="29" borderId="126" xfId="67" applyFont="1" applyFill="1" applyBorder="1" applyAlignment="1">
      <alignment horizontal="center" vertical="center"/>
    </xf>
    <xf numFmtId="38" fontId="28" fillId="29" borderId="124" xfId="67" applyFont="1" applyFill="1" applyBorder="1" applyAlignment="1">
      <alignment horizontal="center" vertical="center"/>
    </xf>
    <xf numFmtId="0" fontId="28" fillId="29" borderId="3" xfId="66" applyFont="1" applyFill="1" applyBorder="1" applyAlignment="1">
      <alignment horizontal="center" vertical="center" shrinkToFit="1"/>
    </xf>
    <xf numFmtId="0" fontId="28" fillId="29" borderId="127" xfId="66" applyFont="1" applyFill="1" applyBorder="1" applyAlignment="1">
      <alignment horizontal="center" vertical="center" shrinkToFit="1"/>
    </xf>
    <xf numFmtId="0" fontId="28" fillId="29" borderId="128" xfId="66" applyFont="1" applyFill="1" applyBorder="1" applyAlignment="1">
      <alignment horizontal="center" vertical="center" shrinkToFit="1"/>
    </xf>
    <xf numFmtId="0" fontId="28" fillId="29" borderId="3" xfId="66" applyFont="1" applyFill="1" applyBorder="1" applyAlignment="1">
      <alignment horizontal="center" vertical="center"/>
    </xf>
    <xf numFmtId="0" fontId="28" fillId="29" borderId="126" xfId="66" applyFont="1" applyFill="1" applyBorder="1" applyAlignment="1">
      <alignment horizontal="center" vertical="center"/>
    </xf>
    <xf numFmtId="40" fontId="28" fillId="29" borderId="117" xfId="67" applyNumberFormat="1" applyFont="1" applyFill="1" applyBorder="1" applyAlignment="1">
      <alignment vertical="center" shrinkToFit="1"/>
    </xf>
    <xf numFmtId="38" fontId="28" fillId="29" borderId="120" xfId="67" applyFont="1" applyFill="1" applyBorder="1" applyAlignment="1">
      <alignment horizontal="center" vertical="center"/>
    </xf>
    <xf numFmtId="0" fontId="28" fillId="29" borderId="11" xfId="66" applyFont="1" applyFill="1" applyBorder="1" applyAlignment="1">
      <alignment horizontal="center" vertical="center"/>
    </xf>
    <xf numFmtId="38" fontId="28" fillId="0" borderId="126" xfId="67" applyFont="1" applyFill="1" applyBorder="1" applyAlignment="1">
      <alignment horizontal="center" vertical="center"/>
    </xf>
    <xf numFmtId="38" fontId="28" fillId="0" borderId="3" xfId="67" applyFont="1" applyFill="1" applyBorder="1" applyAlignment="1">
      <alignment horizontal="center" vertical="center"/>
    </xf>
    <xf numFmtId="38" fontId="28" fillId="0" borderId="124" xfId="67" applyFont="1" applyFill="1" applyBorder="1" applyAlignment="1">
      <alignment horizontal="center" vertical="center"/>
    </xf>
    <xf numFmtId="0" fontId="28" fillId="0" borderId="29" xfId="66" applyFont="1" applyBorder="1" applyAlignment="1">
      <alignment vertical="center" shrinkToFit="1"/>
    </xf>
    <xf numFmtId="0" fontId="28" fillId="0" borderId="1" xfId="66" applyFont="1" applyBorder="1" applyAlignment="1">
      <alignment vertical="center" shrinkToFit="1"/>
    </xf>
    <xf numFmtId="0" fontId="28" fillId="0" borderId="1" xfId="66" applyFont="1" applyBorder="1" applyAlignment="1">
      <alignment horizontal="center" vertical="center" shrinkToFit="1"/>
    </xf>
    <xf numFmtId="0" fontId="28" fillId="0" borderId="125" xfId="66" applyFont="1" applyBorder="1" applyAlignment="1">
      <alignment horizontal="center" vertical="center"/>
    </xf>
    <xf numFmtId="0" fontId="28" fillId="0" borderId="3" xfId="66" applyFont="1" applyBorder="1" applyAlignment="1">
      <alignment horizontal="center" vertical="center" shrinkToFit="1"/>
    </xf>
    <xf numFmtId="0" fontId="28" fillId="0" borderId="127" xfId="66" applyFont="1" applyBorder="1" applyAlignment="1">
      <alignment horizontal="center" vertical="center" shrinkToFit="1"/>
    </xf>
    <xf numFmtId="0" fontId="28" fillId="0" borderId="128" xfId="66" applyFont="1" applyBorder="1" applyAlignment="1">
      <alignment horizontal="center" vertical="center" shrinkToFit="1"/>
    </xf>
    <xf numFmtId="0" fontId="28" fillId="0" borderId="11" xfId="66" applyFont="1" applyBorder="1" applyAlignment="1">
      <alignment horizontal="center" vertical="center"/>
    </xf>
    <xf numFmtId="0" fontId="28" fillId="0" borderId="126" xfId="66" applyFont="1" applyBorder="1" applyAlignment="1">
      <alignment horizontal="center" vertical="center"/>
    </xf>
    <xf numFmtId="0" fontId="28" fillId="0" borderId="3" xfId="66" applyFont="1" applyBorder="1" applyAlignment="1">
      <alignment horizontal="center" vertical="center"/>
    </xf>
    <xf numFmtId="0" fontId="15" fillId="0" borderId="0" xfId="66" applyFont="1" applyAlignment="1">
      <alignment vertical="center" shrinkToFit="1"/>
    </xf>
    <xf numFmtId="0" fontId="28" fillId="0" borderId="128" xfId="66" applyFont="1" applyBorder="1" applyAlignment="1">
      <alignment vertical="center" shrinkToFit="1"/>
    </xf>
    <xf numFmtId="0" fontId="65" fillId="0" borderId="0" xfId="66" applyFont="1" applyAlignment="1">
      <alignment vertical="center" shrinkToFit="1"/>
    </xf>
    <xf numFmtId="2" fontId="15" fillId="0" borderId="0" xfId="66" applyNumberFormat="1" applyFont="1">
      <alignment vertical="center"/>
    </xf>
    <xf numFmtId="40" fontId="15" fillId="0" borderId="0" xfId="2" applyNumberFormat="1" applyFont="1">
      <alignment vertical="center"/>
    </xf>
    <xf numFmtId="38" fontId="28" fillId="0" borderId="120" xfId="67" applyFont="1" applyFill="1" applyBorder="1" applyAlignment="1">
      <alignment horizontal="center" vertical="center"/>
    </xf>
    <xf numFmtId="0" fontId="28" fillId="0" borderId="119" xfId="66" applyFont="1" applyBorder="1" applyAlignment="1">
      <alignment horizontal="center" vertical="center"/>
    </xf>
    <xf numFmtId="38" fontId="28" fillId="0" borderId="118" xfId="67" applyFont="1" applyFill="1" applyBorder="1" applyAlignment="1">
      <alignment horizontal="center" vertical="center"/>
    </xf>
    <xf numFmtId="0" fontId="28" fillId="0" borderId="121" xfId="66" applyFont="1" applyBorder="1" applyAlignment="1">
      <alignment horizontal="center" vertical="center" shrinkToFit="1"/>
    </xf>
    <xf numFmtId="0" fontId="28" fillId="0" borderId="98" xfId="66" applyFont="1" applyBorder="1" applyAlignment="1">
      <alignment horizontal="center" vertical="center" shrinkToFit="1"/>
    </xf>
    <xf numFmtId="0" fontId="28" fillId="0" borderId="120" xfId="66" applyFont="1" applyBorder="1" applyAlignment="1">
      <alignment horizontal="center" vertical="center"/>
    </xf>
    <xf numFmtId="38" fontId="28" fillId="0" borderId="11" xfId="67" applyFont="1" applyFill="1" applyBorder="1" applyAlignment="1">
      <alignment horizontal="center" vertical="center"/>
    </xf>
    <xf numFmtId="0" fontId="28" fillId="0" borderId="11" xfId="66" applyFont="1" applyBorder="1" applyAlignment="1">
      <alignment horizontal="center" vertical="center" shrinkToFit="1"/>
    </xf>
    <xf numFmtId="0" fontId="28" fillId="0" borderId="98" xfId="66" applyFont="1" applyBorder="1" applyAlignment="1">
      <alignment vertical="center" shrinkToFit="1"/>
    </xf>
    <xf numFmtId="0" fontId="28" fillId="0" borderId="0" xfId="66" applyFont="1">
      <alignment vertical="center"/>
    </xf>
    <xf numFmtId="9" fontId="15" fillId="0" borderId="159" xfId="68" applyFont="1" applyBorder="1" applyAlignment="1">
      <alignment horizontal="center" vertical="center"/>
    </xf>
    <xf numFmtId="9" fontId="15" fillId="0" borderId="160" xfId="68" applyFont="1" applyBorder="1" applyAlignment="1">
      <alignment horizontal="center" vertical="center"/>
    </xf>
    <xf numFmtId="9" fontId="15" fillId="0" borderId="161" xfId="68" applyFont="1" applyBorder="1" applyAlignment="1">
      <alignment horizontal="center" vertical="center"/>
    </xf>
    <xf numFmtId="0" fontId="28" fillId="0" borderId="130" xfId="66" applyFont="1" applyBorder="1" applyAlignment="1">
      <alignment horizontal="center" vertical="center" shrinkToFit="1"/>
    </xf>
    <xf numFmtId="38" fontId="15" fillId="0" borderId="134" xfId="67" applyFont="1" applyFill="1" applyBorder="1" applyAlignment="1">
      <alignment vertical="center" shrinkToFit="1"/>
    </xf>
    <xf numFmtId="40" fontId="15" fillId="0" borderId="146" xfId="2" applyNumberFormat="1" applyFont="1" applyBorder="1" applyAlignment="1">
      <alignment horizontal="right" vertical="center"/>
    </xf>
    <xf numFmtId="0" fontId="38" fillId="0" borderId="87" xfId="66" applyFont="1" applyBorder="1" applyAlignment="1">
      <alignment vertical="center" wrapText="1"/>
    </xf>
    <xf numFmtId="0" fontId="16" fillId="29" borderId="0" xfId="69" applyFont="1" applyFill="1">
      <alignment vertical="center"/>
    </xf>
    <xf numFmtId="0" fontId="15" fillId="29" borderId="0" xfId="69" applyFont="1" applyFill="1">
      <alignment vertical="center"/>
    </xf>
    <xf numFmtId="9" fontId="15" fillId="29" borderId="0" xfId="68" applyFont="1" applyFill="1">
      <alignment vertical="center"/>
    </xf>
    <xf numFmtId="38" fontId="15" fillId="29" borderId="0" xfId="67" applyFont="1" applyFill="1">
      <alignment vertical="center"/>
    </xf>
    <xf numFmtId="0" fontId="15" fillId="29" borderId="0" xfId="69" applyFont="1" applyFill="1" applyAlignment="1">
      <alignment horizontal="center" vertical="center"/>
    </xf>
    <xf numFmtId="9" fontId="39" fillId="29" borderId="0" xfId="68" applyFont="1" applyFill="1">
      <alignment vertical="center"/>
    </xf>
    <xf numFmtId="0" fontId="39" fillId="29" borderId="0" xfId="69" applyFont="1" applyFill="1">
      <alignment vertical="center"/>
    </xf>
    <xf numFmtId="38" fontId="39" fillId="29" borderId="0" xfId="67" applyFont="1" applyFill="1">
      <alignment vertical="center"/>
    </xf>
    <xf numFmtId="0" fontId="39" fillId="29" borderId="0" xfId="69" applyFont="1" applyFill="1" applyAlignment="1">
      <alignment horizontal="center" vertical="center"/>
    </xf>
    <xf numFmtId="0" fontId="39" fillId="29" borderId="0" xfId="69" applyFont="1" applyFill="1" applyAlignment="1">
      <alignment horizontal="right" vertical="center"/>
    </xf>
    <xf numFmtId="0" fontId="39" fillId="29" borderId="0" xfId="69" applyFont="1" applyFill="1" applyAlignment="1">
      <alignment vertical="center" wrapText="1"/>
    </xf>
    <xf numFmtId="0" fontId="16" fillId="29" borderId="1" xfId="69" applyFont="1" applyFill="1" applyBorder="1" applyAlignment="1">
      <alignment horizontal="center" vertical="center" shrinkToFit="1"/>
    </xf>
    <xf numFmtId="0" fontId="16" fillId="29" borderId="1" xfId="69" applyFont="1" applyFill="1" applyBorder="1" applyAlignment="1">
      <alignment horizontal="center" vertical="center"/>
    </xf>
    <xf numFmtId="0" fontId="16" fillId="29" borderId="162" xfId="69" applyFont="1" applyFill="1" applyBorder="1" applyAlignment="1">
      <alignment horizontal="left" vertical="center" indent="1"/>
    </xf>
    <xf numFmtId="0" fontId="16" fillId="29" borderId="162" xfId="69" applyFont="1" applyFill="1" applyBorder="1" applyAlignment="1">
      <alignment horizontal="left" vertical="center" wrapText="1"/>
    </xf>
    <xf numFmtId="0" fontId="16" fillId="29" borderId="163" xfId="69" applyFont="1" applyFill="1" applyBorder="1" applyAlignment="1">
      <alignment horizontal="left" vertical="center" indent="1"/>
    </xf>
    <xf numFmtId="0" fontId="16" fillId="29" borderId="163" xfId="69" applyFont="1" applyFill="1" applyBorder="1" applyAlignment="1">
      <alignment horizontal="left" vertical="center" wrapText="1"/>
    </xf>
    <xf numFmtId="0" fontId="16" fillId="29" borderId="164" xfId="69" applyFont="1" applyFill="1" applyBorder="1" applyAlignment="1">
      <alignment horizontal="left" vertical="center" indent="1"/>
    </xf>
    <xf numFmtId="0" fontId="16" fillId="29" borderId="164" xfId="69" applyFont="1" applyFill="1" applyBorder="1" applyAlignment="1">
      <alignment horizontal="left" vertical="center" wrapText="1"/>
    </xf>
    <xf numFmtId="0" fontId="65" fillId="29" borderId="0" xfId="69" applyFont="1" applyFill="1" applyAlignment="1">
      <alignment horizontal="right" vertical="top"/>
    </xf>
    <xf numFmtId="0" fontId="65" fillId="29" borderId="0" xfId="69" applyFont="1" applyFill="1">
      <alignment vertical="center"/>
    </xf>
    <xf numFmtId="0" fontId="16" fillId="0" borderId="0" xfId="12" applyFont="1">
      <alignment vertical="center"/>
    </xf>
    <xf numFmtId="0" fontId="16" fillId="0" borderId="0" xfId="12" applyFont="1" applyAlignment="1">
      <alignment horizontal="right" vertical="center"/>
    </xf>
    <xf numFmtId="0" fontId="16" fillId="0" borderId="0" xfId="12" applyFont="1" applyAlignment="1">
      <alignment vertical="center" wrapText="1"/>
    </xf>
    <xf numFmtId="0" fontId="16" fillId="0" borderId="26" xfId="12" applyFont="1" applyBorder="1" applyAlignment="1">
      <alignment horizontal="center" vertical="center"/>
    </xf>
    <xf numFmtId="178" fontId="16" fillId="0" borderId="13" xfId="67" applyNumberFormat="1" applyFont="1" applyBorder="1" applyAlignment="1">
      <alignment horizontal="center" vertical="center"/>
    </xf>
    <xf numFmtId="0" fontId="16" fillId="0" borderId="13" xfId="12" applyFont="1" applyBorder="1" applyAlignment="1">
      <alignment horizontal="center" vertical="center"/>
    </xf>
    <xf numFmtId="0" fontId="16" fillId="0" borderId="166" xfId="12" applyFont="1" applyBorder="1">
      <alignment vertical="center"/>
    </xf>
    <xf numFmtId="0" fontId="0" fillId="0" borderId="0" xfId="12" applyFont="1">
      <alignment vertical="center"/>
    </xf>
    <xf numFmtId="0" fontId="16" fillId="0" borderId="166" xfId="12" applyFont="1" applyBorder="1" applyAlignment="1">
      <alignment horizontal="right" vertical="center"/>
    </xf>
    <xf numFmtId="0" fontId="16" fillId="0" borderId="167" xfId="12" applyFont="1" applyBorder="1">
      <alignment vertical="center"/>
    </xf>
    <xf numFmtId="0" fontId="16" fillId="0" borderId="167" xfId="12" applyFont="1" applyBorder="1" applyAlignment="1">
      <alignment horizontal="left" vertical="center" shrinkToFit="1"/>
    </xf>
    <xf numFmtId="0" fontId="16" fillId="0" borderId="167" xfId="12" applyFont="1" applyBorder="1" applyAlignment="1">
      <alignment horizontal="right" vertical="center"/>
    </xf>
    <xf numFmtId="0" fontId="65" fillId="0" borderId="178" xfId="12" applyFont="1" applyBorder="1" applyAlignment="1">
      <alignment horizontal="center" vertical="center" wrapText="1"/>
    </xf>
    <xf numFmtId="0" fontId="65" fillId="0" borderId="178" xfId="12" applyFont="1" applyBorder="1" applyAlignment="1">
      <alignment horizontal="center" vertical="center"/>
    </xf>
    <xf numFmtId="0" fontId="65" fillId="0" borderId="180" xfId="12" applyFont="1" applyBorder="1" applyAlignment="1">
      <alignment vertical="center" shrinkToFit="1"/>
    </xf>
    <xf numFmtId="0" fontId="65" fillId="0" borderId="181" xfId="12" applyFont="1" applyBorder="1" applyAlignment="1">
      <alignment vertical="center" shrinkToFit="1"/>
    </xf>
    <xf numFmtId="0" fontId="16" fillId="0" borderId="181" xfId="12" applyFont="1" applyBorder="1" applyAlignment="1">
      <alignment vertical="center" shrinkToFit="1"/>
    </xf>
    <xf numFmtId="0" fontId="65" fillId="0" borderId="182" xfId="12" applyFont="1" applyBorder="1" applyAlignment="1">
      <alignment horizontal="center" vertical="center" shrinkToFit="1"/>
    </xf>
    <xf numFmtId="0" fontId="65" fillId="0" borderId="182" xfId="12" applyFont="1" applyBorder="1" applyAlignment="1">
      <alignment vertical="center" shrinkToFit="1"/>
    </xf>
    <xf numFmtId="0" fontId="16" fillId="0" borderId="183" xfId="12" applyFont="1" applyBorder="1">
      <alignment vertical="center"/>
    </xf>
    <xf numFmtId="0" fontId="7" fillId="0" borderId="166" xfId="12" applyFont="1" applyBorder="1">
      <alignment vertical="center"/>
    </xf>
    <xf numFmtId="0" fontId="0" fillId="0" borderId="166" xfId="12" applyFont="1" applyBorder="1">
      <alignment vertical="center"/>
    </xf>
    <xf numFmtId="0" fontId="0" fillId="0" borderId="184" xfId="12" applyFont="1" applyBorder="1">
      <alignment vertical="center"/>
    </xf>
    <xf numFmtId="0" fontId="0" fillId="0" borderId="188" xfId="12" applyFont="1" applyBorder="1">
      <alignment vertical="center"/>
    </xf>
    <xf numFmtId="0" fontId="15" fillId="0" borderId="166" xfId="12" applyFont="1" applyBorder="1" applyAlignment="1">
      <alignment vertical="top" wrapText="1"/>
    </xf>
    <xf numFmtId="0" fontId="0" fillId="0" borderId="191" xfId="12" applyFont="1" applyBorder="1">
      <alignment vertical="center"/>
    </xf>
    <xf numFmtId="0" fontId="0" fillId="0" borderId="194" xfId="12" applyFont="1" applyBorder="1">
      <alignment vertical="center"/>
    </xf>
    <xf numFmtId="0" fontId="15" fillId="0" borderId="13" xfId="12" applyFont="1" applyBorder="1" applyAlignment="1">
      <alignment horizontal="left" vertical="top" wrapText="1"/>
    </xf>
    <xf numFmtId="0" fontId="15" fillId="0" borderId="1" xfId="12" applyFont="1" applyBorder="1" applyAlignment="1">
      <alignment horizontal="left" vertical="top" wrapText="1"/>
    </xf>
    <xf numFmtId="0" fontId="15" fillId="0" borderId="14" xfId="12" applyFont="1" applyBorder="1" applyAlignment="1">
      <alignment horizontal="left" vertical="top" wrapText="1"/>
    </xf>
    <xf numFmtId="0" fontId="71" fillId="0" borderId="15" xfId="12" applyFont="1" applyBorder="1" applyAlignment="1">
      <alignment horizontal="left" vertical="top" wrapText="1"/>
    </xf>
    <xf numFmtId="0" fontId="71" fillId="0" borderId="16" xfId="12" applyFont="1" applyBorder="1" applyAlignment="1">
      <alignment horizontal="left" vertical="top" wrapText="1"/>
    </xf>
    <xf numFmtId="0" fontId="71" fillId="0" borderId="17" xfId="12" applyFont="1" applyBorder="1" applyAlignment="1">
      <alignment horizontal="left" vertical="top" wrapText="1"/>
    </xf>
    <xf numFmtId="0" fontId="0" fillId="0" borderId="183" xfId="12" applyFont="1" applyBorder="1">
      <alignment vertical="center"/>
    </xf>
    <xf numFmtId="0" fontId="7" fillId="0" borderId="166" xfId="12" applyFont="1" applyBorder="1" applyAlignment="1">
      <alignment horizontal="left" vertical="center"/>
    </xf>
    <xf numFmtId="0" fontId="31" fillId="29" borderId="183" xfId="12" applyFont="1" applyFill="1" applyBorder="1">
      <alignment vertical="center"/>
    </xf>
    <xf numFmtId="0" fontId="72" fillId="29" borderId="183" xfId="12" applyFont="1" applyFill="1" applyBorder="1">
      <alignment vertical="center"/>
    </xf>
    <xf numFmtId="0" fontId="7" fillId="29" borderId="183" xfId="12" applyFont="1" applyFill="1" applyBorder="1">
      <alignment vertical="center"/>
    </xf>
    <xf numFmtId="0" fontId="3" fillId="29" borderId="183" xfId="12" applyFill="1" applyBorder="1">
      <alignment vertical="center"/>
    </xf>
    <xf numFmtId="0" fontId="3" fillId="29" borderId="0" xfId="12" applyFill="1">
      <alignment vertical="center"/>
    </xf>
    <xf numFmtId="0" fontId="72" fillId="29" borderId="166" xfId="12" applyFont="1" applyFill="1" applyBorder="1">
      <alignment vertical="center"/>
    </xf>
    <xf numFmtId="0" fontId="3" fillId="29" borderId="166" xfId="12" applyFill="1" applyBorder="1">
      <alignment vertical="center"/>
    </xf>
    <xf numFmtId="0" fontId="72" fillId="29" borderId="167" xfId="12" applyFont="1" applyFill="1" applyBorder="1">
      <alignment vertical="center"/>
    </xf>
    <xf numFmtId="0" fontId="72" fillId="29" borderId="199" xfId="12" applyFont="1" applyFill="1" applyBorder="1">
      <alignment vertical="center"/>
    </xf>
    <xf numFmtId="0" fontId="72" fillId="29" borderId="200" xfId="12" applyFont="1" applyFill="1" applyBorder="1">
      <alignment vertical="center"/>
    </xf>
    <xf numFmtId="0" fontId="72" fillId="29" borderId="201" xfId="12" applyFont="1" applyFill="1" applyBorder="1">
      <alignment vertical="center"/>
    </xf>
    <xf numFmtId="0" fontId="3" fillId="29" borderId="206" xfId="12" applyFill="1" applyBorder="1">
      <alignment vertical="center"/>
    </xf>
    <xf numFmtId="0" fontId="72" fillId="29" borderId="207" xfId="12" applyFont="1" applyFill="1" applyBorder="1">
      <alignment vertical="center"/>
    </xf>
    <xf numFmtId="0" fontId="72" fillId="29" borderId="208" xfId="12" applyFont="1" applyFill="1" applyBorder="1">
      <alignment vertical="center"/>
    </xf>
    <xf numFmtId="0" fontId="72" fillId="29" borderId="209" xfId="12" applyFont="1" applyFill="1" applyBorder="1">
      <alignment vertical="center"/>
    </xf>
    <xf numFmtId="0" fontId="72" fillId="29" borderId="210" xfId="12" applyFont="1" applyFill="1" applyBorder="1">
      <alignment vertical="center"/>
    </xf>
    <xf numFmtId="0" fontId="15" fillId="29" borderId="211" xfId="12" applyFont="1" applyFill="1" applyBorder="1" applyAlignment="1">
      <alignment vertical="center" wrapText="1"/>
    </xf>
    <xf numFmtId="0" fontId="15" fillId="29" borderId="212" xfId="12" applyFont="1" applyFill="1" applyBorder="1" applyAlignment="1">
      <alignment vertical="center" wrapText="1"/>
    </xf>
    <xf numFmtId="0" fontId="15" fillId="29" borderId="213" xfId="12" applyFont="1" applyFill="1" applyBorder="1" applyAlignment="1">
      <alignment vertical="center" wrapText="1"/>
    </xf>
    <xf numFmtId="0" fontId="3" fillId="29" borderId="188" xfId="12" applyFill="1" applyBorder="1">
      <alignment vertical="center"/>
    </xf>
    <xf numFmtId="0" fontId="72" fillId="29" borderId="214" xfId="12" applyFont="1" applyFill="1" applyBorder="1">
      <alignment vertical="center"/>
    </xf>
    <xf numFmtId="0" fontId="72" fillId="29" borderId="215" xfId="12" applyFont="1" applyFill="1" applyBorder="1">
      <alignment vertical="center"/>
    </xf>
    <xf numFmtId="0" fontId="72" fillId="29" borderId="216" xfId="12" applyFont="1" applyFill="1" applyBorder="1">
      <alignment vertical="center"/>
    </xf>
    <xf numFmtId="0" fontId="72" fillId="29" borderId="217" xfId="12" applyFont="1" applyFill="1" applyBorder="1">
      <alignment vertical="center"/>
    </xf>
    <xf numFmtId="0" fontId="15" fillId="29" borderId="221" xfId="12" applyFont="1" applyFill="1" applyBorder="1" applyAlignment="1">
      <alignment vertical="center" shrinkToFit="1"/>
    </xf>
    <xf numFmtId="0" fontId="15" fillId="29" borderId="211" xfId="12" applyFont="1" applyFill="1" applyBorder="1" applyAlignment="1">
      <alignment vertical="center" shrinkToFit="1"/>
    </xf>
    <xf numFmtId="0" fontId="16" fillId="29" borderId="166" xfId="12" applyFont="1" applyFill="1" applyBorder="1">
      <alignment vertical="center"/>
    </xf>
    <xf numFmtId="0" fontId="15" fillId="29" borderId="183" xfId="12" applyFont="1" applyFill="1" applyBorder="1" applyAlignment="1">
      <alignment vertical="top" wrapText="1"/>
    </xf>
    <xf numFmtId="0" fontId="15" fillId="29" borderId="217" xfId="12" applyFont="1" applyFill="1" applyBorder="1" applyAlignment="1">
      <alignment vertical="top" wrapText="1"/>
    </xf>
    <xf numFmtId="0" fontId="72" fillId="29" borderId="228" xfId="12" applyFont="1" applyFill="1" applyBorder="1">
      <alignment vertical="center"/>
    </xf>
    <xf numFmtId="0" fontId="72" fillId="29" borderId="212" xfId="12" applyFont="1" applyFill="1" applyBorder="1">
      <alignment vertical="center"/>
    </xf>
    <xf numFmtId="0" fontId="72" fillId="29" borderId="229" xfId="12" applyFont="1" applyFill="1" applyBorder="1">
      <alignment vertical="center"/>
    </xf>
    <xf numFmtId="0" fontId="0" fillId="29" borderId="166" xfId="12" applyFont="1" applyFill="1" applyBorder="1">
      <alignment vertical="center"/>
    </xf>
    <xf numFmtId="0" fontId="0" fillId="29" borderId="0" xfId="12" applyFont="1" applyFill="1">
      <alignment vertical="center"/>
    </xf>
    <xf numFmtId="0" fontId="16" fillId="0" borderId="0" xfId="12" applyFont="1" applyAlignment="1">
      <alignment horizontal="center" vertical="center"/>
    </xf>
    <xf numFmtId="178" fontId="16" fillId="0" borderId="0" xfId="67" applyNumberFormat="1" applyFont="1" applyBorder="1" applyAlignment="1">
      <alignment horizontal="right" vertical="center"/>
    </xf>
    <xf numFmtId="0" fontId="16" fillId="0" borderId="0" xfId="12" applyFont="1" applyAlignment="1">
      <alignment horizontal="center" vertical="center" shrinkToFit="1"/>
    </xf>
    <xf numFmtId="179" fontId="16" fillId="0" borderId="0" xfId="12" applyNumberFormat="1" applyFont="1">
      <alignment vertical="center"/>
    </xf>
    <xf numFmtId="180" fontId="16" fillId="0" borderId="0" xfId="67" applyNumberFormat="1" applyFont="1" applyBorder="1" applyAlignment="1">
      <alignment horizontal="right" vertical="center"/>
    </xf>
    <xf numFmtId="180" fontId="16" fillId="0" borderId="0" xfId="12" applyNumberFormat="1" applyFont="1">
      <alignment vertical="center"/>
    </xf>
    <xf numFmtId="181" fontId="16" fillId="0" borderId="0" xfId="12" applyNumberFormat="1" applyFont="1">
      <alignment vertical="center"/>
    </xf>
    <xf numFmtId="178" fontId="16" fillId="0" borderId="0" xfId="67" applyNumberFormat="1" applyFont="1" applyBorder="1" applyAlignment="1">
      <alignment horizontal="left" vertical="center"/>
    </xf>
    <xf numFmtId="178" fontId="16" fillId="0" borderId="30" xfId="67" applyNumberFormat="1" applyFont="1" applyBorder="1" applyAlignment="1">
      <alignment horizontal="center" vertical="center"/>
    </xf>
    <xf numFmtId="180" fontId="16" fillId="0" borderId="30" xfId="67" applyNumberFormat="1" applyFont="1" applyBorder="1" applyAlignment="1">
      <alignment horizontal="center" vertical="center"/>
    </xf>
    <xf numFmtId="180" fontId="16" fillId="0" borderId="30" xfId="12" applyNumberFormat="1" applyFont="1" applyBorder="1" applyAlignment="1">
      <alignment horizontal="center" vertical="center"/>
    </xf>
    <xf numFmtId="0" fontId="16" fillId="0" borderId="30" xfId="12" applyFont="1" applyBorder="1" applyAlignment="1">
      <alignment horizontal="center" vertical="center"/>
    </xf>
    <xf numFmtId="178" fontId="16" fillId="0" borderId="37" xfId="67" applyNumberFormat="1" applyFont="1" applyBorder="1" applyAlignment="1">
      <alignment horizontal="left" vertical="center"/>
    </xf>
    <xf numFmtId="178" fontId="16" fillId="0" borderId="37" xfId="67" applyNumberFormat="1" applyFont="1" applyBorder="1" applyAlignment="1">
      <alignment horizontal="right" vertical="center"/>
    </xf>
    <xf numFmtId="180" fontId="16" fillId="0" borderId="37" xfId="67" applyNumberFormat="1" applyFont="1" applyBorder="1" applyAlignment="1">
      <alignment horizontal="right" vertical="center"/>
    </xf>
    <xf numFmtId="180" fontId="16" fillId="0" borderId="37" xfId="12" applyNumberFormat="1" applyFont="1" applyBorder="1">
      <alignment vertical="center"/>
    </xf>
    <xf numFmtId="0" fontId="16" fillId="0" borderId="37" xfId="12" applyFont="1" applyBorder="1">
      <alignment vertical="center"/>
    </xf>
    <xf numFmtId="178" fontId="16" fillId="0" borderId="29" xfId="67" applyNumberFormat="1" applyFont="1" applyBorder="1" applyAlignment="1">
      <alignment horizontal="left" vertical="center"/>
    </xf>
    <xf numFmtId="178" fontId="16" fillId="0" borderId="29" xfId="67" applyNumberFormat="1" applyFont="1" applyBorder="1" applyAlignment="1">
      <alignment horizontal="right" vertical="center"/>
    </xf>
    <xf numFmtId="180" fontId="16" fillId="0" borderId="29" xfId="67" applyNumberFormat="1" applyFont="1" applyBorder="1" applyAlignment="1">
      <alignment horizontal="right" vertical="center"/>
    </xf>
    <xf numFmtId="180" fontId="16" fillId="0" borderId="29" xfId="12" applyNumberFormat="1" applyFont="1" applyBorder="1">
      <alignment vertical="center"/>
    </xf>
    <xf numFmtId="0" fontId="16" fillId="0" borderId="29" xfId="12" applyFont="1" applyBorder="1">
      <alignment vertical="center"/>
    </xf>
    <xf numFmtId="0" fontId="16" fillId="0" borderId="0" xfId="70" applyFont="1">
      <alignment vertical="center"/>
    </xf>
    <xf numFmtId="40" fontId="16" fillId="0" borderId="0" xfId="67" applyNumberFormat="1" applyFont="1">
      <alignment vertical="center"/>
    </xf>
    <xf numFmtId="38" fontId="16" fillId="0" borderId="0" xfId="67" applyFont="1">
      <alignment vertical="center"/>
    </xf>
    <xf numFmtId="0" fontId="16" fillId="0" borderId="0" xfId="70" applyFont="1" applyAlignment="1">
      <alignment horizontal="right" vertical="center"/>
    </xf>
    <xf numFmtId="0" fontId="16" fillId="0" borderId="0" xfId="70" applyFont="1" applyAlignment="1">
      <alignment horizontal="center" vertical="center"/>
    </xf>
    <xf numFmtId="0" fontId="16" fillId="0" borderId="0" xfId="70" applyFont="1" applyAlignment="1">
      <alignment vertical="center" wrapText="1"/>
    </xf>
    <xf numFmtId="0" fontId="16" fillId="0" borderId="0" xfId="70" applyFont="1" applyAlignment="1">
      <alignment vertical="center" wrapText="1"/>
    </xf>
    <xf numFmtId="0" fontId="16" fillId="0" borderId="0" xfId="70" applyFont="1" applyAlignment="1">
      <alignment horizontal="center" vertical="center"/>
    </xf>
    <xf numFmtId="0" fontId="76" fillId="0" borderId="0" xfId="70" applyFont="1">
      <alignment vertical="center"/>
    </xf>
    <xf numFmtId="0" fontId="76" fillId="0" borderId="0" xfId="0" applyFont="1" applyAlignment="1">
      <alignment vertical="center"/>
    </xf>
    <xf numFmtId="38" fontId="65" fillId="0" borderId="37" xfId="67" applyFont="1" applyFill="1" applyBorder="1" applyAlignment="1">
      <alignment horizontal="center" vertical="center" wrapText="1"/>
    </xf>
    <xf numFmtId="38" fontId="28" fillId="0" borderId="124" xfId="67" applyFont="1" applyFill="1" applyBorder="1" applyAlignment="1">
      <alignment vertical="center" shrinkToFit="1"/>
    </xf>
    <xf numFmtId="38" fontId="28" fillId="28" borderId="135" xfId="2" applyFont="1" applyFill="1" applyBorder="1" applyAlignment="1">
      <alignment vertical="center" shrinkToFit="1"/>
    </xf>
    <xf numFmtId="0" fontId="77" fillId="0" borderId="0" xfId="70" applyFont="1">
      <alignment vertical="center"/>
    </xf>
    <xf numFmtId="0" fontId="31" fillId="0" borderId="0" xfId="70" applyFont="1">
      <alignment vertical="center"/>
    </xf>
    <xf numFmtId="38" fontId="28" fillId="0" borderId="123" xfId="67" applyFont="1" applyFill="1" applyBorder="1" applyAlignment="1">
      <alignment vertical="center" shrinkToFit="1"/>
    </xf>
    <xf numFmtId="38" fontId="28" fillId="0" borderId="37" xfId="67" applyFont="1" applyFill="1" applyBorder="1" applyAlignment="1">
      <alignment vertical="center" shrinkToFit="1"/>
    </xf>
    <xf numFmtId="0" fontId="1" fillId="0" borderId="0" xfId="71">
      <alignment vertical="center"/>
    </xf>
    <xf numFmtId="0" fontId="16" fillId="29" borderId="0" xfId="12" applyFont="1" applyFill="1">
      <alignment vertical="center"/>
    </xf>
    <xf numFmtId="0" fontId="1" fillId="29" borderId="0" xfId="71" applyFill="1">
      <alignment vertical="center"/>
    </xf>
    <xf numFmtId="0" fontId="39" fillId="29" borderId="0" xfId="12" applyFont="1" applyFill="1">
      <alignment vertical="center"/>
    </xf>
    <xf numFmtId="0" fontId="79" fillId="29" borderId="11" xfId="71" applyFont="1" applyFill="1" applyBorder="1">
      <alignment vertical="center"/>
    </xf>
    <xf numFmtId="0" fontId="1" fillId="29" borderId="1" xfId="71" applyFill="1" applyBorder="1" applyAlignment="1">
      <alignment horizontal="center" vertical="center" shrinkToFit="1"/>
    </xf>
    <xf numFmtId="0" fontId="1" fillId="29" borderId="1" xfId="71" applyFill="1" applyBorder="1">
      <alignment vertical="center"/>
    </xf>
    <xf numFmtId="49" fontId="1" fillId="29" borderId="1" xfId="71" applyNumberFormat="1" applyFill="1" applyBorder="1">
      <alignment vertical="center"/>
    </xf>
    <xf numFmtId="0" fontId="65" fillId="0" borderId="37" xfId="66" applyFont="1" applyBorder="1" applyAlignment="1">
      <alignment horizontal="center" vertical="center" wrapText="1"/>
    </xf>
    <xf numFmtId="0" fontId="65" fillId="0" borderId="0" xfId="0" applyFont="1" applyAlignment="1">
      <alignment vertical="center"/>
    </xf>
    <xf numFmtId="49" fontId="16" fillId="0" borderId="0" xfId="72" applyNumberFormat="1" applyFont="1" applyAlignment="1">
      <alignment vertical="top"/>
    </xf>
    <xf numFmtId="0" fontId="16" fillId="0" borderId="0" xfId="72" applyFont="1" applyAlignment="1">
      <alignment vertical="top"/>
    </xf>
    <xf numFmtId="0" fontId="16" fillId="0" borderId="0" xfId="72" applyFont="1" applyAlignment="1">
      <alignment horizontal="right" vertical="top"/>
    </xf>
    <xf numFmtId="49" fontId="16" fillId="0" borderId="0" xfId="72" applyNumberFormat="1" applyFont="1" applyAlignment="1">
      <alignment vertical="top" wrapText="1"/>
    </xf>
    <xf numFmtId="0" fontId="16" fillId="0" borderId="0" xfId="72" applyFont="1" applyAlignment="1">
      <alignment vertical="top"/>
    </xf>
    <xf numFmtId="0" fontId="80" fillId="0" borderId="0" xfId="72" applyFont="1" applyAlignment="1">
      <alignment vertical="top"/>
    </xf>
    <xf numFmtId="0" fontId="78" fillId="0" borderId="232" xfId="66" applyFont="1" applyBorder="1" applyAlignment="1">
      <alignment horizontal="center" vertical="center" wrapText="1"/>
    </xf>
    <xf numFmtId="0" fontId="78" fillId="0" borderId="130" xfId="66" applyFont="1" applyBorder="1" applyAlignment="1">
      <alignment horizontal="center" vertical="center" wrapText="1"/>
    </xf>
    <xf numFmtId="0" fontId="15" fillId="0" borderId="122" xfId="66" applyFont="1" applyBorder="1" applyAlignment="1">
      <alignment vertical="center" shrinkToFit="1"/>
    </xf>
    <xf numFmtId="0" fontId="28" fillId="29" borderId="29" xfId="66" applyFont="1" applyFill="1" applyBorder="1" applyAlignment="1">
      <alignment horizontal="center" vertical="center" shrinkToFit="1"/>
    </xf>
    <xf numFmtId="9" fontId="28" fillId="29" borderId="10" xfId="68" applyFont="1" applyFill="1" applyBorder="1" applyAlignment="1">
      <alignment horizontal="center" vertical="center" shrinkToFit="1"/>
    </xf>
    <xf numFmtId="0" fontId="28" fillId="0" borderId="43" xfId="66" applyFont="1" applyBorder="1" applyAlignment="1">
      <alignment vertical="center" shrinkToFit="1"/>
    </xf>
    <xf numFmtId="0" fontId="15" fillId="0" borderId="11" xfId="66" applyFont="1" applyBorder="1" applyAlignment="1">
      <alignment vertical="center" shrinkToFit="1"/>
    </xf>
    <xf numFmtId="2" fontId="15" fillId="0" borderId="117" xfId="66" applyNumberFormat="1" applyFont="1" applyBorder="1" applyAlignment="1">
      <alignment vertical="center" shrinkToFit="1"/>
    </xf>
    <xf numFmtId="38" fontId="15" fillId="0" borderId="118" xfId="67" applyFont="1" applyFill="1" applyBorder="1" applyAlignment="1">
      <alignment vertical="center" shrinkToFit="1"/>
    </xf>
    <xf numFmtId="38" fontId="15" fillId="0" borderId="11" xfId="67" applyFont="1" applyFill="1" applyBorder="1" applyAlignment="1">
      <alignment vertical="center" shrinkToFit="1"/>
    </xf>
    <xf numFmtId="38" fontId="28" fillId="28" borderId="44" xfId="2" applyFont="1" applyFill="1" applyBorder="1" applyAlignment="1">
      <alignment vertical="center" shrinkToFit="1"/>
    </xf>
    <xf numFmtId="0" fontId="28" fillId="29" borderId="11" xfId="66" applyFont="1" applyFill="1" applyBorder="1" applyAlignment="1">
      <alignment vertical="center" shrinkToFit="1"/>
    </xf>
    <xf numFmtId="40" fontId="28" fillId="0" borderId="29" xfId="67" applyNumberFormat="1" applyFont="1" applyFill="1" applyBorder="1" applyAlignment="1">
      <alignment vertical="center" shrinkToFit="1"/>
    </xf>
    <xf numFmtId="0" fontId="28" fillId="29" borderId="3" xfId="66" applyFont="1" applyFill="1" applyBorder="1" applyAlignment="1">
      <alignment vertical="center" shrinkToFit="1"/>
    </xf>
    <xf numFmtId="40" fontId="28" fillId="29" borderId="10" xfId="67" applyNumberFormat="1" applyFont="1" applyFill="1" applyBorder="1" applyAlignment="1">
      <alignment vertical="center" shrinkToFit="1"/>
    </xf>
    <xf numFmtId="0" fontId="15" fillId="0" borderId="238" xfId="66" applyFont="1" applyBorder="1" applyAlignment="1">
      <alignment vertical="center" shrinkToFit="1"/>
    </xf>
    <xf numFmtId="40" fontId="28" fillId="29" borderId="29" xfId="67" applyNumberFormat="1" applyFont="1" applyFill="1" applyBorder="1" applyAlignment="1">
      <alignment vertical="center" shrinkToFit="1"/>
    </xf>
    <xf numFmtId="40" fontId="28" fillId="0" borderId="11" xfId="67" applyNumberFormat="1" applyFont="1" applyFill="1" applyBorder="1" applyAlignment="1">
      <alignment vertical="center" shrinkToFit="1"/>
    </xf>
    <xf numFmtId="38" fontId="28" fillId="28" borderId="10" xfId="2" applyFont="1" applyFill="1" applyBorder="1" applyAlignment="1">
      <alignment vertical="center" shrinkToFit="1"/>
    </xf>
    <xf numFmtId="38" fontId="28" fillId="30" borderId="155" xfId="2" applyFont="1" applyFill="1" applyBorder="1" applyAlignment="1">
      <alignment vertical="center" shrinkToFit="1"/>
    </xf>
    <xf numFmtId="38" fontId="28" fillId="28" borderId="155" xfId="2" applyFont="1" applyFill="1" applyBorder="1">
      <alignment vertical="center"/>
    </xf>
    <xf numFmtId="38" fontId="28" fillId="0" borderId="239" xfId="2" applyFont="1" applyFill="1" applyBorder="1">
      <alignment vertical="center"/>
    </xf>
    <xf numFmtId="38" fontId="28" fillId="0" borderId="240" xfId="2" applyFont="1" applyFill="1" applyBorder="1">
      <alignment vertical="center"/>
    </xf>
    <xf numFmtId="38" fontId="28" fillId="0" borderId="11" xfId="2" applyFont="1" applyFill="1" applyBorder="1">
      <alignment vertical="center"/>
    </xf>
    <xf numFmtId="38" fontId="28" fillId="0" borderId="241" xfId="67" applyFont="1" applyFill="1" applyBorder="1" applyAlignment="1">
      <alignment horizontal="center" vertical="center"/>
    </xf>
    <xf numFmtId="0" fontId="15" fillId="0" borderId="97" xfId="66" applyFont="1" applyBorder="1" applyAlignment="1">
      <alignment vertical="center" shrinkToFit="1"/>
    </xf>
    <xf numFmtId="0" fontId="15" fillId="0" borderId="3" xfId="66" applyFont="1" applyBorder="1" applyAlignment="1">
      <alignment vertical="center" shrinkToFit="1"/>
    </xf>
    <xf numFmtId="2" fontId="15" fillId="0" borderId="123" xfId="66" applyNumberFormat="1" applyFont="1" applyBorder="1" applyAlignment="1">
      <alignment vertical="center" shrinkToFit="1"/>
    </xf>
    <xf numFmtId="38" fontId="15" fillId="0" borderId="3" xfId="67" applyFont="1" applyFill="1" applyBorder="1" applyAlignment="1">
      <alignment vertical="center" shrinkToFit="1"/>
    </xf>
    <xf numFmtId="40" fontId="28" fillId="0" borderId="1" xfId="67" applyNumberFormat="1" applyFont="1" applyFill="1" applyBorder="1" applyAlignment="1">
      <alignment vertical="center" shrinkToFit="1"/>
    </xf>
    <xf numFmtId="40" fontId="28" fillId="29" borderId="2" xfId="67" applyNumberFormat="1" applyFont="1" applyFill="1" applyBorder="1" applyAlignment="1">
      <alignment vertical="center" shrinkToFit="1"/>
    </xf>
    <xf numFmtId="0" fontId="15" fillId="0" borderId="153" xfId="66" applyFont="1" applyBorder="1" applyAlignment="1">
      <alignment vertical="center" shrinkToFit="1"/>
    </xf>
    <xf numFmtId="40" fontId="28" fillId="0" borderId="3" xfId="67" applyNumberFormat="1" applyFont="1" applyFill="1" applyBorder="1" applyAlignment="1">
      <alignment vertical="center" shrinkToFit="1"/>
    </xf>
    <xf numFmtId="38" fontId="28" fillId="0" borderId="119" xfId="2" applyFont="1" applyFill="1" applyBorder="1">
      <alignment vertical="center"/>
    </xf>
    <xf numFmtId="38" fontId="28" fillId="0" borderId="150" xfId="2" applyFont="1" applyFill="1" applyBorder="1">
      <alignment vertical="center"/>
    </xf>
    <xf numFmtId="38" fontId="28" fillId="0" borderId="242" xfId="67" applyFont="1" applyFill="1" applyBorder="1" applyAlignment="1">
      <alignment horizontal="center" vertical="center"/>
    </xf>
    <xf numFmtId="0" fontId="28" fillId="29" borderId="149" xfId="66" applyFont="1" applyFill="1" applyBorder="1" applyAlignment="1">
      <alignment horizontal="center" vertical="center"/>
    </xf>
    <xf numFmtId="0" fontId="15" fillId="0" borderId="243" xfId="66" applyFont="1" applyBorder="1" applyAlignment="1">
      <alignment vertical="center" shrinkToFit="1"/>
    </xf>
    <xf numFmtId="38" fontId="28" fillId="30" borderId="155" xfId="2" applyFont="1" applyFill="1" applyBorder="1">
      <alignment vertical="center"/>
    </xf>
    <xf numFmtId="40" fontId="28" fillId="0" borderId="1" xfId="2" applyNumberFormat="1" applyFont="1" applyFill="1" applyBorder="1" applyAlignment="1">
      <alignment vertical="center" shrinkToFit="1"/>
    </xf>
    <xf numFmtId="40" fontId="28" fillId="0" borderId="3" xfId="2" applyNumberFormat="1" applyFont="1" applyFill="1" applyBorder="1" applyAlignment="1">
      <alignment vertical="center" shrinkToFit="1"/>
    </xf>
    <xf numFmtId="0" fontId="15" fillId="0" borderId="13" xfId="66" applyFont="1" applyBorder="1" applyAlignment="1">
      <alignment vertical="center" shrinkToFit="1"/>
    </xf>
    <xf numFmtId="0" fontId="15" fillId="0" borderId="129" xfId="66" applyFont="1" applyBorder="1" applyAlignment="1">
      <alignment vertical="center" shrinkToFit="1"/>
    </xf>
    <xf numFmtId="0" fontId="28" fillId="29" borderId="130" xfId="66" applyFont="1" applyFill="1" applyBorder="1" applyAlignment="1">
      <alignment vertical="center" shrinkToFit="1"/>
    </xf>
    <xf numFmtId="0" fontId="28" fillId="29" borderId="130" xfId="66" applyFont="1" applyFill="1" applyBorder="1" applyAlignment="1">
      <alignment horizontal="center" vertical="center" shrinkToFit="1"/>
    </xf>
    <xf numFmtId="9" fontId="28" fillId="29" borderId="131" xfId="68" applyFont="1" applyFill="1" applyBorder="1" applyAlignment="1">
      <alignment horizontal="center" vertical="center" shrinkToFit="1"/>
    </xf>
    <xf numFmtId="0" fontId="28" fillId="0" borderId="105" xfId="66" applyFont="1" applyBorder="1" applyAlignment="1">
      <alignment vertical="center" shrinkToFit="1"/>
    </xf>
    <xf numFmtId="0" fontId="15" fillId="0" borderId="132" xfId="66" applyFont="1" applyBorder="1" applyAlignment="1">
      <alignment vertical="center" shrinkToFit="1"/>
    </xf>
    <xf numFmtId="2" fontId="15" fillId="0" borderId="133" xfId="66" applyNumberFormat="1" applyFont="1" applyBorder="1" applyAlignment="1">
      <alignment vertical="center" shrinkToFit="1"/>
    </xf>
    <xf numFmtId="38" fontId="15" fillId="0" borderId="132" xfId="67" applyFont="1" applyFill="1" applyBorder="1" applyAlignment="1">
      <alignment vertical="center" shrinkToFit="1"/>
    </xf>
    <xf numFmtId="0" fontId="28" fillId="29" borderId="232" xfId="66" applyFont="1" applyFill="1" applyBorder="1" applyAlignment="1">
      <alignment vertical="center" shrinkToFit="1"/>
    </xf>
    <xf numFmtId="0" fontId="28" fillId="29" borderId="106" xfId="66" applyFont="1" applyFill="1" applyBorder="1" applyAlignment="1">
      <alignment vertical="center" shrinkToFit="1"/>
    </xf>
    <xf numFmtId="40" fontId="28" fillId="0" borderId="130" xfId="67" applyNumberFormat="1" applyFont="1" applyFill="1" applyBorder="1" applyAlignment="1">
      <alignment vertical="center" shrinkToFit="1"/>
    </xf>
    <xf numFmtId="0" fontId="28" fillId="29" borderId="132" xfId="66" applyFont="1" applyFill="1" applyBorder="1" applyAlignment="1">
      <alignment vertical="center" shrinkToFit="1"/>
    </xf>
    <xf numFmtId="40" fontId="28" fillId="29" borderId="133" xfId="67" applyNumberFormat="1" applyFont="1" applyFill="1" applyBorder="1" applyAlignment="1">
      <alignment vertical="center" shrinkToFit="1"/>
    </xf>
    <xf numFmtId="40" fontId="28" fillId="29" borderId="131" xfId="67" applyNumberFormat="1" applyFont="1" applyFill="1" applyBorder="1" applyAlignment="1">
      <alignment vertical="center" shrinkToFit="1"/>
    </xf>
    <xf numFmtId="40" fontId="28" fillId="0" borderId="132" xfId="67" applyNumberFormat="1" applyFont="1" applyFill="1" applyBorder="1" applyAlignment="1">
      <alignment vertical="center" shrinkToFit="1"/>
    </xf>
    <xf numFmtId="38" fontId="28" fillId="30" borderId="156" xfId="2" applyFont="1" applyFill="1" applyBorder="1" applyAlignment="1">
      <alignment vertical="center" shrinkToFit="1"/>
    </xf>
    <xf numFmtId="38" fontId="28" fillId="28" borderId="156" xfId="2" applyFont="1" applyFill="1" applyBorder="1">
      <alignment vertical="center"/>
    </xf>
    <xf numFmtId="38" fontId="28" fillId="0" borderId="236" xfId="2" applyFont="1" applyFill="1" applyBorder="1">
      <alignment vertical="center"/>
    </xf>
    <xf numFmtId="38" fontId="28" fillId="0" borderId="158" xfId="2" applyFont="1" applyFill="1" applyBorder="1">
      <alignment vertical="center"/>
    </xf>
    <xf numFmtId="38" fontId="28" fillId="0" borderId="132" xfId="2" applyFont="1" applyFill="1" applyBorder="1">
      <alignment vertical="center"/>
    </xf>
    <xf numFmtId="0" fontId="28" fillId="29" borderId="236" xfId="66" applyFont="1" applyFill="1" applyBorder="1" applyAlignment="1">
      <alignment horizontal="center" vertical="center"/>
    </xf>
    <xf numFmtId="38" fontId="28" fillId="29" borderId="237" xfId="67" applyFont="1" applyFill="1" applyBorder="1" applyAlignment="1">
      <alignment horizontal="center" vertical="center"/>
    </xf>
    <xf numFmtId="38" fontId="28" fillId="29" borderId="132" xfId="67" applyFont="1" applyFill="1" applyBorder="1" applyAlignment="1">
      <alignment horizontal="center" vertical="center"/>
    </xf>
    <xf numFmtId="38" fontId="28" fillId="29" borderId="134" xfId="67" applyFont="1" applyFill="1" applyBorder="1" applyAlignment="1">
      <alignment horizontal="center" vertical="center"/>
    </xf>
    <xf numFmtId="0" fontId="28" fillId="29" borderId="132" xfId="66" applyFont="1" applyFill="1" applyBorder="1" applyAlignment="1">
      <alignment horizontal="center" vertical="center" shrinkToFit="1"/>
    </xf>
    <xf numFmtId="0" fontId="28" fillId="29" borderId="114" xfId="66" applyFont="1" applyFill="1" applyBorder="1" applyAlignment="1">
      <alignment horizontal="center" vertical="center" shrinkToFit="1"/>
    </xf>
    <xf numFmtId="0" fontId="28" fillId="29" borderId="233" xfId="66" applyFont="1" applyFill="1" applyBorder="1" applyAlignment="1">
      <alignment horizontal="center" vertical="center" shrinkToFit="1"/>
    </xf>
    <xf numFmtId="0" fontId="28" fillId="29" borderId="132" xfId="66" applyFont="1" applyFill="1" applyBorder="1" applyAlignment="1">
      <alignment horizontal="center" vertical="center"/>
    </xf>
    <xf numFmtId="0" fontId="28" fillId="29" borderId="237" xfId="66" applyFont="1" applyFill="1" applyBorder="1" applyAlignment="1">
      <alignment horizontal="center" vertical="center"/>
    </xf>
    <xf numFmtId="0" fontId="28" fillId="0" borderId="233" xfId="66" applyFont="1" applyBorder="1" applyAlignment="1">
      <alignment vertical="center" shrinkToFit="1"/>
    </xf>
    <xf numFmtId="2" fontId="15" fillId="0" borderId="244" xfId="66" applyNumberFormat="1" applyFont="1" applyBorder="1" applyAlignment="1">
      <alignment horizontal="center" vertical="center"/>
    </xf>
    <xf numFmtId="38" fontId="15" fillId="0" borderId="245" xfId="2" applyFont="1" applyBorder="1" applyAlignment="1">
      <alignment horizontal="center" vertical="center"/>
    </xf>
    <xf numFmtId="38" fontId="15" fillId="0" borderId="154" xfId="2" applyFont="1" applyFill="1" applyBorder="1" applyAlignment="1">
      <alignment horizontal="center" vertical="center"/>
    </xf>
    <xf numFmtId="2" fontId="15" fillId="0" borderId="136" xfId="66" applyNumberFormat="1" applyFont="1" applyBorder="1" applyAlignment="1">
      <alignment horizontal="center" vertical="center"/>
    </xf>
    <xf numFmtId="9" fontId="15" fillId="0" borderId="246" xfId="68" applyFont="1" applyBorder="1" applyAlignment="1">
      <alignment horizontal="center" vertical="center"/>
    </xf>
    <xf numFmtId="2" fontId="15" fillId="0" borderId="154" xfId="66" applyNumberFormat="1" applyFont="1" applyBorder="1" applyAlignment="1">
      <alignment horizontal="center" vertical="center"/>
    </xf>
    <xf numFmtId="38" fontId="15" fillId="28" borderId="247" xfId="2" applyFont="1" applyFill="1" applyBorder="1" applyAlignment="1">
      <alignment horizontal="right" vertical="center"/>
    </xf>
    <xf numFmtId="2" fontId="15" fillId="0" borderId="46" xfId="66" applyNumberFormat="1" applyFont="1" applyBorder="1" applyAlignment="1">
      <alignment horizontal="center" vertical="center"/>
    </xf>
    <xf numFmtId="2" fontId="15" fillId="0" borderId="157" xfId="66" applyNumberFormat="1" applyFont="1" applyBorder="1" applyAlignment="1">
      <alignment horizontal="center" vertical="center"/>
    </xf>
    <xf numFmtId="38" fontId="28" fillId="28" borderId="23" xfId="2" applyFont="1" applyFill="1" applyBorder="1">
      <alignment vertical="center"/>
    </xf>
    <xf numFmtId="38" fontId="28" fillId="28" borderId="248" xfId="2" applyFont="1" applyFill="1" applyBorder="1">
      <alignment vertical="center"/>
    </xf>
    <xf numFmtId="9" fontId="15" fillId="0" borderId="249" xfId="68" applyFont="1" applyBorder="1" applyAlignment="1">
      <alignment horizontal="center" vertical="center"/>
    </xf>
    <xf numFmtId="9" fontId="15" fillId="0" borderId="250" xfId="68" applyFont="1" applyBorder="1" applyAlignment="1">
      <alignment horizontal="center" vertical="center"/>
    </xf>
    <xf numFmtId="9" fontId="15" fillId="0" borderId="251" xfId="68" applyFont="1" applyBorder="1" applyAlignment="1">
      <alignment horizontal="center" vertical="center"/>
    </xf>
    <xf numFmtId="9" fontId="15" fillId="0" borderId="252" xfId="68" applyFont="1" applyBorder="1" applyAlignment="1">
      <alignment horizontal="center" vertical="center"/>
    </xf>
    <xf numFmtId="9" fontId="15" fillId="0" borderId="253" xfId="68" applyFont="1" applyBorder="1" applyAlignment="1">
      <alignment horizontal="center" vertical="center"/>
    </xf>
    <xf numFmtId="9" fontId="15" fillId="0" borderId="254" xfId="68" applyFont="1" applyBorder="1" applyAlignment="1">
      <alignment horizontal="center" vertical="center" shrinkToFit="1"/>
    </xf>
    <xf numFmtId="0" fontId="78" fillId="0" borderId="0" xfId="66" applyFont="1">
      <alignment vertical="center"/>
    </xf>
    <xf numFmtId="38" fontId="65" fillId="0" borderId="0" xfId="66" applyNumberFormat="1" applyFont="1">
      <alignment vertical="center"/>
    </xf>
    <xf numFmtId="38" fontId="15" fillId="0" borderId="0" xfId="2" applyFont="1" applyFill="1" applyAlignment="1">
      <alignment vertical="center" shrinkToFit="1"/>
    </xf>
    <xf numFmtId="0" fontId="15" fillId="0" borderId="255" xfId="65" applyFont="1" applyBorder="1" applyAlignment="1">
      <alignment horizontal="center" vertical="center" shrinkToFit="1"/>
    </xf>
    <xf numFmtId="0" fontId="15" fillId="0" borderId="82" xfId="65" applyFont="1" applyBorder="1" applyAlignment="1">
      <alignment vertical="center" shrinkToFit="1"/>
    </xf>
    <xf numFmtId="0" fontId="15" fillId="0" borderId="81" xfId="65" applyFont="1" applyBorder="1" applyAlignment="1">
      <alignment vertical="center" shrinkToFit="1"/>
    </xf>
    <xf numFmtId="0" fontId="15" fillId="0" borderId="83" xfId="65" applyFont="1" applyBorder="1" applyAlignment="1">
      <alignment vertical="center" shrinkToFit="1"/>
    </xf>
    <xf numFmtId="38" fontId="15" fillId="0" borderId="256" xfId="2" applyFont="1" applyFill="1" applyBorder="1" applyAlignment="1">
      <alignment vertical="center" shrinkToFit="1"/>
    </xf>
    <xf numFmtId="0" fontId="15" fillId="0" borderId="26" xfId="65" applyFont="1" applyBorder="1" applyAlignment="1">
      <alignment vertical="center" shrinkToFit="1"/>
    </xf>
    <xf numFmtId="0" fontId="15" fillId="0" borderId="90" xfId="65" applyFont="1" applyBorder="1" applyAlignment="1">
      <alignment vertical="center" shrinkToFit="1"/>
    </xf>
    <xf numFmtId="38" fontId="15" fillId="0" borderId="70" xfId="2" applyFont="1" applyFill="1" applyBorder="1" applyAlignment="1">
      <alignment vertical="center" shrinkToFit="1"/>
    </xf>
    <xf numFmtId="38" fontId="15" fillId="0" borderId="24" xfId="2" applyFont="1" applyFill="1" applyBorder="1" applyAlignment="1">
      <alignment vertical="center" shrinkToFit="1"/>
    </xf>
    <xf numFmtId="0" fontId="38" fillId="0" borderId="0" xfId="66" applyFont="1" applyAlignment="1">
      <alignment vertical="center" wrapText="1"/>
    </xf>
    <xf numFmtId="0" fontId="81" fillId="0" borderId="0" xfId="66" applyFont="1" applyAlignment="1">
      <alignment horizontal="center" vertical="center" wrapText="1"/>
    </xf>
    <xf numFmtId="0" fontId="28" fillId="0" borderId="0" xfId="66" applyFont="1" applyAlignment="1">
      <alignment vertical="center" shrinkToFit="1"/>
    </xf>
    <xf numFmtId="0" fontId="78" fillId="0" borderId="133" xfId="66" applyFont="1" applyBorder="1" applyAlignment="1">
      <alignment horizontal="center" vertical="center" wrapText="1"/>
    </xf>
    <xf numFmtId="38" fontId="78" fillId="0" borderId="134" xfId="67" applyFont="1" applyBorder="1" applyAlignment="1">
      <alignment horizontal="center" vertical="center" wrapText="1"/>
    </xf>
    <xf numFmtId="0" fontId="78" fillId="0" borderId="233" xfId="66" applyFont="1" applyBorder="1" applyAlignment="1">
      <alignment horizontal="center" vertical="center" wrapText="1"/>
    </xf>
    <xf numFmtId="0" fontId="78" fillId="0" borderId="234" xfId="66" applyFont="1" applyBorder="1" applyAlignment="1">
      <alignment horizontal="center" vertical="center" wrapText="1"/>
    </xf>
    <xf numFmtId="38" fontId="78" fillId="0" borderId="151" xfId="67" applyFont="1" applyBorder="1" applyAlignment="1">
      <alignment horizontal="center" vertical="center" wrapText="1"/>
    </xf>
    <xf numFmtId="38" fontId="78" fillId="0" borderId="235" xfId="67" applyFont="1" applyBorder="1" applyAlignment="1">
      <alignment horizontal="center" vertical="center" wrapText="1"/>
    </xf>
    <xf numFmtId="38" fontId="78" fillId="0" borderId="112" xfId="67" applyFont="1" applyBorder="1" applyAlignment="1">
      <alignment horizontal="center" vertical="center" wrapText="1"/>
    </xf>
    <xf numFmtId="0" fontId="78" fillId="0" borderId="236" xfId="66" applyFont="1" applyBorder="1" applyAlignment="1">
      <alignment horizontal="center" vertical="center" wrapText="1"/>
    </xf>
    <xf numFmtId="0" fontId="78" fillId="0" borderId="237" xfId="66" applyFont="1" applyBorder="1" applyAlignment="1">
      <alignment horizontal="center" vertical="center" wrapText="1"/>
    </xf>
    <xf numFmtId="0" fontId="78" fillId="0" borderId="109" xfId="66" applyFont="1" applyBorder="1" applyAlignment="1">
      <alignment horizontal="center" vertical="center" wrapText="1"/>
    </xf>
    <xf numFmtId="0" fontId="82" fillId="0" borderId="113" xfId="66" applyFont="1" applyBorder="1" applyAlignment="1">
      <alignment horizontal="center" vertical="center" wrapText="1"/>
    </xf>
    <xf numFmtId="0" fontId="82" fillId="0" borderId="114" xfId="66" applyFont="1" applyBorder="1" applyAlignment="1">
      <alignment horizontal="center" vertical="center" wrapText="1"/>
    </xf>
    <xf numFmtId="0" fontId="82" fillId="0" borderId="115" xfId="66" applyFont="1" applyBorder="1" applyAlignment="1">
      <alignment horizontal="center" vertical="center" wrapText="1"/>
    </xf>
    <xf numFmtId="0" fontId="78" fillId="0" borderId="111" xfId="66" applyFont="1" applyBorder="1" applyAlignment="1">
      <alignment horizontal="center" vertical="center" wrapText="1"/>
    </xf>
    <xf numFmtId="0" fontId="31" fillId="0" borderId="0" xfId="72" applyFont="1" applyAlignment="1">
      <alignment vertical="top"/>
    </xf>
    <xf numFmtId="0" fontId="15" fillId="0" borderId="0" xfId="65" applyFont="1" applyAlignment="1">
      <alignment horizontal="right" vertical="center" shrinkToFit="1"/>
    </xf>
    <xf numFmtId="0" fontId="15" fillId="0" borderId="0" xfId="65" applyFont="1" applyAlignment="1">
      <alignment horizontal="left" vertical="center"/>
    </xf>
    <xf numFmtId="38" fontId="15" fillId="0" borderId="20" xfId="2" applyFont="1" applyFill="1" applyBorder="1" applyAlignment="1">
      <alignment horizontal="center" vertical="center" shrinkToFit="1"/>
    </xf>
    <xf numFmtId="38" fontId="15" fillId="0" borderId="20" xfId="2" applyFont="1" applyFill="1" applyBorder="1" applyAlignment="1">
      <alignment vertical="center" shrinkToFit="1"/>
    </xf>
    <xf numFmtId="0" fontId="15" fillId="31" borderId="0" xfId="65" applyFont="1" applyFill="1">
      <alignment vertical="center"/>
    </xf>
    <xf numFmtId="38" fontId="84" fillId="0" borderId="0" xfId="0" applyNumberFormat="1" applyFont="1" applyAlignment="1">
      <alignment horizontal="right" vertical="center"/>
    </xf>
    <xf numFmtId="38" fontId="15" fillId="0" borderId="97" xfId="2" applyFont="1" applyFill="1" applyBorder="1" applyAlignment="1">
      <alignment vertical="center" shrinkToFit="1"/>
    </xf>
    <xf numFmtId="38" fontId="15" fillId="0" borderId="73" xfId="2" applyFont="1" applyFill="1" applyBorder="1" applyAlignment="1">
      <alignment vertical="center" shrinkToFit="1"/>
    </xf>
    <xf numFmtId="40" fontId="13" fillId="4" borderId="1" xfId="0" applyNumberFormat="1" applyFont="1" applyFill="1" applyBorder="1" applyAlignment="1">
      <alignment horizontal="center" vertical="center" shrinkToFit="1"/>
    </xf>
    <xf numFmtId="0" fontId="13" fillId="3" borderId="1" xfId="0" applyFont="1" applyFill="1" applyBorder="1" applyAlignment="1">
      <alignment horizontal="center" vertical="center" shrinkToFit="1"/>
    </xf>
    <xf numFmtId="0" fontId="13" fillId="3" borderId="1" xfId="6" applyFont="1" applyFill="1" applyBorder="1" applyAlignment="1">
      <alignment horizontal="center" vertical="center" shrinkToFit="1"/>
    </xf>
    <xf numFmtId="40" fontId="13" fillId="4" borderId="30" xfId="0" applyNumberFormat="1" applyFont="1" applyFill="1" applyBorder="1" applyAlignment="1">
      <alignment horizontal="center" vertical="center" shrinkToFit="1"/>
    </xf>
    <xf numFmtId="40" fontId="13" fillId="4" borderId="37" xfId="0" applyNumberFormat="1" applyFont="1" applyFill="1" applyBorder="1" applyAlignment="1">
      <alignment horizontal="center" vertical="center" shrinkToFit="1"/>
    </xf>
    <xf numFmtId="0" fontId="13" fillId="0" borderId="2" xfId="0" applyFont="1" applyFill="1" applyBorder="1" applyAlignment="1">
      <alignment vertical="center" shrinkToFit="1"/>
    </xf>
    <xf numFmtId="0" fontId="13" fillId="0" borderId="3" xfId="0" applyFont="1" applyFill="1" applyBorder="1" applyAlignment="1">
      <alignment vertical="center" shrinkToFit="1"/>
    </xf>
    <xf numFmtId="0" fontId="13" fillId="0" borderId="4" xfId="0" applyFont="1" applyFill="1" applyBorder="1" applyAlignment="1">
      <alignment vertical="center" shrinkToFit="1"/>
    </xf>
    <xf numFmtId="0" fontId="26" fillId="0" borderId="0" xfId="0" applyFont="1" applyAlignment="1">
      <alignment horizontal="left"/>
    </xf>
    <xf numFmtId="0" fontId="4" fillId="0" borderId="0" xfId="0" applyFont="1" applyAlignment="1">
      <alignment horizontal="center"/>
    </xf>
    <xf numFmtId="0" fontId="26" fillId="0" borderId="0" xfId="0" applyFont="1" applyAlignment="1">
      <alignment horizontal="center"/>
    </xf>
    <xf numFmtId="0" fontId="7" fillId="0" borderId="0" xfId="0" applyFont="1" applyAlignment="1">
      <alignment horizontal="left" vertical="top" wrapText="1"/>
    </xf>
    <xf numFmtId="49" fontId="17" fillId="0" borderId="0" xfId="0" applyNumberFormat="1" applyFont="1" applyAlignment="1">
      <alignment vertical="top" wrapText="1"/>
    </xf>
    <xf numFmtId="49" fontId="17" fillId="0" borderId="0" xfId="0" applyNumberFormat="1" applyFont="1" applyAlignment="1">
      <alignment vertical="top"/>
    </xf>
    <xf numFmtId="49" fontId="17" fillId="0" borderId="0" xfId="0" applyNumberFormat="1" applyFont="1" applyAlignment="1">
      <alignment horizontal="center" vertical="center"/>
    </xf>
    <xf numFmtId="49" fontId="17" fillId="0" borderId="0" xfId="0" applyNumberFormat="1" applyFont="1" applyAlignment="1">
      <alignment vertical="center" wrapText="1"/>
    </xf>
    <xf numFmtId="49" fontId="17" fillId="0" borderId="0" xfId="0" applyNumberFormat="1" applyFont="1" applyAlignment="1">
      <alignment horizontal="left" vertical="center"/>
    </xf>
    <xf numFmtId="49" fontId="17" fillId="0" borderId="0" xfId="0" applyNumberFormat="1" applyFont="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28" fillId="0" borderId="1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20" xfId="0" applyFont="1" applyBorder="1" applyAlignment="1">
      <alignment horizontal="left" vertical="top" wrapText="1"/>
    </xf>
    <xf numFmtId="0" fontId="28" fillId="0" borderId="0" xfId="0" applyFont="1" applyBorder="1" applyAlignment="1">
      <alignment horizontal="left" vertical="top" wrapText="1"/>
    </xf>
    <xf numFmtId="0" fontId="28" fillId="0" borderId="21" xfId="0" applyFont="1" applyBorder="1" applyAlignment="1">
      <alignment horizontal="left" vertical="top" wrapText="1"/>
    </xf>
    <xf numFmtId="0" fontId="0" fillId="0" borderId="22" xfId="0" applyFont="1" applyBorder="1" applyAlignment="1">
      <alignment horizontal="left" vertical="top" wrapText="1"/>
    </xf>
    <xf numFmtId="0" fontId="0" fillId="0" borderId="23" xfId="0" applyFont="1" applyBorder="1" applyAlignment="1">
      <alignment horizontal="left" vertical="top" wrapText="1"/>
    </xf>
    <xf numFmtId="0" fontId="0" fillId="0" borderId="24" xfId="0" applyFont="1" applyBorder="1" applyAlignment="1">
      <alignment horizontal="left" vertical="top" wrapText="1"/>
    </xf>
    <xf numFmtId="0" fontId="28" fillId="0" borderId="25" xfId="0" applyFont="1" applyBorder="1" applyAlignment="1">
      <alignment horizontal="center" vertical="center" wrapText="1"/>
    </xf>
    <xf numFmtId="0" fontId="28" fillId="0" borderId="13" xfId="0" applyFont="1" applyBorder="1" applyAlignment="1">
      <alignment horizontal="center" vertical="center" wrapText="1"/>
    </xf>
    <xf numFmtId="0" fontId="34" fillId="0" borderId="20" xfId="0" applyFont="1" applyBorder="1" applyAlignment="1">
      <alignment horizontal="left" vertical="top" wrapText="1"/>
    </xf>
    <xf numFmtId="0" fontId="34" fillId="0" borderId="0" xfId="0" applyFont="1" applyBorder="1" applyAlignment="1">
      <alignment horizontal="left" vertical="top" wrapText="1"/>
    </xf>
    <xf numFmtId="0" fontId="34" fillId="0" borderId="21" xfId="0" applyFont="1" applyBorder="1" applyAlignment="1">
      <alignment horizontal="left" vertical="top" wrapText="1"/>
    </xf>
    <xf numFmtId="0" fontId="0" fillId="0" borderId="20" xfId="0" applyFont="1" applyBorder="1" applyAlignment="1">
      <alignment horizontal="left" vertical="top" wrapText="1"/>
    </xf>
    <xf numFmtId="0" fontId="0" fillId="0" borderId="0" xfId="0" applyFont="1" applyBorder="1" applyAlignment="1">
      <alignment horizontal="left" vertical="top" wrapText="1"/>
    </xf>
    <xf numFmtId="0" fontId="0" fillId="0" borderId="21" xfId="0" applyFont="1" applyBorder="1" applyAlignment="1">
      <alignment horizontal="left" vertical="top" wrapText="1"/>
    </xf>
    <xf numFmtId="0" fontId="28" fillId="0" borderId="20" xfId="0" applyFont="1" applyBorder="1" applyAlignment="1">
      <alignment horizontal="left" vertical="top" wrapText="1" indent="4"/>
    </xf>
    <xf numFmtId="0" fontId="28" fillId="0" borderId="0" xfId="0" applyFont="1" applyBorder="1" applyAlignment="1">
      <alignment horizontal="left" vertical="top" wrapText="1" indent="4"/>
    </xf>
    <xf numFmtId="0" fontId="28" fillId="0" borderId="21" xfId="0" applyFont="1" applyBorder="1" applyAlignment="1">
      <alignment horizontal="left" vertical="top" wrapText="1" indent="4"/>
    </xf>
    <xf numFmtId="0" fontId="28" fillId="0" borderId="20" xfId="0" applyFont="1" applyBorder="1" applyAlignment="1">
      <alignment vertical="top" wrapText="1"/>
    </xf>
    <xf numFmtId="0" fontId="28" fillId="0" borderId="0" xfId="0" applyFont="1" applyBorder="1" applyAlignment="1">
      <alignment vertical="top" wrapText="1"/>
    </xf>
    <xf numFmtId="0" fontId="28" fillId="0" borderId="0" xfId="0" applyFont="1" applyBorder="1" applyAlignment="1">
      <alignment horizontal="center" vertical="top" wrapText="1"/>
    </xf>
    <xf numFmtId="0" fontId="28" fillId="0" borderId="21" xfId="0" applyFont="1" applyBorder="1" applyAlignment="1">
      <alignment horizontal="center" vertical="top" wrapText="1"/>
    </xf>
    <xf numFmtId="0" fontId="35" fillId="0" borderId="20" xfId="0" applyFont="1" applyBorder="1" applyAlignment="1">
      <alignment horizontal="left" vertical="top" wrapText="1"/>
    </xf>
    <xf numFmtId="0" fontId="35" fillId="0" borderId="0" xfId="0" applyFont="1" applyBorder="1" applyAlignment="1">
      <alignment horizontal="left" vertical="top" wrapText="1"/>
    </xf>
    <xf numFmtId="0" fontId="35" fillId="0" borderId="21" xfId="0" applyFont="1" applyBorder="1" applyAlignment="1">
      <alignment horizontal="left" vertical="top" wrapText="1"/>
    </xf>
    <xf numFmtId="0" fontId="0" fillId="0" borderId="20" xfId="0" applyFont="1" applyBorder="1" applyAlignment="1">
      <alignment horizontal="left" vertical="top" wrapText="1" indent="4"/>
    </xf>
    <xf numFmtId="0" fontId="0" fillId="0" borderId="0" xfId="0" applyFont="1" applyBorder="1" applyAlignment="1">
      <alignment horizontal="left" vertical="top" wrapText="1" indent="4"/>
    </xf>
    <xf numFmtId="0" fontId="0" fillId="0" borderId="21" xfId="0" applyFont="1" applyBorder="1" applyAlignment="1">
      <alignment horizontal="left" vertical="top" wrapText="1" indent="4"/>
    </xf>
    <xf numFmtId="0" fontId="36" fillId="0" borderId="0" xfId="0" applyFont="1" applyBorder="1" applyAlignment="1">
      <alignment horizontal="center" vertical="center"/>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28" fillId="0" borderId="28" xfId="0" applyFont="1" applyBorder="1" applyAlignment="1">
      <alignment horizontal="left" vertical="top" wrapText="1"/>
    </xf>
    <xf numFmtId="0" fontId="0" fillId="0" borderId="20" xfId="0" applyFont="1" applyBorder="1" applyAlignment="1">
      <alignment vertical="top" wrapText="1"/>
    </xf>
    <xf numFmtId="0" fontId="0" fillId="0" borderId="0" xfId="0" applyFont="1" applyBorder="1" applyAlignment="1">
      <alignment vertical="top" wrapText="1"/>
    </xf>
    <xf numFmtId="0" fontId="0" fillId="0" borderId="21" xfId="0" applyFont="1" applyBorder="1" applyAlignment="1">
      <alignment vertical="top"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0" xfId="0" applyFont="1" applyBorder="1" applyAlignment="1">
      <alignment horizontal="left" vertical="center" wrapText="1"/>
    </xf>
    <xf numFmtId="0" fontId="28" fillId="0" borderId="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30" xfId="0" applyFont="1" applyBorder="1" applyAlignment="1">
      <alignment horizontal="center" vertical="center" textRotation="255" wrapText="1"/>
    </xf>
    <xf numFmtId="0" fontId="28" fillId="0" borderId="37" xfId="0" applyFont="1" applyBorder="1" applyAlignment="1">
      <alignment horizontal="center" vertical="center" textRotation="255" wrapText="1"/>
    </xf>
    <xf numFmtId="0" fontId="28" fillId="0" borderId="29" xfId="0" applyFont="1" applyBorder="1" applyAlignment="1">
      <alignment horizontal="center" vertical="center" textRotation="255" wrapText="1"/>
    </xf>
    <xf numFmtId="0" fontId="28" fillId="0" borderId="1" xfId="0" applyFont="1" applyBorder="1" applyAlignment="1">
      <alignment horizontal="left" vertical="top" wrapText="1"/>
    </xf>
    <xf numFmtId="0" fontId="0" fillId="0" borderId="1" xfId="0" applyFont="1" applyBorder="1" applyAlignment="1">
      <alignment vertical="center"/>
    </xf>
    <xf numFmtId="0" fontId="28" fillId="0" borderId="1" xfId="0" applyFont="1" applyBorder="1" applyAlignment="1">
      <alignment horizontal="justify" vertical="center" wrapText="1"/>
    </xf>
    <xf numFmtId="0" fontId="0" fillId="0" borderId="4" xfId="0" applyFont="1" applyBorder="1" applyAlignment="1">
      <alignment vertical="center" shrinkToFit="1"/>
    </xf>
    <xf numFmtId="0" fontId="37" fillId="0" borderId="2" xfId="0" applyFont="1" applyBorder="1" applyAlignment="1">
      <alignment horizontal="right" vertical="center" wrapText="1"/>
    </xf>
    <xf numFmtId="0" fontId="0" fillId="0" borderId="3" xfId="0" applyFont="1" applyBorder="1" applyAlignment="1">
      <alignment horizontal="right" vertical="center"/>
    </xf>
    <xf numFmtId="0" fontId="0" fillId="0" borderId="4" xfId="0" applyFont="1" applyBorder="1" applyAlignment="1">
      <alignment horizontal="right" vertical="center"/>
    </xf>
    <xf numFmtId="0" fontId="28" fillId="0" borderId="4" xfId="0" applyFont="1" applyBorder="1" applyAlignment="1">
      <alignment horizontal="justify" vertical="center" wrapText="1"/>
    </xf>
    <xf numFmtId="0" fontId="0" fillId="0" borderId="4" xfId="0" applyFont="1" applyBorder="1" applyAlignment="1">
      <alignment vertical="center"/>
    </xf>
    <xf numFmtId="0" fontId="28" fillId="0" borderId="1" xfId="0" applyFont="1" applyBorder="1" applyAlignment="1">
      <alignment horizontal="justify" vertical="center" shrinkToFit="1"/>
    </xf>
    <xf numFmtId="0" fontId="0" fillId="0" borderId="1" xfId="0" applyFont="1" applyBorder="1" applyAlignment="1">
      <alignment vertical="center" shrinkToFit="1"/>
    </xf>
    <xf numFmtId="0" fontId="28" fillId="0" borderId="4" xfId="0" applyFont="1" applyBorder="1" applyAlignment="1">
      <alignment horizontal="center" vertical="center" wrapText="1"/>
    </xf>
    <xf numFmtId="0" fontId="0" fillId="0" borderId="2" xfId="0" applyFont="1" applyBorder="1" applyAlignment="1">
      <alignment vertical="center"/>
    </xf>
    <xf numFmtId="0" fontId="0" fillId="0" borderId="1" xfId="0" applyFont="1" applyBorder="1" applyAlignment="1">
      <alignment horizontal="center" vertical="center"/>
    </xf>
    <xf numFmtId="0" fontId="28" fillId="0" borderId="29" xfId="0" applyFont="1" applyBorder="1" applyAlignment="1">
      <alignment horizontal="center" vertical="top" wrapText="1"/>
    </xf>
    <xf numFmtId="0" fontId="28" fillId="0" borderId="30" xfId="0" applyFont="1" applyBorder="1" applyAlignment="1">
      <alignment horizontal="justify" vertical="center" wrapText="1"/>
    </xf>
    <xf numFmtId="0" fontId="0" fillId="0" borderId="30" xfId="0" applyFont="1" applyBorder="1" applyAlignment="1">
      <alignment vertical="center"/>
    </xf>
    <xf numFmtId="0" fontId="0" fillId="0" borderId="5" xfId="0" applyFont="1" applyBorder="1" applyAlignment="1">
      <alignment vertical="center"/>
    </xf>
    <xf numFmtId="0" fontId="28" fillId="0" borderId="29" xfId="0" applyFont="1" applyBorder="1" applyAlignment="1">
      <alignment horizontal="justify" vertical="center" wrapText="1"/>
    </xf>
    <xf numFmtId="0" fontId="0" fillId="0" borderId="29" xfId="0" applyFont="1" applyBorder="1" applyAlignment="1">
      <alignment vertical="center"/>
    </xf>
    <xf numFmtId="0" fontId="0" fillId="0" borderId="10" xfId="0" applyFont="1" applyBorder="1" applyAlignment="1">
      <alignment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2" xfId="0" applyFont="1" applyBorder="1" applyAlignment="1">
      <alignment vertical="center" shrinkToFit="1"/>
    </xf>
    <xf numFmtId="0" fontId="0" fillId="0" borderId="3" xfId="0" applyFont="1" applyBorder="1" applyAlignment="1">
      <alignment vertical="center" shrinkToFit="1"/>
    </xf>
    <xf numFmtId="0" fontId="16" fillId="0" borderId="0" xfId="0" applyFont="1" applyAlignment="1">
      <alignment horizontal="center" vertical="center"/>
    </xf>
    <xf numFmtId="0" fontId="16" fillId="0" borderId="9" xfId="0" applyFont="1" applyBorder="1" applyAlignment="1">
      <alignment horizontal="center" vertical="center"/>
    </xf>
    <xf numFmtId="0" fontId="28" fillId="0" borderId="2" xfId="0" applyFont="1" applyBorder="1" applyAlignment="1">
      <alignment horizontal="center" vertical="top"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8" fillId="0" borderId="1" xfId="0" applyFont="1" applyBorder="1" applyAlignment="1">
      <alignment horizontal="center" vertical="top" wrapText="1"/>
    </xf>
    <xf numFmtId="0" fontId="37" fillId="0" borderId="2" xfId="0" applyFont="1" applyBorder="1" applyAlignment="1">
      <alignment horizontal="center" vertical="top" wrapText="1"/>
    </xf>
    <xf numFmtId="0" fontId="0" fillId="0" borderId="0" xfId="0" applyFont="1" applyAlignment="1">
      <alignment vertical="center"/>
    </xf>
    <xf numFmtId="0" fontId="0" fillId="0" borderId="0" xfId="0" applyFont="1" applyBorder="1" applyAlignment="1">
      <alignment vertical="center"/>
    </xf>
    <xf numFmtId="0" fontId="28" fillId="0" borderId="5" xfId="0" applyFont="1" applyBorder="1" applyAlignment="1">
      <alignment horizontal="left" vertical="top" wrapText="1"/>
    </xf>
    <xf numFmtId="0" fontId="0" fillId="0" borderId="6" xfId="0" applyFont="1" applyBorder="1" applyAlignment="1">
      <alignment vertical="center"/>
    </xf>
    <xf numFmtId="0" fontId="0" fillId="0" borderId="7" xfId="0" applyFont="1" applyBorder="1" applyAlignment="1">
      <alignment vertical="center"/>
    </xf>
    <xf numFmtId="0" fontId="28" fillId="0" borderId="8" xfId="0" applyFont="1" applyBorder="1" applyAlignment="1">
      <alignment horizontal="left" vertical="top" wrapText="1"/>
    </xf>
    <xf numFmtId="0" fontId="0" fillId="0" borderId="9" xfId="0" applyFont="1" applyBorder="1" applyAlignment="1">
      <alignment vertical="center"/>
    </xf>
    <xf numFmtId="0" fontId="0" fillId="0" borderId="8"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31" fillId="0" borderId="0" xfId="0" applyFont="1" applyAlignment="1">
      <alignment vertical="top" wrapText="1"/>
    </xf>
    <xf numFmtId="0" fontId="31" fillId="0" borderId="0" xfId="0" applyFont="1" applyAlignment="1">
      <alignment horizontal="center" vertical="center"/>
    </xf>
    <xf numFmtId="0" fontId="31" fillId="0" borderId="0" xfId="0" applyFont="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horizontal="left" vertical="center"/>
    </xf>
    <xf numFmtId="0" fontId="31" fillId="0" borderId="32" xfId="0" applyFont="1" applyBorder="1" applyAlignment="1">
      <alignment horizontal="center" vertical="top" wrapText="1"/>
    </xf>
    <xf numFmtId="0" fontId="31" fillId="0" borderId="34" xfId="0" applyFont="1" applyBorder="1" applyAlignment="1">
      <alignment horizontal="center" vertical="top" wrapText="1"/>
    </xf>
    <xf numFmtId="0" fontId="32" fillId="0" borderId="32" xfId="0" applyFont="1" applyBorder="1" applyAlignment="1">
      <alignment horizontal="center" vertical="top" wrapText="1"/>
    </xf>
    <xf numFmtId="0" fontId="32" fillId="0" borderId="34" xfId="0" applyFont="1" applyBorder="1" applyAlignment="1">
      <alignment horizontal="center" vertical="top" wrapText="1"/>
    </xf>
    <xf numFmtId="0" fontId="31" fillId="0" borderId="33" xfId="0" applyFont="1" applyBorder="1" applyAlignment="1">
      <alignment horizontal="center" vertical="top" wrapText="1"/>
    </xf>
    <xf numFmtId="0" fontId="31" fillId="0" borderId="0" xfId="0" applyFont="1" applyAlignment="1">
      <alignment horizontal="left" vertical="center"/>
    </xf>
    <xf numFmtId="0" fontId="31" fillId="0" borderId="0" xfId="0" applyFont="1" applyAlignment="1">
      <alignment vertical="center" wrapText="1"/>
    </xf>
    <xf numFmtId="0" fontId="31" fillId="0" borderId="31" xfId="0" applyFont="1" applyBorder="1" applyAlignment="1">
      <alignment horizontal="left" vertical="top" wrapText="1"/>
    </xf>
    <xf numFmtId="0" fontId="33" fillId="0" borderId="0" xfId="0" applyFont="1" applyAlignment="1">
      <alignment horizontal="center"/>
    </xf>
    <xf numFmtId="0" fontId="27" fillId="0" borderId="0" xfId="0" applyFont="1" applyAlignment="1">
      <alignment horizontal="center"/>
    </xf>
    <xf numFmtId="3" fontId="16" fillId="0" borderId="2" xfId="13" applyNumberFormat="1" applyFont="1" applyBorder="1" applyAlignment="1">
      <alignment horizontal="center"/>
    </xf>
    <xf numFmtId="3" fontId="16" fillId="0" borderId="3" xfId="13" applyNumberFormat="1" applyFont="1" applyBorder="1" applyAlignment="1">
      <alignment horizontal="center"/>
    </xf>
    <xf numFmtId="3" fontId="16" fillId="0" borderId="4" xfId="13" applyNumberFormat="1" applyFont="1" applyBorder="1" applyAlignment="1">
      <alignment horizontal="center"/>
    </xf>
    <xf numFmtId="3" fontId="16" fillId="0" borderId="0" xfId="14" applyNumberFormat="1" applyFont="1" applyAlignment="1">
      <alignment horizontal="right"/>
    </xf>
    <xf numFmtId="58" fontId="16" fillId="0" borderId="0" xfId="14" quotePrefix="1" applyNumberFormat="1" applyFont="1" applyAlignment="1">
      <alignment horizontal="right"/>
    </xf>
    <xf numFmtId="58" fontId="16" fillId="0" borderId="0" xfId="14" applyNumberFormat="1" applyFont="1" applyAlignment="1">
      <alignment horizontal="right"/>
    </xf>
    <xf numFmtId="3" fontId="16" fillId="0" borderId="0" xfId="14" applyNumberFormat="1" applyFont="1" applyAlignment="1">
      <alignment horizontal="center" vertical="center" wrapText="1"/>
    </xf>
    <xf numFmtId="3" fontId="16" fillId="0" borderId="0" xfId="14" applyNumberFormat="1" applyFont="1" applyAlignment="1">
      <alignment horizontal="center" vertical="center"/>
    </xf>
    <xf numFmtId="3" fontId="16" fillId="0" borderId="0" xfId="14" applyNumberFormat="1" applyFont="1" applyAlignment="1">
      <alignment horizontal="center"/>
    </xf>
    <xf numFmtId="3" fontId="16" fillId="0" borderId="0" xfId="14" applyNumberFormat="1" applyFont="1" applyAlignment="1">
      <alignment horizontal="left" vertical="top" wrapText="1"/>
    </xf>
    <xf numFmtId="0" fontId="46" fillId="0" borderId="1" xfId="16" applyBorder="1" applyAlignment="1">
      <alignment horizontal="center" vertical="center"/>
    </xf>
    <xf numFmtId="0" fontId="0" fillId="0" borderId="1" xfId="0" applyBorder="1" applyAlignment="1">
      <alignment horizontal="center" vertical="center"/>
    </xf>
    <xf numFmtId="0" fontId="39" fillId="0" borderId="0" xfId="70" applyFont="1" applyAlignment="1">
      <alignment horizontal="center" vertical="center"/>
    </xf>
    <xf numFmtId="0" fontId="16" fillId="0" borderId="0" xfId="70" applyFont="1" applyAlignment="1">
      <alignment vertical="top" wrapText="1"/>
    </xf>
    <xf numFmtId="0" fontId="16" fillId="0" borderId="0" xfId="70" applyFont="1" applyAlignment="1">
      <alignment horizontal="center" vertical="center"/>
    </xf>
    <xf numFmtId="0" fontId="16" fillId="0" borderId="0" xfId="70" applyFont="1" applyAlignment="1">
      <alignment vertical="center" wrapText="1"/>
    </xf>
    <xf numFmtId="0" fontId="76" fillId="0" borderId="0" xfId="0" applyFont="1" applyAlignment="1">
      <alignment horizontal="left" vertical="top" wrapText="1"/>
    </xf>
    <xf numFmtId="0" fontId="31" fillId="0" borderId="0" xfId="0" applyFont="1" applyAlignment="1">
      <alignment horizontal="left" vertical="top" wrapText="1"/>
    </xf>
    <xf numFmtId="0" fontId="78" fillId="0" borderId="89" xfId="66" applyFont="1" applyBorder="1" applyAlignment="1">
      <alignment horizontal="center" vertical="center" wrapText="1"/>
    </xf>
    <xf numFmtId="0" fontId="78" fillId="0" borderId="41" xfId="66" applyFont="1" applyBorder="1" applyAlignment="1">
      <alignment horizontal="center" vertical="center" wrapText="1"/>
    </xf>
    <xf numFmtId="0" fontId="78" fillId="0" borderId="105" xfId="66" applyFont="1" applyBorder="1" applyAlignment="1">
      <alignment horizontal="center" vertical="center" wrapText="1"/>
    </xf>
    <xf numFmtId="0" fontId="78" fillId="0" borderId="90" xfId="66" applyFont="1" applyBorder="1" applyAlignment="1">
      <alignment horizontal="center" vertical="center" wrapText="1"/>
    </xf>
    <xf numFmtId="0" fontId="78" fillId="0" borderId="37" xfId="66" applyFont="1" applyBorder="1" applyAlignment="1">
      <alignment horizontal="center" vertical="center" wrapText="1"/>
    </xf>
    <xf numFmtId="0" fontId="78" fillId="0" borderId="106" xfId="66" applyFont="1" applyBorder="1" applyAlignment="1">
      <alignment horizontal="center" vertical="center" wrapText="1"/>
    </xf>
    <xf numFmtId="0" fontId="78" fillId="0" borderId="91" xfId="66" applyFont="1" applyBorder="1" applyAlignment="1">
      <alignment horizontal="center" vertical="center" wrapText="1"/>
    </xf>
    <xf numFmtId="0" fontId="78" fillId="0" borderId="42" xfId="66" applyFont="1" applyBorder="1" applyAlignment="1">
      <alignment horizontal="center" vertical="center" wrapText="1"/>
    </xf>
    <xf numFmtId="0" fontId="78" fillId="0" borderId="107" xfId="66" applyFont="1" applyBorder="1" applyAlignment="1">
      <alignment horizontal="center" vertical="center" wrapText="1"/>
    </xf>
    <xf numFmtId="0" fontId="15" fillId="0" borderId="0" xfId="0" applyFont="1" applyAlignment="1">
      <alignment horizontal="center" vertical="center"/>
    </xf>
    <xf numFmtId="0" fontId="67" fillId="0" borderId="0" xfId="66" applyFont="1" applyAlignment="1">
      <alignment horizontal="center" vertical="center" wrapText="1"/>
    </xf>
    <xf numFmtId="0" fontId="38" fillId="0" borderId="86" xfId="66" applyFont="1" applyBorder="1" applyAlignment="1">
      <alignment horizontal="center" vertical="center" wrapText="1"/>
    </xf>
    <xf numFmtId="0" fontId="38" fillId="0" borderId="88" xfId="66" applyFont="1" applyBorder="1" applyAlignment="1">
      <alignment horizontal="center" vertical="center" wrapText="1"/>
    </xf>
    <xf numFmtId="0" fontId="38" fillId="0" borderId="23" xfId="66" applyFont="1" applyBorder="1" applyAlignment="1">
      <alignment horizontal="center" vertical="center" wrapText="1"/>
    </xf>
    <xf numFmtId="0" fontId="78" fillId="0" borderId="23" xfId="66" applyFont="1" applyBorder="1" applyAlignment="1">
      <alignment horizontal="center" vertical="center" wrapText="1"/>
    </xf>
    <xf numFmtId="0" fontId="78" fillId="0" borderId="93" xfId="66" applyFont="1" applyBorder="1" applyAlignment="1">
      <alignment horizontal="center" vertical="center" wrapText="1"/>
    </xf>
    <xf numFmtId="0" fontId="78" fillId="0" borderId="94" xfId="66" applyFont="1" applyBorder="1" applyAlignment="1">
      <alignment horizontal="center" vertical="center" wrapText="1"/>
    </xf>
    <xf numFmtId="0" fontId="78" fillId="0" borderId="95" xfId="66" applyFont="1" applyBorder="1" applyAlignment="1">
      <alignment horizontal="center" vertical="center" wrapText="1"/>
    </xf>
    <xf numFmtId="0" fontId="78" fillId="0" borderId="92" xfId="66" applyFont="1" applyBorder="1" applyAlignment="1">
      <alignment horizontal="center" vertical="center" wrapText="1"/>
    </xf>
    <xf numFmtId="0" fontId="78" fillId="0" borderId="96" xfId="66" applyFont="1" applyBorder="1" applyAlignment="1">
      <alignment horizontal="center" vertical="center" wrapText="1"/>
    </xf>
    <xf numFmtId="0" fontId="78" fillId="0" borderId="110" xfId="66" applyFont="1" applyBorder="1" applyAlignment="1">
      <alignment horizontal="center" vertical="center" wrapText="1"/>
    </xf>
    <xf numFmtId="0" fontId="78" fillId="0" borderId="26" xfId="66" applyFont="1" applyBorder="1" applyAlignment="1">
      <alignment horizontal="center" vertical="center" wrapText="1"/>
    </xf>
    <xf numFmtId="0" fontId="78" fillId="0" borderId="28" xfId="66" applyFont="1" applyBorder="1" applyAlignment="1">
      <alignment horizontal="center" vertical="center" wrapText="1"/>
    </xf>
    <xf numFmtId="0" fontId="78" fillId="0" borderId="97" xfId="66" applyFont="1" applyBorder="1" applyAlignment="1">
      <alignment horizontal="center" vertical="center" wrapText="1"/>
    </xf>
    <xf numFmtId="0" fontId="78" fillId="0" borderId="98" xfId="66" applyFont="1" applyBorder="1" applyAlignment="1">
      <alignment horizontal="center" vertical="center" wrapText="1"/>
    </xf>
    <xf numFmtId="0" fontId="78" fillId="0" borderId="92" xfId="66" applyFont="1" applyBorder="1" applyAlignment="1">
      <alignment horizontal="center" vertical="center" shrinkToFit="1"/>
    </xf>
    <xf numFmtId="0" fontId="78" fillId="0" borderId="96" xfId="66" applyFont="1" applyBorder="1" applyAlignment="1">
      <alignment horizontal="center" vertical="center" shrinkToFit="1"/>
    </xf>
    <xf numFmtId="0" fontId="78" fillId="0" borderId="110" xfId="66" applyFont="1" applyBorder="1" applyAlignment="1">
      <alignment horizontal="center" vertical="center" shrinkToFit="1"/>
    </xf>
    <xf numFmtId="0" fontId="78" fillId="0" borderId="27" xfId="66" applyFont="1" applyBorder="1" applyAlignment="1">
      <alignment horizontal="center" vertical="center" wrapText="1"/>
    </xf>
    <xf numFmtId="0" fontId="78" fillId="0" borderId="11" xfId="66" applyFont="1" applyBorder="1" applyAlignment="1">
      <alignment horizontal="center" vertical="center" wrapText="1"/>
    </xf>
    <xf numFmtId="0" fontId="82" fillId="0" borderId="99" xfId="66" applyFont="1" applyBorder="1" applyAlignment="1">
      <alignment horizontal="center" vertical="center" wrapText="1"/>
    </xf>
    <xf numFmtId="0" fontId="82" fillId="0" borderId="7" xfId="66" applyFont="1" applyBorder="1" applyAlignment="1">
      <alignment horizontal="center" vertical="center" wrapText="1"/>
    </xf>
    <xf numFmtId="0" fontId="82" fillId="0" borderId="97" xfId="66" applyFont="1" applyBorder="1" applyAlignment="1">
      <alignment horizontal="center" vertical="center" wrapText="1"/>
    </xf>
    <xf numFmtId="0" fontId="82" fillId="0" borderId="12" xfId="66" applyFont="1" applyBorder="1" applyAlignment="1">
      <alignment horizontal="center" vertical="center" wrapText="1"/>
    </xf>
    <xf numFmtId="0" fontId="82" fillId="0" borderId="6" xfId="66" applyFont="1" applyBorder="1" applyAlignment="1">
      <alignment horizontal="center" vertical="center" wrapText="1"/>
    </xf>
    <xf numFmtId="0" fontId="82" fillId="0" borderId="11" xfId="66" applyFont="1" applyBorder="1" applyAlignment="1">
      <alignment horizontal="center" vertical="center" wrapText="1"/>
    </xf>
    <xf numFmtId="38" fontId="78" fillId="0" borderId="92" xfId="67" applyFont="1" applyBorder="1" applyAlignment="1">
      <alignment horizontal="center" vertical="center" wrapText="1"/>
    </xf>
    <xf numFmtId="38" fontId="78" fillId="0" borderId="96" xfId="67" applyFont="1" applyBorder="1" applyAlignment="1">
      <alignment horizontal="center" vertical="center" wrapText="1"/>
    </xf>
    <xf numFmtId="38" fontId="78" fillId="0" borderId="110" xfId="67" applyFont="1" applyBorder="1" applyAlignment="1">
      <alignment horizontal="center" vertical="center" wrapText="1"/>
    </xf>
    <xf numFmtId="38" fontId="78" fillId="0" borderId="28" xfId="67" applyFont="1" applyBorder="1" applyAlignment="1">
      <alignment horizontal="center" vertical="center" wrapText="1"/>
    </xf>
    <xf numFmtId="38" fontId="78" fillId="0" borderId="21" xfId="67" applyFont="1" applyBorder="1" applyAlignment="1">
      <alignment horizontal="center" vertical="center" wrapText="1"/>
    </xf>
    <xf numFmtId="38" fontId="78" fillId="0" borderId="116" xfId="67" applyFont="1" applyBorder="1" applyAlignment="1">
      <alignment horizontal="center" vertical="center" wrapText="1"/>
    </xf>
    <xf numFmtId="38" fontId="78" fillId="0" borderId="26" xfId="67" applyFont="1" applyBorder="1" applyAlignment="1">
      <alignment horizontal="center" vertical="center" wrapText="1"/>
    </xf>
    <xf numFmtId="38" fontId="78" fillId="0" borderId="27" xfId="67" applyFont="1" applyBorder="1" applyAlignment="1">
      <alignment horizontal="center" vertical="center" wrapText="1"/>
    </xf>
    <xf numFmtId="38" fontId="78" fillId="0" borderId="20" xfId="67" applyFont="1" applyBorder="1" applyAlignment="1">
      <alignment horizontal="center" vertical="center" wrapText="1"/>
    </xf>
    <xf numFmtId="38" fontId="78" fillId="0" borderId="0" xfId="67" applyFont="1" applyBorder="1" applyAlignment="1">
      <alignment horizontal="center" vertical="center" wrapText="1"/>
    </xf>
    <xf numFmtId="38" fontId="78" fillId="0" borderId="97" xfId="67" applyFont="1" applyBorder="1" applyAlignment="1">
      <alignment horizontal="center" vertical="center" wrapText="1"/>
    </xf>
    <xf numFmtId="38" fontId="78" fillId="0" borderId="11" xfId="67" applyFont="1" applyBorder="1" applyAlignment="1">
      <alignment horizontal="center" vertical="center" wrapText="1"/>
    </xf>
    <xf numFmtId="38" fontId="78" fillId="0" borderId="98" xfId="67" applyFont="1" applyBorder="1" applyAlignment="1">
      <alignment horizontal="center" vertical="center" wrapText="1"/>
    </xf>
    <xf numFmtId="0" fontId="78" fillId="0" borderId="20" xfId="66" applyFont="1" applyBorder="1" applyAlignment="1">
      <alignment horizontal="center" vertical="center" wrapText="1"/>
    </xf>
    <xf numFmtId="0" fontId="78" fillId="0" borderId="21" xfId="66" applyFont="1" applyBorder="1" applyAlignment="1">
      <alignment horizontal="center" vertical="center" wrapText="1"/>
    </xf>
    <xf numFmtId="0" fontId="28" fillId="0" borderId="92" xfId="66" applyFont="1" applyBorder="1" applyAlignment="1">
      <alignment horizontal="center" vertical="center" wrapText="1"/>
    </xf>
    <xf numFmtId="0" fontId="28" fillId="0" borderId="96" xfId="66" applyFont="1" applyBorder="1" applyAlignment="1">
      <alignment horizontal="center" vertical="center" wrapText="1"/>
    </xf>
    <xf numFmtId="0" fontId="28" fillId="0" borderId="110" xfId="66" applyFont="1" applyBorder="1" applyAlignment="1">
      <alignment horizontal="center" vertical="center" wrapText="1"/>
    </xf>
    <xf numFmtId="38" fontId="65" fillId="0" borderId="102" xfId="67" applyFont="1" applyFill="1" applyBorder="1" applyAlignment="1">
      <alignment horizontal="center" vertical="center" wrapText="1"/>
    </xf>
    <xf numFmtId="38" fontId="65" fillId="0" borderId="109" xfId="67" applyFont="1" applyFill="1" applyBorder="1" applyAlignment="1">
      <alignment horizontal="center" vertical="center" wrapText="1"/>
    </xf>
    <xf numFmtId="38" fontId="65" fillId="0" borderId="147" xfId="67" applyFont="1" applyFill="1" applyBorder="1" applyAlignment="1">
      <alignment horizontal="center" vertical="center" wrapText="1"/>
    </xf>
    <xf numFmtId="38" fontId="65" fillId="0" borderId="148" xfId="67" applyFont="1" applyFill="1" applyBorder="1" applyAlignment="1">
      <alignment horizontal="center" vertical="center" wrapText="1"/>
    </xf>
    <xf numFmtId="0" fontId="78" fillId="0" borderId="30" xfId="66" applyFont="1" applyBorder="1" applyAlignment="1">
      <alignment horizontal="center" vertical="center" wrapText="1"/>
    </xf>
    <xf numFmtId="0" fontId="78" fillId="0" borderId="116" xfId="66" applyFont="1" applyBorder="1" applyAlignment="1">
      <alignment horizontal="center" vertical="center" wrapText="1"/>
    </xf>
    <xf numFmtId="0" fontId="65" fillId="0" borderId="2" xfId="66" applyFont="1" applyBorder="1" applyAlignment="1">
      <alignment horizontal="center" vertical="center" wrapText="1"/>
    </xf>
    <xf numFmtId="0" fontId="65" fillId="0" borderId="4" xfId="66" applyFont="1" applyBorder="1" applyAlignment="1">
      <alignment horizontal="center" vertical="center"/>
    </xf>
    <xf numFmtId="0" fontId="65" fillId="0" borderId="4" xfId="66" applyFont="1" applyBorder="1" applyAlignment="1">
      <alignment horizontal="center" vertical="center" wrapText="1"/>
    </xf>
    <xf numFmtId="0" fontId="65" fillId="0" borderId="3" xfId="66" applyFont="1" applyBorder="1" applyAlignment="1">
      <alignment horizontal="center" vertical="center" wrapText="1"/>
    </xf>
    <xf numFmtId="0" fontId="78" fillId="0" borderId="103" xfId="66" applyFont="1" applyBorder="1" applyAlignment="1">
      <alignment horizontal="center" vertical="center" wrapText="1"/>
    </xf>
    <xf numFmtId="0" fontId="78" fillId="0" borderId="111" xfId="66" applyFont="1" applyBorder="1" applyAlignment="1">
      <alignment horizontal="center" vertical="center" wrapText="1"/>
    </xf>
    <xf numFmtId="0" fontId="78" fillId="0" borderId="104" xfId="66" applyFont="1" applyBorder="1" applyAlignment="1">
      <alignment horizontal="center" vertical="center" wrapText="1"/>
    </xf>
    <xf numFmtId="0" fontId="78" fillId="0" borderId="112" xfId="66" applyFont="1" applyBorder="1" applyAlignment="1">
      <alignment horizontal="center" vertical="center" wrapText="1"/>
    </xf>
    <xf numFmtId="38" fontId="65" fillId="0" borderId="101" xfId="67" applyFont="1" applyFill="1" applyBorder="1" applyAlignment="1">
      <alignment horizontal="center" vertical="center" wrapText="1"/>
    </xf>
    <xf numFmtId="38" fontId="65" fillId="0" borderId="108" xfId="67" applyFont="1" applyFill="1" applyBorder="1" applyAlignment="1">
      <alignment horizontal="center" vertical="center" wrapText="1"/>
    </xf>
    <xf numFmtId="0" fontId="16" fillId="29" borderId="6" xfId="69" applyFont="1" applyFill="1" applyBorder="1" applyAlignment="1">
      <alignment horizontal="left" vertical="top" wrapText="1"/>
    </xf>
    <xf numFmtId="0" fontId="16" fillId="29" borderId="0" xfId="69" applyFont="1" applyFill="1" applyAlignment="1">
      <alignment horizontal="left" vertical="center" wrapText="1"/>
    </xf>
    <xf numFmtId="0" fontId="16" fillId="29" borderId="30" xfId="69" applyFont="1" applyFill="1" applyBorder="1" applyAlignment="1">
      <alignment horizontal="center" vertical="center"/>
    </xf>
    <xf numFmtId="0" fontId="16" fillId="29" borderId="37" xfId="69" applyFont="1" applyFill="1" applyBorder="1" applyAlignment="1">
      <alignment horizontal="center" vertical="center"/>
    </xf>
    <xf numFmtId="0" fontId="16" fillId="29" borderId="29" xfId="69" applyFont="1" applyFill="1" applyBorder="1" applyAlignment="1">
      <alignment horizontal="center" vertical="center"/>
    </xf>
    <xf numFmtId="0" fontId="39" fillId="29" borderId="0" xfId="69" applyFont="1" applyFill="1" applyAlignment="1">
      <alignment horizontal="center" vertical="center"/>
    </xf>
    <xf numFmtId="0" fontId="16" fillId="29" borderId="0" xfId="69" applyFont="1" applyFill="1" applyAlignment="1">
      <alignment horizontal="center" vertical="center"/>
    </xf>
    <xf numFmtId="0" fontId="16" fillId="29" borderId="1" xfId="69" applyFont="1" applyFill="1" applyBorder="1" applyAlignment="1">
      <alignment horizontal="center" vertical="center" wrapText="1"/>
    </xf>
    <xf numFmtId="0" fontId="16" fillId="29" borderId="30" xfId="69" applyFont="1" applyFill="1" applyBorder="1" applyAlignment="1">
      <alignment horizontal="center" vertical="center" wrapText="1"/>
    </xf>
    <xf numFmtId="0" fontId="16" fillId="29" borderId="29" xfId="69" applyFont="1" applyFill="1" applyBorder="1" applyAlignment="1">
      <alignment horizontal="center" vertical="center" wrapText="1"/>
    </xf>
    <xf numFmtId="0" fontId="16" fillId="29" borderId="1" xfId="69" applyFont="1" applyFill="1" applyBorder="1" applyAlignment="1">
      <alignment horizontal="center" vertical="center"/>
    </xf>
    <xf numFmtId="0" fontId="80" fillId="0" borderId="0" xfId="72" applyFont="1" applyAlignment="1">
      <alignment vertical="top"/>
    </xf>
    <xf numFmtId="0" fontId="39" fillId="0" borderId="0" xfId="72" applyFont="1" applyAlignment="1">
      <alignment horizontal="center" vertical="top"/>
    </xf>
    <xf numFmtId="0" fontId="16" fillId="0" borderId="0" xfId="72" applyFont="1" applyAlignment="1">
      <alignment vertical="top" wrapText="1"/>
    </xf>
    <xf numFmtId="0" fontId="16" fillId="0" borderId="0" xfId="72" applyFont="1" applyAlignment="1">
      <alignment vertical="top"/>
    </xf>
    <xf numFmtId="49" fontId="16" fillId="0" borderId="0" xfId="72" applyNumberFormat="1" applyFont="1" applyAlignment="1">
      <alignment horizontal="right" vertical="top"/>
    </xf>
    <xf numFmtId="0" fontId="16" fillId="0" borderId="2" xfId="12" applyFont="1" applyBorder="1">
      <alignment vertical="center"/>
    </xf>
    <xf numFmtId="0" fontId="16" fillId="0" borderId="3" xfId="12" applyFont="1" applyBorder="1">
      <alignment vertical="center"/>
    </xf>
    <xf numFmtId="0" fontId="16" fillId="0" borderId="128" xfId="12" applyFont="1" applyBorder="1">
      <alignment vertical="center"/>
    </xf>
    <xf numFmtId="0" fontId="16" fillId="0" borderId="100" xfId="12" applyFont="1" applyBorder="1" applyAlignment="1">
      <alignment horizontal="center" vertical="center" wrapText="1"/>
    </xf>
    <xf numFmtId="0" fontId="16" fillId="0" borderId="85" xfId="12" applyFont="1" applyBorder="1" applyAlignment="1">
      <alignment horizontal="center" vertical="center" wrapText="1"/>
    </xf>
    <xf numFmtId="0" fontId="16" fillId="0" borderId="5" xfId="12" applyFont="1" applyBorder="1">
      <alignment vertical="center"/>
    </xf>
    <xf numFmtId="0" fontId="16" fillId="0" borderId="6" xfId="12" applyFont="1" applyBorder="1">
      <alignment vertical="center"/>
    </xf>
    <xf numFmtId="0" fontId="16" fillId="0" borderId="152" xfId="12" applyFont="1" applyBorder="1">
      <alignment vertical="center"/>
    </xf>
    <xf numFmtId="0" fontId="16" fillId="0" borderId="154" xfId="12" applyFont="1" applyBorder="1">
      <alignment vertical="center"/>
    </xf>
    <xf numFmtId="0" fontId="16" fillId="0" borderId="23" xfId="12" applyFont="1" applyBorder="1">
      <alignment vertical="center"/>
    </xf>
    <xf numFmtId="0" fontId="16" fillId="0" borderId="24" xfId="12" applyFont="1" applyBorder="1">
      <alignment vertical="center"/>
    </xf>
    <xf numFmtId="0" fontId="16" fillId="0" borderId="0" xfId="12" applyFont="1" applyAlignment="1">
      <alignment vertical="center" wrapText="1"/>
    </xf>
    <xf numFmtId="0" fontId="39" fillId="0" borderId="0" xfId="12" applyFont="1" applyAlignment="1">
      <alignment horizontal="center" vertical="center"/>
    </xf>
    <xf numFmtId="0" fontId="16" fillId="0" borderId="0" xfId="12" applyFont="1" applyAlignment="1">
      <alignment horizontal="center" vertical="center"/>
    </xf>
    <xf numFmtId="0" fontId="16" fillId="0" borderId="165" xfId="12" applyFont="1" applyBorder="1" applyAlignment="1">
      <alignment horizontal="left" vertical="center" indent="2"/>
    </xf>
    <xf numFmtId="0" fontId="16" fillId="0" borderId="94" xfId="12" applyFont="1" applyBorder="1" applyAlignment="1">
      <alignment horizontal="left" vertical="center" indent="2"/>
    </xf>
    <xf numFmtId="0" fontId="16" fillId="0" borderId="95" xfId="12" applyFont="1" applyBorder="1" applyAlignment="1">
      <alignment horizontal="left" vertical="center" indent="2"/>
    </xf>
    <xf numFmtId="178" fontId="16" fillId="0" borderId="2" xfId="67" applyNumberFormat="1" applyFont="1" applyBorder="1" applyAlignment="1">
      <alignment horizontal="right" vertical="center"/>
    </xf>
    <xf numFmtId="0" fontId="65" fillId="0" borderId="174" xfId="12" applyFont="1" applyBorder="1" applyAlignment="1">
      <alignment horizontal="center" vertical="center" wrapText="1"/>
    </xf>
    <xf numFmtId="0" fontId="8" fillId="0" borderId="166" xfId="12" applyFont="1" applyBorder="1" applyAlignment="1">
      <alignment horizontal="center" vertical="center"/>
    </xf>
    <xf numFmtId="0" fontId="65" fillId="0" borderId="168" xfId="12" applyFont="1" applyBorder="1" applyAlignment="1">
      <alignment horizontal="center" vertical="center" wrapText="1"/>
    </xf>
    <xf numFmtId="0" fontId="65" fillId="0" borderId="172" xfId="12" applyFont="1" applyBorder="1" applyAlignment="1">
      <alignment horizontal="center" vertical="center" wrapText="1"/>
    </xf>
    <xf numFmtId="0" fontId="65" fillId="0" borderId="176" xfId="12" applyFont="1" applyBorder="1" applyAlignment="1">
      <alignment horizontal="center" vertical="center" wrapText="1"/>
    </xf>
    <xf numFmtId="0" fontId="65" fillId="0" borderId="169" xfId="12" applyFont="1" applyBorder="1" applyAlignment="1">
      <alignment horizontal="center" vertical="center" wrapText="1"/>
    </xf>
    <xf numFmtId="0" fontId="65" fillId="0" borderId="173" xfId="12" applyFont="1" applyBorder="1" applyAlignment="1">
      <alignment horizontal="center" vertical="center" wrapText="1"/>
    </xf>
    <xf numFmtId="0" fontId="65" fillId="0" borderId="177" xfId="12" applyFont="1" applyBorder="1" applyAlignment="1">
      <alignment horizontal="center" vertical="center" wrapText="1"/>
    </xf>
    <xf numFmtId="0" fontId="65" fillId="0" borderId="170" xfId="12" applyFont="1" applyBorder="1" applyAlignment="1">
      <alignment horizontal="center" vertical="center" wrapText="1"/>
    </xf>
    <xf numFmtId="0" fontId="65" fillId="0" borderId="170" xfId="12" applyFont="1" applyBorder="1" applyAlignment="1">
      <alignment horizontal="center" vertical="center"/>
    </xf>
    <xf numFmtId="0" fontId="65" fillId="0" borderId="171" xfId="12" applyFont="1" applyBorder="1" applyAlignment="1">
      <alignment horizontal="center" vertical="center"/>
    </xf>
    <xf numFmtId="0" fontId="65" fillId="0" borderId="175" xfId="12" applyFont="1" applyBorder="1" applyAlignment="1">
      <alignment horizontal="center" vertical="center"/>
    </xf>
    <xf numFmtId="0" fontId="65" fillId="0" borderId="179" xfId="12" applyFont="1" applyBorder="1" applyAlignment="1">
      <alignment horizontal="center" vertical="center"/>
    </xf>
    <xf numFmtId="0" fontId="15" fillId="0" borderId="18" xfId="12" applyFont="1" applyBorder="1" applyAlignment="1">
      <alignment horizontal="center" vertical="center" wrapText="1"/>
    </xf>
    <xf numFmtId="0" fontId="15" fillId="0" borderId="1" xfId="12" applyFont="1" applyBorder="1" applyAlignment="1">
      <alignment horizontal="center" vertical="center" wrapText="1"/>
    </xf>
    <xf numFmtId="0" fontId="15" fillId="0" borderId="19" xfId="12" applyFont="1" applyBorder="1" applyAlignment="1">
      <alignment horizontal="center" vertical="center" wrapText="1"/>
    </xf>
    <xf numFmtId="0" fontId="15" fillId="0" borderId="14" xfId="12" applyFont="1" applyBorder="1" applyAlignment="1">
      <alignment horizontal="center" vertical="center" wrapText="1"/>
    </xf>
    <xf numFmtId="0" fontId="15" fillId="0" borderId="189" xfId="12" applyFont="1" applyBorder="1" applyAlignment="1">
      <alignment horizontal="left" vertical="top" wrapText="1"/>
    </xf>
    <xf numFmtId="0" fontId="15" fillId="0" borderId="166" xfId="12" applyFont="1" applyBorder="1" applyAlignment="1">
      <alignment horizontal="left" vertical="top" wrapText="1"/>
    </xf>
    <xf numFmtId="0" fontId="15" fillId="0" borderId="190" xfId="12" applyFont="1" applyBorder="1" applyAlignment="1">
      <alignment horizontal="left" vertical="top" wrapText="1"/>
    </xf>
    <xf numFmtId="0" fontId="0" fillId="0" borderId="192" xfId="12" applyFont="1" applyBorder="1" applyAlignment="1">
      <alignment horizontal="left" vertical="top" wrapText="1"/>
    </xf>
    <xf numFmtId="0" fontId="0" fillId="0" borderId="167" xfId="12" applyFont="1" applyBorder="1" applyAlignment="1">
      <alignment horizontal="left" vertical="top" wrapText="1"/>
    </xf>
    <xf numFmtId="0" fontId="0" fillId="0" borderId="193" xfId="12" applyFont="1" applyBorder="1" applyAlignment="1">
      <alignment horizontal="left" vertical="top" wrapText="1"/>
    </xf>
    <xf numFmtId="0" fontId="15" fillId="0" borderId="25" xfId="12" applyFont="1" applyBorder="1" applyAlignment="1">
      <alignment horizontal="center" vertical="center" wrapText="1"/>
    </xf>
    <xf numFmtId="0" fontId="15" fillId="0" borderId="13" xfId="12" applyFont="1" applyBorder="1" applyAlignment="1">
      <alignment horizontal="center" vertical="center" wrapText="1"/>
    </xf>
    <xf numFmtId="0" fontId="69" fillId="0" borderId="189" xfId="12" applyFont="1" applyBorder="1" applyAlignment="1">
      <alignment horizontal="left" vertical="top" wrapText="1"/>
    </xf>
    <xf numFmtId="0" fontId="69" fillId="0" borderId="166" xfId="12" applyFont="1" applyBorder="1" applyAlignment="1">
      <alignment horizontal="left" vertical="top" wrapText="1"/>
    </xf>
    <xf numFmtId="0" fontId="69" fillId="0" borderId="190" xfId="12" applyFont="1" applyBorder="1" applyAlignment="1">
      <alignment horizontal="left" vertical="top" wrapText="1"/>
    </xf>
    <xf numFmtId="0" fontId="0" fillId="0" borderId="189" xfId="12" applyFont="1" applyBorder="1" applyAlignment="1">
      <alignment horizontal="left" vertical="top" wrapText="1"/>
    </xf>
    <xf numFmtId="0" fontId="0" fillId="0" borderId="166" xfId="12" applyFont="1" applyBorder="1" applyAlignment="1">
      <alignment horizontal="left" vertical="top" wrapText="1"/>
    </xf>
    <xf numFmtId="0" fontId="0" fillId="0" borderId="190" xfId="12" applyFont="1" applyBorder="1" applyAlignment="1">
      <alignment horizontal="left" vertical="top" wrapText="1"/>
    </xf>
    <xf numFmtId="0" fontId="16" fillId="0" borderId="166" xfId="12" applyFont="1" applyBorder="1" applyAlignment="1">
      <alignment horizontal="left" vertical="top" wrapText="1"/>
    </xf>
    <xf numFmtId="0" fontId="15" fillId="0" borderId="189" xfId="12" applyFont="1" applyBorder="1" applyAlignment="1">
      <alignment horizontal="left" vertical="top" wrapText="1" indent="4"/>
    </xf>
    <xf numFmtId="0" fontId="15" fillId="0" borderId="166" xfId="12" applyFont="1" applyBorder="1" applyAlignment="1">
      <alignment horizontal="left" vertical="top" wrapText="1" indent="4"/>
    </xf>
    <xf numFmtId="0" fontId="15" fillId="0" borderId="190" xfId="12" applyFont="1" applyBorder="1" applyAlignment="1">
      <alignment horizontal="left" vertical="top" wrapText="1" indent="4"/>
    </xf>
    <xf numFmtId="0" fontId="15" fillId="0" borderId="166" xfId="12" applyFont="1" applyBorder="1" applyAlignment="1">
      <alignment horizontal="center" vertical="top" wrapText="1"/>
    </xf>
    <xf numFmtId="0" fontId="15" fillId="0" borderId="190" xfId="12" applyFont="1" applyBorder="1" applyAlignment="1">
      <alignment horizontal="center" vertical="top" wrapText="1"/>
    </xf>
    <xf numFmtId="0" fontId="70" fillId="0" borderId="189" xfId="12" applyFont="1" applyBorder="1" applyAlignment="1">
      <alignment horizontal="left" vertical="top" wrapText="1"/>
    </xf>
    <xf numFmtId="0" fontId="70" fillId="0" borderId="166" xfId="12" applyFont="1" applyBorder="1" applyAlignment="1">
      <alignment horizontal="left" vertical="top" wrapText="1"/>
    </xf>
    <xf numFmtId="0" fontId="70" fillId="0" borderId="190" xfId="12" applyFont="1" applyBorder="1" applyAlignment="1">
      <alignment horizontal="left" vertical="top" wrapText="1"/>
    </xf>
    <xf numFmtId="0" fontId="0" fillId="0" borderId="189" xfId="12" applyFont="1" applyBorder="1" applyAlignment="1">
      <alignment horizontal="left" vertical="top" wrapText="1" indent="4"/>
    </xf>
    <xf numFmtId="0" fontId="0" fillId="0" borderId="166" xfId="12" applyFont="1" applyBorder="1" applyAlignment="1">
      <alignment horizontal="left" vertical="top" wrapText="1" indent="4"/>
    </xf>
    <xf numFmtId="0" fontId="0" fillId="0" borderId="190" xfId="12" applyFont="1" applyBorder="1" applyAlignment="1">
      <alignment horizontal="left" vertical="top" wrapText="1" indent="4"/>
    </xf>
    <xf numFmtId="0" fontId="68" fillId="0" borderId="167" xfId="12" applyFont="1" applyBorder="1" applyAlignment="1">
      <alignment horizontal="center" vertical="center"/>
    </xf>
    <xf numFmtId="0" fontId="15" fillId="0" borderId="185" xfId="12" applyFont="1" applyBorder="1" applyAlignment="1">
      <alignment horizontal="left" vertical="top" wrapText="1"/>
    </xf>
    <xf numFmtId="0" fontId="15" fillId="0" borderId="186" xfId="12" applyFont="1" applyBorder="1" applyAlignment="1">
      <alignment horizontal="left" vertical="top" wrapText="1"/>
    </xf>
    <xf numFmtId="0" fontId="15" fillId="0" borderId="187" xfId="12" applyFont="1" applyBorder="1" applyAlignment="1">
      <alignment horizontal="left" vertical="top" wrapText="1"/>
    </xf>
    <xf numFmtId="0" fontId="0" fillId="0" borderId="189" xfId="12" applyFont="1" applyBorder="1" applyAlignment="1">
      <alignment vertical="top" wrapText="1"/>
    </xf>
    <xf numFmtId="0" fontId="0" fillId="0" borderId="166" xfId="12" applyFont="1" applyBorder="1" applyAlignment="1">
      <alignment vertical="top" wrapText="1"/>
    </xf>
    <xf numFmtId="0" fontId="0" fillId="0" borderId="190" xfId="12" applyFont="1" applyBorder="1" applyAlignment="1">
      <alignment vertical="top" wrapText="1"/>
    </xf>
    <xf numFmtId="0" fontId="15" fillId="29" borderId="225" xfId="12" applyFont="1" applyFill="1" applyBorder="1" applyAlignment="1">
      <alignment horizontal="left" vertical="top" wrapText="1"/>
    </xf>
    <xf numFmtId="0" fontId="15" fillId="29" borderId="226" xfId="12" applyFont="1" applyFill="1" applyBorder="1" applyAlignment="1">
      <alignment horizontal="left" vertical="top" wrapText="1"/>
    </xf>
    <xf numFmtId="0" fontId="15" fillId="29" borderId="227" xfId="12" applyFont="1" applyFill="1" applyBorder="1" applyAlignment="1">
      <alignment horizontal="left" vertical="top" wrapText="1"/>
    </xf>
    <xf numFmtId="0" fontId="15" fillId="29" borderId="230" xfId="12" applyFont="1" applyFill="1" applyBorder="1" applyAlignment="1">
      <alignment horizontal="center" vertical="top" wrapText="1"/>
    </xf>
    <xf numFmtId="0" fontId="15" fillId="29" borderId="197" xfId="12" applyFont="1" applyFill="1" applyBorder="1" applyAlignment="1">
      <alignment horizontal="center" vertical="top" wrapText="1"/>
    </xf>
    <xf numFmtId="0" fontId="15" fillId="29" borderId="231" xfId="12" applyFont="1" applyFill="1" applyBorder="1" applyAlignment="1">
      <alignment horizontal="center" vertical="top" wrapText="1"/>
    </xf>
    <xf numFmtId="0" fontId="15" fillId="0" borderId="29" xfId="12" applyFont="1" applyBorder="1" applyAlignment="1">
      <alignment horizontal="center" vertical="top" wrapText="1"/>
    </xf>
    <xf numFmtId="0" fontId="16" fillId="0" borderId="12" xfId="12" applyFont="1" applyBorder="1" applyAlignment="1">
      <alignment horizontal="left" vertical="top"/>
    </xf>
    <xf numFmtId="0" fontId="16" fillId="0" borderId="29" xfId="12" applyFont="1" applyBorder="1" applyAlignment="1">
      <alignment horizontal="left" vertical="top"/>
    </xf>
    <xf numFmtId="0" fontId="16" fillId="0" borderId="10" xfId="12" applyFont="1" applyBorder="1" applyAlignment="1">
      <alignment horizontal="left" vertical="top"/>
    </xf>
    <xf numFmtId="0" fontId="15" fillId="29" borderId="218" xfId="12" applyFont="1" applyFill="1" applyBorder="1" applyAlignment="1">
      <alignment horizontal="center" vertical="center" wrapText="1"/>
    </xf>
    <xf numFmtId="0" fontId="15" fillId="29" borderId="220" xfId="12" applyFont="1" applyFill="1" applyBorder="1" applyAlignment="1">
      <alignment horizontal="center" vertical="center" wrapText="1"/>
    </xf>
    <xf numFmtId="0" fontId="15" fillId="29" borderId="221" xfId="12" applyFont="1" applyFill="1" applyBorder="1" applyAlignment="1">
      <alignment horizontal="center" vertical="center" wrapText="1"/>
    </xf>
    <xf numFmtId="0" fontId="15" fillId="29" borderId="213" xfId="12" applyFont="1" applyFill="1" applyBorder="1" applyAlignment="1">
      <alignment horizontal="center" vertical="center" wrapText="1"/>
    </xf>
    <xf numFmtId="0" fontId="15" fillId="29" borderId="203" xfId="12" applyFont="1" applyFill="1" applyBorder="1" applyAlignment="1">
      <alignment horizontal="center" vertical="center" wrapText="1"/>
    </xf>
    <xf numFmtId="0" fontId="15" fillId="29" borderId="204" xfId="12" applyFont="1" applyFill="1" applyBorder="1" applyAlignment="1">
      <alignment horizontal="center" vertical="center" wrapText="1"/>
    </xf>
    <xf numFmtId="0" fontId="15" fillId="29" borderId="205" xfId="12" applyFont="1" applyFill="1" applyBorder="1" applyAlignment="1">
      <alignment horizontal="center" vertical="center" wrapText="1"/>
    </xf>
    <xf numFmtId="0" fontId="66" fillId="0" borderId="30" xfId="12" applyFont="1" applyBorder="1" applyAlignment="1">
      <alignment horizontal="center" wrapText="1"/>
    </xf>
    <xf numFmtId="0" fontId="66" fillId="0" borderId="9" xfId="12" applyFont="1" applyBorder="1" applyAlignment="1">
      <alignment horizontal="left" wrapText="1"/>
    </xf>
    <xf numFmtId="0" fontId="66" fillId="0" borderId="37" xfId="12" applyFont="1" applyBorder="1" applyAlignment="1">
      <alignment horizontal="left" wrapText="1"/>
    </xf>
    <xf numFmtId="0" fontId="66" fillId="0" borderId="8" xfId="12" applyFont="1" applyBorder="1" applyAlignment="1">
      <alignment horizontal="left" wrapText="1"/>
    </xf>
    <xf numFmtId="0" fontId="66" fillId="0" borderId="7" xfId="12" applyFont="1" applyBorder="1" applyAlignment="1">
      <alignment horizontal="left"/>
    </xf>
    <xf numFmtId="0" fontId="66" fillId="0" borderId="30" xfId="12" applyFont="1" applyBorder="1" applyAlignment="1">
      <alignment horizontal="left"/>
    </xf>
    <xf numFmtId="0" fontId="66" fillId="0" borderId="5" xfId="12" applyFont="1" applyBorder="1" applyAlignment="1">
      <alignment horizontal="left"/>
    </xf>
    <xf numFmtId="0" fontId="66" fillId="0" borderId="9" xfId="12" applyFont="1" applyBorder="1" applyAlignment="1">
      <alignment horizontal="left"/>
    </xf>
    <xf numFmtId="0" fontId="66" fillId="0" borderId="37" xfId="12" applyFont="1" applyBorder="1" applyAlignment="1">
      <alignment horizontal="left"/>
    </xf>
    <xf numFmtId="0" fontId="15" fillId="0" borderId="9" xfId="12" applyFont="1" applyBorder="1" applyAlignment="1">
      <alignment horizontal="left" vertical="top" wrapText="1"/>
    </xf>
    <xf numFmtId="0" fontId="15" fillId="0" borderId="37" xfId="12" applyFont="1" applyBorder="1" applyAlignment="1">
      <alignment horizontal="left" vertical="top" wrapText="1"/>
    </xf>
    <xf numFmtId="0" fontId="15" fillId="0" borderId="8" xfId="12" applyFont="1" applyBorder="1" applyAlignment="1">
      <alignment horizontal="left" vertical="top" wrapText="1"/>
    </xf>
    <xf numFmtId="0" fontId="15" fillId="29" borderId="203" xfId="12" applyFont="1" applyFill="1" applyBorder="1" applyAlignment="1">
      <alignment horizontal="left" vertical="center" wrapText="1"/>
    </xf>
    <xf numFmtId="0" fontId="15" fillId="29" borderId="204" xfId="12" applyFont="1" applyFill="1" applyBorder="1" applyAlignment="1">
      <alignment horizontal="left" vertical="center" wrapText="1"/>
    </xf>
    <xf numFmtId="0" fontId="15" fillId="29" borderId="205" xfId="12" applyFont="1" applyFill="1" applyBorder="1" applyAlignment="1">
      <alignment horizontal="left" vertical="center" wrapText="1"/>
    </xf>
    <xf numFmtId="0" fontId="15" fillId="29" borderId="203" xfId="12" applyFont="1" applyFill="1" applyBorder="1" applyAlignment="1">
      <alignment horizontal="center" vertical="top" wrapText="1"/>
    </xf>
    <xf numFmtId="0" fontId="15" fillId="29" borderId="204" xfId="12" applyFont="1" applyFill="1" applyBorder="1" applyAlignment="1">
      <alignment horizontal="center" vertical="top" wrapText="1"/>
    </xf>
    <xf numFmtId="0" fontId="15" fillId="29" borderId="205" xfId="12" applyFont="1" applyFill="1" applyBorder="1" applyAlignment="1">
      <alignment horizontal="center" vertical="top" wrapText="1"/>
    </xf>
    <xf numFmtId="0" fontId="15" fillId="29" borderId="203" xfId="12" applyFont="1" applyFill="1" applyBorder="1" applyAlignment="1">
      <alignment horizontal="justify" vertical="center" wrapText="1"/>
    </xf>
    <xf numFmtId="0" fontId="15" fillId="29" borderId="204" xfId="12" applyFont="1" applyFill="1" applyBorder="1" applyAlignment="1">
      <alignment horizontal="justify" vertical="center" wrapText="1"/>
    </xf>
    <xf numFmtId="0" fontId="15" fillId="29" borderId="205" xfId="12" applyFont="1" applyFill="1" applyBorder="1" applyAlignment="1">
      <alignment horizontal="justify" vertical="center" wrapText="1"/>
    </xf>
    <xf numFmtId="0" fontId="73" fillId="29" borderId="203" xfId="12" applyFont="1" applyFill="1" applyBorder="1" applyAlignment="1">
      <alignment horizontal="center" vertical="center" wrapText="1"/>
    </xf>
    <xf numFmtId="0" fontId="73" fillId="29" borderId="204" xfId="12" applyFont="1" applyFill="1" applyBorder="1" applyAlignment="1">
      <alignment horizontal="center" vertical="center" wrapText="1"/>
    </xf>
    <xf numFmtId="0" fontId="73" fillId="29" borderId="205" xfId="12" applyFont="1" applyFill="1" applyBorder="1" applyAlignment="1">
      <alignment horizontal="center" vertical="center" wrapText="1"/>
    </xf>
    <xf numFmtId="0" fontId="15" fillId="29" borderId="202" xfId="12" applyFont="1" applyFill="1" applyBorder="1" applyAlignment="1">
      <alignment horizontal="center" vertical="center" wrapText="1"/>
    </xf>
    <xf numFmtId="0" fontId="15" fillId="29" borderId="174" xfId="12" applyFont="1" applyFill="1" applyBorder="1" applyAlignment="1">
      <alignment horizontal="center" vertical="center" wrapText="1"/>
    </xf>
    <xf numFmtId="0" fontId="15" fillId="29" borderId="182" xfId="12" applyFont="1" applyFill="1" applyBorder="1" applyAlignment="1">
      <alignment horizontal="center" vertical="center" wrapText="1"/>
    </xf>
    <xf numFmtId="0" fontId="15" fillId="29" borderId="222" xfId="12" applyFont="1" applyFill="1" applyBorder="1" applyAlignment="1">
      <alignment horizontal="center" vertical="center" wrapText="1"/>
    </xf>
    <xf numFmtId="0" fontId="15" fillId="29" borderId="223" xfId="12" applyFont="1" applyFill="1" applyBorder="1" applyAlignment="1">
      <alignment horizontal="center" vertical="center" wrapText="1"/>
    </xf>
    <xf numFmtId="0" fontId="15" fillId="29" borderId="224" xfId="12" applyFont="1" applyFill="1" applyBorder="1" applyAlignment="1">
      <alignment horizontal="center" vertical="center" wrapText="1"/>
    </xf>
    <xf numFmtId="0" fontId="66" fillId="0" borderId="7" xfId="12" applyFont="1" applyBorder="1" applyAlignment="1">
      <alignment horizontal="left" wrapText="1"/>
    </xf>
    <xf numFmtId="0" fontId="66" fillId="0" borderId="30" xfId="12" applyFont="1" applyBorder="1" applyAlignment="1">
      <alignment horizontal="left" wrapText="1"/>
    </xf>
    <xf numFmtId="0" fontId="66" fillId="0" borderId="5" xfId="12" applyFont="1" applyBorder="1" applyAlignment="1">
      <alignment horizontal="left" wrapText="1"/>
    </xf>
    <xf numFmtId="0" fontId="66" fillId="0" borderId="8" xfId="12" applyFont="1" applyBorder="1" applyAlignment="1">
      <alignment horizontal="left"/>
    </xf>
    <xf numFmtId="0" fontId="72" fillId="29" borderId="196" xfId="12" applyFont="1" applyFill="1" applyBorder="1" applyAlignment="1">
      <alignment horizontal="right" vertical="center"/>
    </xf>
    <xf numFmtId="0" fontId="72" fillId="29" borderId="197" xfId="12" applyFont="1" applyFill="1" applyBorder="1" applyAlignment="1">
      <alignment horizontal="right" vertical="center"/>
    </xf>
    <xf numFmtId="0" fontId="72" fillId="29" borderId="198" xfId="12" applyFont="1" applyFill="1" applyBorder="1" applyAlignment="1">
      <alignment horizontal="right" vertical="center"/>
    </xf>
    <xf numFmtId="0" fontId="15" fillId="29" borderId="203" xfId="12" applyFont="1" applyFill="1" applyBorder="1" applyAlignment="1">
      <alignment horizontal="center" vertical="center" shrinkToFit="1"/>
    </xf>
    <xf numFmtId="0" fontId="15" fillId="29" borderId="204" xfId="12" applyFont="1" applyFill="1" applyBorder="1" applyAlignment="1">
      <alignment horizontal="center" vertical="center" shrinkToFit="1"/>
    </xf>
    <xf numFmtId="0" fontId="15" fillId="29" borderId="205" xfId="12" applyFont="1" applyFill="1" applyBorder="1" applyAlignment="1">
      <alignment horizontal="center" vertical="center" shrinkToFit="1"/>
    </xf>
    <xf numFmtId="0" fontId="72" fillId="29" borderId="203" xfId="12" applyFont="1" applyFill="1" applyBorder="1" applyAlignment="1">
      <alignment horizontal="center" vertical="center"/>
    </xf>
    <xf numFmtId="0" fontId="72" fillId="29" borderId="204" xfId="12" applyFont="1" applyFill="1" applyBorder="1" applyAlignment="1">
      <alignment horizontal="center" vertical="center"/>
    </xf>
    <xf numFmtId="0" fontId="72" fillId="29" borderId="205" xfId="12" applyFont="1" applyFill="1" applyBorder="1" applyAlignment="1">
      <alignment horizontal="center" vertical="center"/>
    </xf>
    <xf numFmtId="0" fontId="15" fillId="29" borderId="219" xfId="12" applyFont="1" applyFill="1" applyBorder="1" applyAlignment="1">
      <alignment horizontal="center" vertical="center" wrapText="1"/>
    </xf>
    <xf numFmtId="0" fontId="15" fillId="29" borderId="211" xfId="12" applyFont="1" applyFill="1" applyBorder="1" applyAlignment="1">
      <alignment horizontal="center" vertical="center" wrapText="1"/>
    </xf>
    <xf numFmtId="0" fontId="15" fillId="29" borderId="218" xfId="12" applyFont="1" applyFill="1" applyBorder="1" applyAlignment="1">
      <alignment horizontal="left" vertical="center" wrapText="1"/>
    </xf>
    <xf numFmtId="0" fontId="15" fillId="29" borderId="219" xfId="12" applyFont="1" applyFill="1" applyBorder="1" applyAlignment="1">
      <alignment horizontal="left" vertical="center" wrapText="1"/>
    </xf>
    <xf numFmtId="0" fontId="15" fillId="29" borderId="220" xfId="12" applyFont="1" applyFill="1" applyBorder="1" applyAlignment="1">
      <alignment horizontal="left" vertical="center" wrapText="1"/>
    </xf>
    <xf numFmtId="0" fontId="15" fillId="29" borderId="221" xfId="12" applyFont="1" applyFill="1" applyBorder="1" applyAlignment="1">
      <alignment horizontal="left" vertical="center" wrapText="1"/>
    </xf>
    <xf numFmtId="0" fontId="15" fillId="29" borderId="211" xfId="12" applyFont="1" applyFill="1" applyBorder="1" applyAlignment="1">
      <alignment horizontal="left" vertical="center" wrapText="1"/>
    </xf>
    <xf numFmtId="0" fontId="15" fillId="29" borderId="213" xfId="12" applyFont="1" applyFill="1" applyBorder="1" applyAlignment="1">
      <alignment horizontal="left" vertical="center" wrapText="1"/>
    </xf>
    <xf numFmtId="0" fontId="72" fillId="29" borderId="184" xfId="12" applyFont="1" applyFill="1" applyBorder="1" applyAlignment="1">
      <alignment horizontal="center" vertical="center"/>
    </xf>
    <xf numFmtId="0" fontId="72" fillId="29" borderId="195" xfId="12" applyFont="1" applyFill="1" applyBorder="1" applyAlignment="1">
      <alignment horizontal="center" vertical="center"/>
    </xf>
    <xf numFmtId="0" fontId="72" fillId="29" borderId="188" xfId="12" applyFont="1" applyFill="1" applyBorder="1" applyAlignment="1">
      <alignment horizontal="center" vertical="center"/>
    </xf>
    <xf numFmtId="0" fontId="72" fillId="29" borderId="196" xfId="12" applyFont="1" applyFill="1" applyBorder="1" applyAlignment="1">
      <alignment horizontal="left" vertical="center"/>
    </xf>
    <xf numFmtId="0" fontId="72" fillId="29" borderId="197" xfId="12" applyFont="1" applyFill="1" applyBorder="1" applyAlignment="1">
      <alignment horizontal="left" vertical="center"/>
    </xf>
    <xf numFmtId="0" fontId="72" fillId="29" borderId="198" xfId="12" applyFont="1" applyFill="1" applyBorder="1" applyAlignment="1">
      <alignment horizontal="left" vertical="center"/>
    </xf>
    <xf numFmtId="0" fontId="73" fillId="29" borderId="203" xfId="12" applyFont="1" applyFill="1" applyBorder="1" applyAlignment="1">
      <alignment horizontal="center" vertical="top" wrapText="1"/>
    </xf>
    <xf numFmtId="0" fontId="73" fillId="29" borderId="204" xfId="12" applyFont="1" applyFill="1" applyBorder="1" applyAlignment="1">
      <alignment horizontal="center" vertical="top" wrapText="1"/>
    </xf>
    <xf numFmtId="0" fontId="73" fillId="29" borderId="205" xfId="12" applyFont="1" applyFill="1" applyBorder="1" applyAlignment="1">
      <alignment horizontal="center" vertical="top" wrapText="1"/>
    </xf>
    <xf numFmtId="0" fontId="0" fillId="0" borderId="0" xfId="12" applyFont="1">
      <alignment vertical="center"/>
    </xf>
    <xf numFmtId="0" fontId="16" fillId="0" borderId="0" xfId="12" applyFont="1" applyAlignment="1">
      <alignment vertical="top" wrapText="1"/>
    </xf>
    <xf numFmtId="178" fontId="16" fillId="0" borderId="6" xfId="67" applyNumberFormat="1" applyFont="1" applyBorder="1" applyAlignment="1">
      <alignment horizontal="left" vertical="top" wrapText="1"/>
    </xf>
    <xf numFmtId="178" fontId="16" fillId="0" borderId="0" xfId="67" applyNumberFormat="1" applyFont="1" applyBorder="1" applyAlignment="1">
      <alignment horizontal="left" vertical="top" wrapText="1"/>
    </xf>
    <xf numFmtId="0" fontId="8" fillId="0" borderId="0" xfId="65" applyFont="1" applyAlignment="1">
      <alignment horizontal="left" vertical="center" shrinkToFit="1"/>
    </xf>
    <xf numFmtId="0" fontId="8" fillId="0" borderId="0" xfId="65" applyFont="1" applyAlignment="1">
      <alignment horizontal="center" vertical="center" shrinkToFit="1"/>
    </xf>
    <xf numFmtId="0" fontId="85" fillId="0" borderId="0" xfId="65" applyFont="1" applyAlignment="1">
      <alignment horizontal="center" vertical="center" shrinkToFit="1"/>
    </xf>
    <xf numFmtId="0" fontId="16" fillId="0" borderId="0" xfId="7" applyFont="1" applyFill="1" applyAlignment="1">
      <alignment horizontal="center" vertical="center" wrapText="1"/>
    </xf>
    <xf numFmtId="0" fontId="16" fillId="0" borderId="0" xfId="7" applyFont="1" applyFill="1" applyAlignment="1">
      <alignment horizontal="center" vertical="center"/>
    </xf>
    <xf numFmtId="0" fontId="16" fillId="0" borderId="0" xfId="7" applyFont="1" applyAlignment="1">
      <alignment vertical="center" wrapText="1"/>
    </xf>
    <xf numFmtId="0" fontId="16" fillId="0" borderId="0" xfId="7" applyFont="1" applyAlignment="1">
      <alignment horizontal="center" vertical="center"/>
    </xf>
    <xf numFmtId="0" fontId="16" fillId="0" borderId="0" xfId="8" applyFont="1" applyAlignment="1">
      <alignment horizontal="center" vertical="center"/>
    </xf>
    <xf numFmtId="38" fontId="16" fillId="0" borderId="0" xfId="9" applyFont="1" applyAlignment="1">
      <alignment horizontal="center" vertical="center"/>
    </xf>
    <xf numFmtId="0" fontId="65" fillId="0" borderId="93" xfId="66" applyFont="1" applyBorder="1" applyAlignment="1">
      <alignment horizontal="center" vertical="center" wrapText="1"/>
    </xf>
    <xf numFmtId="0" fontId="65" fillId="0" borderId="94" xfId="66" applyFont="1" applyBorder="1" applyAlignment="1">
      <alignment horizontal="center" vertical="center" wrapText="1"/>
    </xf>
    <xf numFmtId="0" fontId="65" fillId="0" borderId="95" xfId="66" applyFont="1" applyBorder="1" applyAlignment="1">
      <alignment horizontal="center" vertical="center" wrapText="1"/>
    </xf>
    <xf numFmtId="0" fontId="65" fillId="0" borderId="122" xfId="66" applyFont="1" applyBorder="1" applyAlignment="1">
      <alignment horizontal="center" vertical="center" wrapText="1"/>
    </xf>
    <xf numFmtId="0" fontId="65" fillId="0" borderId="128" xfId="66" applyFont="1" applyBorder="1" applyAlignment="1">
      <alignment horizontal="center" vertical="center" wrapText="1"/>
    </xf>
    <xf numFmtId="0" fontId="65" fillId="0" borderId="130" xfId="66" applyFont="1" applyBorder="1" applyAlignment="1">
      <alignment horizontal="center" vertical="center" wrapText="1"/>
    </xf>
  </cellXfs>
  <cellStyles count="73">
    <cellStyle name="20% - アクセント 1 2" xfId="18" xr:uid="{00000000-0005-0000-0000-000000000000}"/>
    <cellStyle name="20% - アクセント 2 2" xfId="19" xr:uid="{00000000-0005-0000-0000-000001000000}"/>
    <cellStyle name="20% - アクセント 3 2" xfId="20" xr:uid="{00000000-0005-0000-0000-000002000000}"/>
    <cellStyle name="20% - アクセント 4 2" xfId="21" xr:uid="{00000000-0005-0000-0000-000003000000}"/>
    <cellStyle name="20% - アクセント 5 2" xfId="22" xr:uid="{00000000-0005-0000-0000-000004000000}"/>
    <cellStyle name="20% - アクセント 6 2" xfId="23" xr:uid="{00000000-0005-0000-0000-000005000000}"/>
    <cellStyle name="40% - アクセント 1 2" xfId="24" xr:uid="{00000000-0005-0000-0000-000006000000}"/>
    <cellStyle name="40% - アクセント 2 2" xfId="25" xr:uid="{00000000-0005-0000-0000-000007000000}"/>
    <cellStyle name="40% - アクセント 3 2" xfId="26" xr:uid="{00000000-0005-0000-0000-000008000000}"/>
    <cellStyle name="40% - アクセント 4 2" xfId="27" xr:uid="{00000000-0005-0000-0000-000009000000}"/>
    <cellStyle name="40% - アクセント 5 2" xfId="28" xr:uid="{00000000-0005-0000-0000-00000A000000}"/>
    <cellStyle name="40% - アクセント 6 2" xfId="29" xr:uid="{00000000-0005-0000-0000-00000B000000}"/>
    <cellStyle name="60% - アクセント 1 2" xfId="30" xr:uid="{00000000-0005-0000-0000-00000C000000}"/>
    <cellStyle name="60% - アクセント 2 2" xfId="31" xr:uid="{00000000-0005-0000-0000-00000D000000}"/>
    <cellStyle name="60% - アクセント 3 2" xfId="32" xr:uid="{00000000-0005-0000-0000-00000E000000}"/>
    <cellStyle name="60% - アクセント 4 2" xfId="33" xr:uid="{00000000-0005-0000-0000-00000F000000}"/>
    <cellStyle name="60% - アクセント 5 2" xfId="34" xr:uid="{00000000-0005-0000-0000-000010000000}"/>
    <cellStyle name="60% - アクセント 6 2" xfId="35" xr:uid="{00000000-0005-0000-0000-000011000000}"/>
    <cellStyle name="アクセント 1 2" xfId="36" xr:uid="{00000000-0005-0000-0000-000012000000}"/>
    <cellStyle name="アクセント 2 2" xfId="37" xr:uid="{00000000-0005-0000-0000-000013000000}"/>
    <cellStyle name="アクセント 3 2" xfId="38" xr:uid="{00000000-0005-0000-0000-000014000000}"/>
    <cellStyle name="アクセント 4 2" xfId="39" xr:uid="{00000000-0005-0000-0000-000015000000}"/>
    <cellStyle name="アクセント 5 2" xfId="40" xr:uid="{00000000-0005-0000-0000-000016000000}"/>
    <cellStyle name="アクセント 6 2" xfId="41" xr:uid="{00000000-0005-0000-0000-000017000000}"/>
    <cellStyle name="タイトル 2" xfId="42" xr:uid="{00000000-0005-0000-0000-000018000000}"/>
    <cellStyle name="チェック セル 2" xfId="43" xr:uid="{00000000-0005-0000-0000-000019000000}"/>
    <cellStyle name="どちらでもない 2" xfId="44" xr:uid="{00000000-0005-0000-0000-00001A000000}"/>
    <cellStyle name="パーセント" xfId="1" builtinId="5"/>
    <cellStyle name="パーセント 2" xfId="68" xr:uid="{00000000-0005-0000-0000-00001C000000}"/>
    <cellStyle name="ハイパーリンク" xfId="16" builtinId="8"/>
    <cellStyle name="ハイパーリンク 2" xfId="45" xr:uid="{00000000-0005-0000-0000-00001E000000}"/>
    <cellStyle name="メモ 2" xfId="46" xr:uid="{00000000-0005-0000-0000-00001F000000}"/>
    <cellStyle name="リンク セル 2" xfId="47" xr:uid="{00000000-0005-0000-0000-000020000000}"/>
    <cellStyle name="悪い 2" xfId="48" xr:uid="{00000000-0005-0000-0000-000021000000}"/>
    <cellStyle name="計算 2" xfId="49" xr:uid="{00000000-0005-0000-0000-000022000000}"/>
    <cellStyle name="警告文 2" xfId="50" xr:uid="{00000000-0005-0000-0000-000023000000}"/>
    <cellStyle name="桁区切り" xfId="2" builtinId="6"/>
    <cellStyle name="桁区切り 2" xfId="3" xr:uid="{00000000-0005-0000-0000-000025000000}"/>
    <cellStyle name="桁区切り 2 2" xfId="10" xr:uid="{00000000-0005-0000-0000-000026000000}"/>
    <cellStyle name="桁区切り 2 2 2" xfId="15" xr:uid="{00000000-0005-0000-0000-000027000000}"/>
    <cellStyle name="桁区切り 3" xfId="9" xr:uid="{00000000-0005-0000-0000-000028000000}"/>
    <cellStyle name="桁区切り 4" xfId="4" xr:uid="{00000000-0005-0000-0000-000029000000}"/>
    <cellStyle name="桁区切り 5" xfId="51" xr:uid="{00000000-0005-0000-0000-00002A000000}"/>
    <cellStyle name="桁区切り 6" xfId="67" xr:uid="{00000000-0005-0000-0000-00002B000000}"/>
    <cellStyle name="見出し 1 2" xfId="52" xr:uid="{00000000-0005-0000-0000-00002C000000}"/>
    <cellStyle name="見出し 2 2" xfId="53" xr:uid="{00000000-0005-0000-0000-00002D000000}"/>
    <cellStyle name="見出し 3 2" xfId="54" xr:uid="{00000000-0005-0000-0000-00002E000000}"/>
    <cellStyle name="見出し 3 3" xfId="63" xr:uid="{00000000-0005-0000-0000-00002F000000}"/>
    <cellStyle name="見出し 3 4" xfId="64" xr:uid="{00000000-0005-0000-0000-000030000000}"/>
    <cellStyle name="見出し 4 2" xfId="55" xr:uid="{00000000-0005-0000-0000-000031000000}"/>
    <cellStyle name="集計 2" xfId="56" xr:uid="{00000000-0005-0000-0000-000032000000}"/>
    <cellStyle name="出力 2" xfId="57" xr:uid="{00000000-0005-0000-0000-000033000000}"/>
    <cellStyle name="説明文 2" xfId="58" xr:uid="{00000000-0005-0000-0000-000034000000}"/>
    <cellStyle name="入力 2" xfId="59" xr:uid="{00000000-0005-0000-0000-000035000000}"/>
    <cellStyle name="標準" xfId="0" builtinId="0"/>
    <cellStyle name="標準 10" xfId="70" xr:uid="{0AC2FFD1-CCB3-4AB9-8CFF-101A8EA26403}"/>
    <cellStyle name="標準 11" xfId="71" xr:uid="{4699F82A-CEC4-4925-9440-D665ABD42DF4}"/>
    <cellStyle name="標準 13" xfId="72" xr:uid="{EA65B712-C447-49C7-B813-3650455AB2B7}"/>
    <cellStyle name="標準 2" xfId="8" xr:uid="{00000000-0005-0000-0000-000037000000}"/>
    <cellStyle name="標準 2 2" xfId="11" xr:uid="{00000000-0005-0000-0000-000038000000}"/>
    <cellStyle name="標準 2 2 2" xfId="14" xr:uid="{00000000-0005-0000-0000-000039000000}"/>
    <cellStyle name="標準 2 3" xfId="60" xr:uid="{00000000-0005-0000-0000-00003A000000}"/>
    <cellStyle name="標準 3" xfId="5" xr:uid="{00000000-0005-0000-0000-00003B000000}"/>
    <cellStyle name="標準 3 2" xfId="7" xr:uid="{00000000-0005-0000-0000-00003C000000}"/>
    <cellStyle name="標準 3 3" xfId="61" xr:uid="{00000000-0005-0000-0000-00003D000000}"/>
    <cellStyle name="標準 4" xfId="12" xr:uid="{00000000-0005-0000-0000-00003E000000}"/>
    <cellStyle name="標準 5" xfId="6" xr:uid="{00000000-0005-0000-0000-00003F000000}"/>
    <cellStyle name="標準 6" xfId="17" xr:uid="{00000000-0005-0000-0000-000040000000}"/>
    <cellStyle name="標準 7" xfId="65" xr:uid="{00000000-0005-0000-0000-000041000000}"/>
    <cellStyle name="標準 8" xfId="66" xr:uid="{00000000-0005-0000-0000-000042000000}"/>
    <cellStyle name="標準 9" xfId="69" xr:uid="{D3488CAE-6350-4B84-910E-53D5598265F9}"/>
    <cellStyle name="標準_H21 公共実績報告H220406" xfId="13" xr:uid="{00000000-0005-0000-0000-000043000000}"/>
    <cellStyle name="良い 2" xfId="62"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666750</xdr:colOff>
      <xdr:row>26</xdr:row>
      <xdr:rowOff>161925</xdr:rowOff>
    </xdr:from>
    <xdr:to>
      <xdr:col>1</xdr:col>
      <xdr:colOff>638175</xdr:colOff>
      <xdr:row>30</xdr:row>
      <xdr:rowOff>114300</xdr:rowOff>
    </xdr:to>
    <xdr:grpSp>
      <xdr:nvGrpSpPr>
        <xdr:cNvPr id="3577" name="Group 42">
          <a:extLst>
            <a:ext uri="{FF2B5EF4-FFF2-40B4-BE49-F238E27FC236}">
              <a16:creationId xmlns:a16="http://schemas.microsoft.com/office/drawing/2014/main" id="{00000000-0008-0000-0500-0000F90D0000}"/>
            </a:ext>
          </a:extLst>
        </xdr:cNvPr>
        <xdr:cNvGrpSpPr>
          <a:grpSpLocks/>
        </xdr:cNvGrpSpPr>
      </xdr:nvGrpSpPr>
      <xdr:grpSpPr bwMode="auto">
        <a:xfrm>
          <a:off x="647700" y="4543425"/>
          <a:ext cx="638175" cy="600075"/>
          <a:chOff x="2075" y="7466"/>
          <a:chExt cx="1042" cy="1011"/>
        </a:xfrm>
      </xdr:grpSpPr>
      <xdr:sp macro="" textlink="">
        <xdr:nvSpPr>
          <xdr:cNvPr id="3604" name="Line 51">
            <a:extLst>
              <a:ext uri="{FF2B5EF4-FFF2-40B4-BE49-F238E27FC236}">
                <a16:creationId xmlns:a16="http://schemas.microsoft.com/office/drawing/2014/main" id="{00000000-0008-0000-0500-0000140E0000}"/>
              </a:ext>
            </a:extLst>
          </xdr:cNvPr>
          <xdr:cNvSpPr>
            <a:spLocks noChangeShapeType="1"/>
          </xdr:cNvSpPr>
        </xdr:nvSpPr>
        <xdr:spPr bwMode="auto">
          <a:xfrm>
            <a:off x="2075" y="7761"/>
            <a:ext cx="694" cy="716"/>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5" name="Line 50">
            <a:extLst>
              <a:ext uri="{FF2B5EF4-FFF2-40B4-BE49-F238E27FC236}">
                <a16:creationId xmlns:a16="http://schemas.microsoft.com/office/drawing/2014/main" id="{00000000-0008-0000-0500-0000150E0000}"/>
              </a:ext>
            </a:extLst>
          </xdr:cNvPr>
          <xdr:cNvSpPr>
            <a:spLocks noChangeShapeType="1"/>
          </xdr:cNvSpPr>
        </xdr:nvSpPr>
        <xdr:spPr bwMode="auto">
          <a:xfrm>
            <a:off x="2283" y="7466"/>
            <a:ext cx="694" cy="718"/>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6" name="Line 49">
            <a:extLst>
              <a:ext uri="{FF2B5EF4-FFF2-40B4-BE49-F238E27FC236}">
                <a16:creationId xmlns:a16="http://schemas.microsoft.com/office/drawing/2014/main" id="{00000000-0008-0000-0500-0000160E0000}"/>
              </a:ext>
            </a:extLst>
          </xdr:cNvPr>
          <xdr:cNvSpPr>
            <a:spLocks noChangeShapeType="1"/>
          </xdr:cNvSpPr>
        </xdr:nvSpPr>
        <xdr:spPr bwMode="auto">
          <a:xfrm flipV="1">
            <a:off x="2175" y="8263"/>
            <a:ext cx="218" cy="17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7" name="Line 48">
            <a:extLst>
              <a:ext uri="{FF2B5EF4-FFF2-40B4-BE49-F238E27FC236}">
                <a16:creationId xmlns:a16="http://schemas.microsoft.com/office/drawing/2014/main" id="{00000000-0008-0000-0500-0000170E0000}"/>
              </a:ext>
            </a:extLst>
          </xdr:cNvPr>
          <xdr:cNvSpPr>
            <a:spLocks noChangeShapeType="1"/>
          </xdr:cNvSpPr>
        </xdr:nvSpPr>
        <xdr:spPr bwMode="auto">
          <a:xfrm>
            <a:off x="2703" y="7761"/>
            <a:ext cx="244" cy="244"/>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8" name="Line 47">
            <a:extLst>
              <a:ext uri="{FF2B5EF4-FFF2-40B4-BE49-F238E27FC236}">
                <a16:creationId xmlns:a16="http://schemas.microsoft.com/office/drawing/2014/main" id="{00000000-0008-0000-0500-0000180E0000}"/>
              </a:ext>
            </a:extLst>
          </xdr:cNvPr>
          <xdr:cNvSpPr>
            <a:spLocks noChangeShapeType="1"/>
          </xdr:cNvSpPr>
        </xdr:nvSpPr>
        <xdr:spPr bwMode="auto">
          <a:xfrm>
            <a:off x="2259" y="8134"/>
            <a:ext cx="206" cy="2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9" name="Line 46">
            <a:extLst>
              <a:ext uri="{FF2B5EF4-FFF2-40B4-BE49-F238E27FC236}">
                <a16:creationId xmlns:a16="http://schemas.microsoft.com/office/drawing/2014/main" id="{00000000-0008-0000-0500-0000190E0000}"/>
              </a:ext>
            </a:extLst>
          </xdr:cNvPr>
          <xdr:cNvSpPr>
            <a:spLocks noChangeShapeType="1"/>
          </xdr:cNvSpPr>
        </xdr:nvSpPr>
        <xdr:spPr bwMode="auto">
          <a:xfrm>
            <a:off x="2947" y="8005"/>
            <a:ext cx="170"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0" name="Line 45">
            <a:extLst>
              <a:ext uri="{FF2B5EF4-FFF2-40B4-BE49-F238E27FC236}">
                <a16:creationId xmlns:a16="http://schemas.microsoft.com/office/drawing/2014/main" id="{00000000-0008-0000-0500-00001A0E0000}"/>
              </a:ext>
            </a:extLst>
          </xdr:cNvPr>
          <xdr:cNvSpPr>
            <a:spLocks noChangeShapeType="1"/>
          </xdr:cNvSpPr>
        </xdr:nvSpPr>
        <xdr:spPr bwMode="auto">
          <a:xfrm flipV="1">
            <a:off x="2711" y="7651"/>
            <a:ext cx="12" cy="11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1" name="Line 44">
            <a:extLst>
              <a:ext uri="{FF2B5EF4-FFF2-40B4-BE49-F238E27FC236}">
                <a16:creationId xmlns:a16="http://schemas.microsoft.com/office/drawing/2014/main" id="{00000000-0008-0000-0500-00001B0E0000}"/>
              </a:ext>
            </a:extLst>
          </xdr:cNvPr>
          <xdr:cNvSpPr>
            <a:spLocks noChangeShapeType="1"/>
          </xdr:cNvSpPr>
        </xdr:nvSpPr>
        <xdr:spPr bwMode="auto">
          <a:xfrm>
            <a:off x="2175" y="8134"/>
            <a:ext cx="108"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2" name="Line 43">
            <a:extLst>
              <a:ext uri="{FF2B5EF4-FFF2-40B4-BE49-F238E27FC236}">
                <a16:creationId xmlns:a16="http://schemas.microsoft.com/office/drawing/2014/main" id="{00000000-0008-0000-0500-00001C0E0000}"/>
              </a:ext>
            </a:extLst>
          </xdr:cNvPr>
          <xdr:cNvSpPr>
            <a:spLocks noChangeShapeType="1"/>
          </xdr:cNvSpPr>
        </xdr:nvSpPr>
        <xdr:spPr bwMode="auto">
          <a:xfrm flipV="1">
            <a:off x="2465" y="8354"/>
            <a:ext cx="24" cy="1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26</xdr:row>
      <xdr:rowOff>28575</xdr:rowOff>
    </xdr:from>
    <xdr:to>
      <xdr:col>8</xdr:col>
      <xdr:colOff>0</xdr:colOff>
      <xdr:row>26</xdr:row>
      <xdr:rowOff>38100</xdr:rowOff>
    </xdr:to>
    <xdr:sp macro="" textlink="">
      <xdr:nvSpPr>
        <xdr:cNvPr id="3578" name="Line 63">
          <a:extLst>
            <a:ext uri="{FF2B5EF4-FFF2-40B4-BE49-F238E27FC236}">
              <a16:creationId xmlns:a16="http://schemas.microsoft.com/office/drawing/2014/main" id="{00000000-0008-0000-0500-0000FA0D0000}"/>
            </a:ext>
          </a:extLst>
        </xdr:cNvPr>
        <xdr:cNvSpPr>
          <a:spLocks noChangeShapeType="1"/>
        </xdr:cNvSpPr>
      </xdr:nvSpPr>
      <xdr:spPr bwMode="auto">
        <a:xfrm>
          <a:off x="5486400" y="4305300"/>
          <a:ext cx="0" cy="952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438150</xdr:colOff>
      <xdr:row>13</xdr:row>
      <xdr:rowOff>38100</xdr:rowOff>
    </xdr:from>
    <xdr:to>
      <xdr:col>9</xdr:col>
      <xdr:colOff>66676</xdr:colOff>
      <xdr:row>15</xdr:row>
      <xdr:rowOff>123825</xdr:rowOff>
    </xdr:to>
    <xdr:sp macro="" textlink="">
      <xdr:nvSpPr>
        <xdr:cNvPr id="13" name="Text Box 70">
          <a:extLst>
            <a:ext uri="{FF2B5EF4-FFF2-40B4-BE49-F238E27FC236}">
              <a16:creationId xmlns:a16="http://schemas.microsoft.com/office/drawing/2014/main" id="{00000000-0008-0000-0500-00000D000000}"/>
            </a:ext>
          </a:extLst>
        </xdr:cNvPr>
        <xdr:cNvSpPr txBox="1">
          <a:spLocks noChangeArrowheads="1"/>
        </xdr:cNvSpPr>
      </xdr:nvSpPr>
      <xdr:spPr bwMode="auto">
        <a:xfrm>
          <a:off x="3981450" y="2085975"/>
          <a:ext cx="1400176" cy="428625"/>
        </a:xfrm>
        <a:prstGeom prst="rect">
          <a:avLst/>
        </a:prstGeom>
        <a:noFill/>
        <a:ln w="9525">
          <a:noFill/>
          <a:miter lim="800000"/>
          <a:headEnd/>
          <a:tailEnd/>
        </a:ln>
      </xdr:spPr>
      <xdr:txBody>
        <a:bodyPr vertOverflow="clip" wrap="square" lIns="74295" tIns="8890" rIns="74295" bIns="8890" anchor="t" upright="1"/>
        <a:lstStyle/>
        <a:p>
          <a:pPr algn="l" rtl="0">
            <a:lnSpc>
              <a:spcPts val="1100"/>
            </a:lnSpc>
            <a:defRPr sz="1000"/>
          </a:pPr>
          <a:r>
            <a:rPr lang="ja-JP" altLang="en-US" sz="950" b="0" i="0" u="none" strike="noStrike" baseline="0">
              <a:solidFill>
                <a:srgbClr val="000000"/>
              </a:solidFill>
              <a:latin typeface="ＭＳ 明朝"/>
              <a:ea typeface="ＭＳ 明朝"/>
            </a:rPr>
            <a:t>○○年度造林地（すぎ、ひのき）</a:t>
          </a:r>
        </a:p>
      </xdr:txBody>
    </xdr:sp>
    <xdr:clientData/>
  </xdr:twoCellAnchor>
  <xdr:twoCellAnchor>
    <xdr:from>
      <xdr:col>2</xdr:col>
      <xdr:colOff>104775</xdr:colOff>
      <xdr:row>12</xdr:row>
      <xdr:rowOff>161925</xdr:rowOff>
    </xdr:from>
    <xdr:to>
      <xdr:col>4</xdr:col>
      <xdr:colOff>133350</xdr:colOff>
      <xdr:row>15</xdr:row>
      <xdr:rowOff>38100</xdr:rowOff>
    </xdr:to>
    <xdr:sp macro="" textlink="">
      <xdr:nvSpPr>
        <xdr:cNvPr id="14" name="Text Box 72">
          <a:extLst>
            <a:ext uri="{FF2B5EF4-FFF2-40B4-BE49-F238E27FC236}">
              <a16:creationId xmlns:a16="http://schemas.microsoft.com/office/drawing/2014/main" id="{00000000-0008-0000-0500-00000E000000}"/>
            </a:ext>
          </a:extLst>
        </xdr:cNvPr>
        <xdr:cNvSpPr txBox="1">
          <a:spLocks noChangeArrowheads="1"/>
        </xdr:cNvSpPr>
      </xdr:nvSpPr>
      <xdr:spPr bwMode="auto">
        <a:xfrm>
          <a:off x="1285875" y="2038350"/>
          <a:ext cx="1209675" cy="3905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○○年度造林地</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（ひのき）</a:t>
          </a:r>
        </a:p>
      </xdr:txBody>
    </xdr:sp>
    <xdr:clientData/>
  </xdr:twoCellAnchor>
  <xdr:twoCellAnchor>
    <xdr:from>
      <xdr:col>3</xdr:col>
      <xdr:colOff>657225</xdr:colOff>
      <xdr:row>21</xdr:row>
      <xdr:rowOff>0</xdr:rowOff>
    </xdr:from>
    <xdr:to>
      <xdr:col>6</xdr:col>
      <xdr:colOff>0</xdr:colOff>
      <xdr:row>24</xdr:row>
      <xdr:rowOff>57150</xdr:rowOff>
    </xdr:to>
    <xdr:sp macro="" textlink="">
      <xdr:nvSpPr>
        <xdr:cNvPr id="15" name="Text Box 62">
          <a:extLst>
            <a:ext uri="{FF2B5EF4-FFF2-40B4-BE49-F238E27FC236}">
              <a16:creationId xmlns:a16="http://schemas.microsoft.com/office/drawing/2014/main" id="{00000000-0008-0000-0500-00000F000000}"/>
            </a:ext>
          </a:extLst>
        </xdr:cNvPr>
        <xdr:cNvSpPr txBox="1">
          <a:spLocks noChangeArrowheads="1"/>
        </xdr:cNvSpPr>
      </xdr:nvSpPr>
      <xdr:spPr bwMode="auto">
        <a:xfrm>
          <a:off x="2362200" y="3419475"/>
          <a:ext cx="1181100" cy="5715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すぎ　２，７００本</a:t>
          </a:r>
          <a:endParaRPr lang="ja-JP" altLang="en-US" sz="950" b="0" i="0" u="none" strike="noStrike" baseline="0">
            <a:solidFill>
              <a:srgbClr val="000000"/>
            </a:solidFill>
            <a:latin typeface="Times New Roman"/>
            <a:cs typeface="Times New Roman"/>
          </a:endParaRPr>
        </a:p>
        <a:p>
          <a:pPr algn="l" rtl="0">
            <a:lnSpc>
              <a:spcPts val="1100"/>
            </a:lnSpc>
            <a:defRPr sz="1000"/>
          </a:pPr>
          <a:r>
            <a:rPr lang="ja-JP" altLang="en-US" sz="950" b="0" i="0" u="none" strike="noStrike" baseline="0">
              <a:solidFill>
                <a:srgbClr val="000000"/>
              </a:solidFill>
              <a:latin typeface="ＭＳ 明朝"/>
              <a:ea typeface="ＭＳ 明朝"/>
            </a:rPr>
            <a:t>０．９ｈａ</a:t>
          </a:r>
        </a:p>
      </xdr:txBody>
    </xdr:sp>
    <xdr:clientData/>
  </xdr:twoCellAnchor>
  <xdr:twoCellAnchor>
    <xdr:from>
      <xdr:col>0</xdr:col>
      <xdr:colOff>533400</xdr:colOff>
      <xdr:row>14</xdr:row>
      <xdr:rowOff>9525</xdr:rowOff>
    </xdr:from>
    <xdr:to>
      <xdr:col>2</xdr:col>
      <xdr:colOff>57150</xdr:colOff>
      <xdr:row>15</xdr:row>
      <xdr:rowOff>85726</xdr:rowOff>
    </xdr:to>
    <xdr:sp macro="" textlink="">
      <xdr:nvSpPr>
        <xdr:cNvPr id="16" name="Text Box 65">
          <a:extLst>
            <a:ext uri="{FF2B5EF4-FFF2-40B4-BE49-F238E27FC236}">
              <a16:creationId xmlns:a16="http://schemas.microsoft.com/office/drawing/2014/main" id="{00000000-0008-0000-0500-000010000000}"/>
            </a:ext>
          </a:extLst>
        </xdr:cNvPr>
        <xdr:cNvSpPr txBox="1">
          <a:spLocks noChangeArrowheads="1"/>
        </xdr:cNvSpPr>
      </xdr:nvSpPr>
      <xdr:spPr bwMode="auto">
        <a:xfrm>
          <a:off x="533400" y="2228850"/>
          <a:ext cx="704850" cy="247651"/>
        </a:xfrm>
        <a:prstGeom prst="rect">
          <a:avLst/>
        </a:prstGeom>
        <a:noFill/>
        <a:ln w="9525">
          <a:noFill/>
          <a:miter lim="800000"/>
          <a:headEnd/>
          <a:tailEnd/>
        </a:ln>
      </xdr:spPr>
      <xdr:txBody>
        <a:bodyPr vertOverflow="clip" wrap="square" lIns="74295" tIns="8890" rIns="74295" bIns="8890" anchor="ctr" upright="1"/>
        <a:lstStyle/>
        <a:p>
          <a:pPr algn="ctr" rtl="0">
            <a:defRPr sz="1000"/>
          </a:pPr>
          <a:r>
            <a:rPr lang="ja-JP" altLang="en-US" sz="950" b="0" i="0" u="none" strike="noStrike" baseline="0">
              <a:solidFill>
                <a:srgbClr val="000000"/>
              </a:solidFill>
              <a:latin typeface="ＭＳ 明朝"/>
              <a:ea typeface="ＭＳ 明朝"/>
            </a:rPr>
            <a:t>一本杉</a:t>
          </a:r>
        </a:p>
      </xdr:txBody>
    </xdr:sp>
    <xdr:clientData/>
  </xdr:twoCellAnchor>
  <xdr:twoCellAnchor>
    <xdr:from>
      <xdr:col>8</xdr:col>
      <xdr:colOff>38100</xdr:colOff>
      <xdr:row>21</xdr:row>
      <xdr:rowOff>66675</xdr:rowOff>
    </xdr:from>
    <xdr:to>
      <xdr:col>9</xdr:col>
      <xdr:colOff>114300</xdr:colOff>
      <xdr:row>23</xdr:row>
      <xdr:rowOff>57150</xdr:rowOff>
    </xdr:to>
    <xdr:sp macro="" textlink="">
      <xdr:nvSpPr>
        <xdr:cNvPr id="17" name="Text Box 61">
          <a:extLst>
            <a:ext uri="{FF2B5EF4-FFF2-40B4-BE49-F238E27FC236}">
              <a16:creationId xmlns:a16="http://schemas.microsoft.com/office/drawing/2014/main" id="{00000000-0008-0000-0500-000011000000}"/>
            </a:ext>
          </a:extLst>
        </xdr:cNvPr>
        <xdr:cNvSpPr txBox="1">
          <a:spLocks noChangeArrowheads="1"/>
        </xdr:cNvSpPr>
      </xdr:nvSpPr>
      <xdr:spPr bwMode="auto">
        <a:xfrm>
          <a:off x="4762500" y="3486150"/>
          <a:ext cx="666750"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沢</a:t>
          </a:r>
        </a:p>
      </xdr:txBody>
    </xdr:sp>
    <xdr:clientData/>
  </xdr:twoCellAnchor>
  <xdr:twoCellAnchor>
    <xdr:from>
      <xdr:col>2</xdr:col>
      <xdr:colOff>19050</xdr:colOff>
      <xdr:row>27</xdr:row>
      <xdr:rowOff>19050</xdr:rowOff>
    </xdr:from>
    <xdr:to>
      <xdr:col>3</xdr:col>
      <xdr:colOff>95250</xdr:colOff>
      <xdr:row>29</xdr:row>
      <xdr:rowOff>9525</xdr:rowOff>
    </xdr:to>
    <xdr:sp macro="" textlink="">
      <xdr:nvSpPr>
        <xdr:cNvPr id="18" name="Text Box 41">
          <a:extLst>
            <a:ext uri="{FF2B5EF4-FFF2-40B4-BE49-F238E27FC236}">
              <a16:creationId xmlns:a16="http://schemas.microsoft.com/office/drawing/2014/main" id="{00000000-0008-0000-0500-000012000000}"/>
            </a:ext>
          </a:extLst>
        </xdr:cNvPr>
        <xdr:cNvSpPr txBox="1">
          <a:spLocks noChangeArrowheads="1"/>
        </xdr:cNvSpPr>
      </xdr:nvSpPr>
      <xdr:spPr bwMode="auto">
        <a:xfrm>
          <a:off x="1200150" y="4467225"/>
          <a:ext cx="666750"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起点</a:t>
          </a:r>
        </a:p>
      </xdr:txBody>
    </xdr:sp>
    <xdr:clientData/>
  </xdr:twoCellAnchor>
  <xdr:twoCellAnchor>
    <xdr:from>
      <xdr:col>2</xdr:col>
      <xdr:colOff>0</xdr:colOff>
      <xdr:row>29</xdr:row>
      <xdr:rowOff>123825</xdr:rowOff>
    </xdr:from>
    <xdr:to>
      <xdr:col>3</xdr:col>
      <xdr:colOff>447675</xdr:colOff>
      <xdr:row>31</xdr:row>
      <xdr:rowOff>114300</xdr:rowOff>
    </xdr:to>
    <xdr:sp macro="" textlink="">
      <xdr:nvSpPr>
        <xdr:cNvPr id="19" name="Text Box 40">
          <a:extLst>
            <a:ext uri="{FF2B5EF4-FFF2-40B4-BE49-F238E27FC236}">
              <a16:creationId xmlns:a16="http://schemas.microsoft.com/office/drawing/2014/main" id="{00000000-0008-0000-0500-000013000000}"/>
            </a:ext>
          </a:extLst>
        </xdr:cNvPr>
        <xdr:cNvSpPr txBox="1">
          <a:spLocks noChangeArrowheads="1"/>
        </xdr:cNvSpPr>
      </xdr:nvSpPr>
      <xdr:spPr bwMode="auto">
        <a:xfrm>
          <a:off x="1181100" y="4914900"/>
          <a:ext cx="1038225" cy="333375"/>
        </a:xfrm>
        <a:prstGeom prst="rect">
          <a:avLst/>
        </a:prstGeom>
        <a:noFill/>
        <a:ln w="9525">
          <a:noFill/>
          <a:miter lim="800000"/>
          <a:headEnd/>
          <a:tailEnd/>
        </a:ln>
      </xdr:spPr>
      <xdr:txBody>
        <a:bodyPr vertOverflow="clip" wrap="square" lIns="74295" tIns="8890" rIns="74295" bIns="8890" anchor="ctr" upright="1"/>
        <a:lstStyle/>
        <a:p>
          <a:pPr algn="l" rtl="0">
            <a:defRPr sz="1000"/>
          </a:pPr>
          <a:r>
            <a:rPr lang="ja-JP" altLang="en-US" sz="950" b="0" i="0" u="none" strike="noStrike" baseline="0">
              <a:solidFill>
                <a:srgbClr val="000000"/>
              </a:solidFill>
              <a:latin typeface="ＭＳ 明朝"/>
              <a:ea typeface="ＭＳ 明朝"/>
            </a:rPr>
            <a:t>○○林道</a:t>
          </a:r>
        </a:p>
      </xdr:txBody>
    </xdr:sp>
    <xdr:clientData/>
  </xdr:twoCellAnchor>
  <xdr:twoCellAnchor>
    <xdr:from>
      <xdr:col>1</xdr:col>
      <xdr:colOff>514350</xdr:colOff>
      <xdr:row>26</xdr:row>
      <xdr:rowOff>57150</xdr:rowOff>
    </xdr:from>
    <xdr:to>
      <xdr:col>2</xdr:col>
      <xdr:colOff>171450</xdr:colOff>
      <xdr:row>28</xdr:row>
      <xdr:rowOff>9525</xdr:rowOff>
    </xdr:to>
    <xdr:sp macro="" textlink="">
      <xdr:nvSpPr>
        <xdr:cNvPr id="3586" name="Line 60">
          <a:extLst>
            <a:ext uri="{FF2B5EF4-FFF2-40B4-BE49-F238E27FC236}">
              <a16:creationId xmlns:a16="http://schemas.microsoft.com/office/drawing/2014/main" id="{00000000-0008-0000-0500-0000020E0000}"/>
            </a:ext>
          </a:extLst>
        </xdr:cNvPr>
        <xdr:cNvSpPr>
          <a:spLocks noChangeShapeType="1"/>
        </xdr:cNvSpPr>
      </xdr:nvSpPr>
      <xdr:spPr bwMode="auto">
        <a:xfrm flipV="1">
          <a:off x="1200150" y="4333875"/>
          <a:ext cx="342900" cy="2952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171450</xdr:colOff>
      <xdr:row>26</xdr:row>
      <xdr:rowOff>38100</xdr:rowOff>
    </xdr:from>
    <xdr:to>
      <xdr:col>6</xdr:col>
      <xdr:colOff>0</xdr:colOff>
      <xdr:row>30</xdr:row>
      <xdr:rowOff>9525</xdr:rowOff>
    </xdr:to>
    <xdr:sp macro="" textlink="">
      <xdr:nvSpPr>
        <xdr:cNvPr id="3587" name="Line 59">
          <a:extLst>
            <a:ext uri="{FF2B5EF4-FFF2-40B4-BE49-F238E27FC236}">
              <a16:creationId xmlns:a16="http://schemas.microsoft.com/office/drawing/2014/main" id="{00000000-0008-0000-0500-0000030E0000}"/>
            </a:ext>
          </a:extLst>
        </xdr:cNvPr>
        <xdr:cNvSpPr>
          <a:spLocks noChangeShapeType="1"/>
        </xdr:cNvSpPr>
      </xdr:nvSpPr>
      <xdr:spPr bwMode="auto">
        <a:xfrm>
          <a:off x="1543050" y="4314825"/>
          <a:ext cx="2571750" cy="65722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619125</xdr:colOff>
      <xdr:row>19</xdr:row>
      <xdr:rowOff>152400</xdr:rowOff>
    </xdr:from>
    <xdr:to>
      <xdr:col>2</xdr:col>
      <xdr:colOff>171450</xdr:colOff>
      <xdr:row>26</xdr:row>
      <xdr:rowOff>28575</xdr:rowOff>
    </xdr:to>
    <xdr:sp macro="" textlink="">
      <xdr:nvSpPr>
        <xdr:cNvPr id="3588" name="Line 58">
          <a:extLst>
            <a:ext uri="{FF2B5EF4-FFF2-40B4-BE49-F238E27FC236}">
              <a16:creationId xmlns:a16="http://schemas.microsoft.com/office/drawing/2014/main" id="{00000000-0008-0000-0500-0000040E0000}"/>
            </a:ext>
          </a:extLst>
        </xdr:cNvPr>
        <xdr:cNvSpPr>
          <a:spLocks noChangeShapeType="1"/>
        </xdr:cNvSpPr>
      </xdr:nvSpPr>
      <xdr:spPr bwMode="auto">
        <a:xfrm>
          <a:off x="1304925" y="3228975"/>
          <a:ext cx="238125" cy="107632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619125</xdr:colOff>
      <xdr:row>13</xdr:row>
      <xdr:rowOff>47625</xdr:rowOff>
    </xdr:from>
    <xdr:to>
      <xdr:col>5</xdr:col>
      <xdr:colOff>428625</xdr:colOff>
      <xdr:row>19</xdr:row>
      <xdr:rowOff>152400</xdr:rowOff>
    </xdr:to>
    <xdr:sp macro="" textlink="">
      <xdr:nvSpPr>
        <xdr:cNvPr id="3589" name="Line 74">
          <a:extLst>
            <a:ext uri="{FF2B5EF4-FFF2-40B4-BE49-F238E27FC236}">
              <a16:creationId xmlns:a16="http://schemas.microsoft.com/office/drawing/2014/main" id="{00000000-0008-0000-0500-0000050E0000}"/>
            </a:ext>
          </a:extLst>
        </xdr:cNvPr>
        <xdr:cNvSpPr>
          <a:spLocks noChangeShapeType="1"/>
        </xdr:cNvSpPr>
      </xdr:nvSpPr>
      <xdr:spPr bwMode="auto">
        <a:xfrm flipV="1">
          <a:off x="1304925" y="2095500"/>
          <a:ext cx="2552700" cy="11334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66675</xdr:colOff>
      <xdr:row>18</xdr:row>
      <xdr:rowOff>66675</xdr:rowOff>
    </xdr:from>
    <xdr:to>
      <xdr:col>6</xdr:col>
      <xdr:colOff>371475</xdr:colOff>
      <xdr:row>21</xdr:row>
      <xdr:rowOff>161925</xdr:rowOff>
    </xdr:to>
    <xdr:sp macro="" textlink="">
      <xdr:nvSpPr>
        <xdr:cNvPr id="3590" name="Line 57">
          <a:extLst>
            <a:ext uri="{FF2B5EF4-FFF2-40B4-BE49-F238E27FC236}">
              <a16:creationId xmlns:a16="http://schemas.microsoft.com/office/drawing/2014/main" id="{00000000-0008-0000-0500-0000060E0000}"/>
            </a:ext>
          </a:extLst>
        </xdr:cNvPr>
        <xdr:cNvSpPr>
          <a:spLocks noChangeShapeType="1"/>
        </xdr:cNvSpPr>
      </xdr:nvSpPr>
      <xdr:spPr bwMode="auto">
        <a:xfrm flipV="1">
          <a:off x="1438275" y="2971800"/>
          <a:ext cx="3048000" cy="609600"/>
        </a:xfrm>
        <a:prstGeom prst="line">
          <a:avLst/>
        </a:prstGeom>
        <a:noFill/>
        <a:ln w="720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22</xdr:row>
      <xdr:rowOff>104775</xdr:rowOff>
    </xdr:from>
    <xdr:to>
      <xdr:col>7</xdr:col>
      <xdr:colOff>676275</xdr:colOff>
      <xdr:row>23</xdr:row>
      <xdr:rowOff>47625</xdr:rowOff>
    </xdr:to>
    <xdr:sp macro="" textlink="">
      <xdr:nvSpPr>
        <xdr:cNvPr id="3591" name="Line 56">
          <a:extLst>
            <a:ext uri="{FF2B5EF4-FFF2-40B4-BE49-F238E27FC236}">
              <a16:creationId xmlns:a16="http://schemas.microsoft.com/office/drawing/2014/main" id="{00000000-0008-0000-0500-0000070E0000}"/>
            </a:ext>
          </a:extLst>
        </xdr:cNvPr>
        <xdr:cNvSpPr>
          <a:spLocks noChangeShapeType="1"/>
        </xdr:cNvSpPr>
      </xdr:nvSpPr>
      <xdr:spPr bwMode="auto">
        <a:xfrm flipV="1">
          <a:off x="5114925" y="3695700"/>
          <a:ext cx="361950" cy="1143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676275</xdr:colOff>
      <xdr:row>23</xdr:row>
      <xdr:rowOff>76200</xdr:rowOff>
    </xdr:from>
    <xdr:to>
      <xdr:col>7</xdr:col>
      <xdr:colOff>285750</xdr:colOff>
      <xdr:row>30</xdr:row>
      <xdr:rowOff>9525</xdr:rowOff>
    </xdr:to>
    <xdr:sp macro="" textlink="">
      <xdr:nvSpPr>
        <xdr:cNvPr id="3592" name="Line 55">
          <a:extLst>
            <a:ext uri="{FF2B5EF4-FFF2-40B4-BE49-F238E27FC236}">
              <a16:creationId xmlns:a16="http://schemas.microsoft.com/office/drawing/2014/main" id="{00000000-0008-0000-0500-0000080E0000}"/>
            </a:ext>
          </a:extLst>
        </xdr:cNvPr>
        <xdr:cNvSpPr>
          <a:spLocks noChangeShapeType="1"/>
        </xdr:cNvSpPr>
      </xdr:nvSpPr>
      <xdr:spPr bwMode="auto">
        <a:xfrm flipV="1">
          <a:off x="4105275" y="3838575"/>
          <a:ext cx="981075" cy="11334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428625</xdr:colOff>
      <xdr:row>13</xdr:row>
      <xdr:rowOff>47625</xdr:rowOff>
    </xdr:from>
    <xdr:to>
      <xdr:col>7</xdr:col>
      <xdr:colOff>295275</xdr:colOff>
      <xdr:row>23</xdr:row>
      <xdr:rowOff>47625</xdr:rowOff>
    </xdr:to>
    <xdr:sp macro="" textlink="">
      <xdr:nvSpPr>
        <xdr:cNvPr id="3593" name="Line 71">
          <a:extLst>
            <a:ext uri="{FF2B5EF4-FFF2-40B4-BE49-F238E27FC236}">
              <a16:creationId xmlns:a16="http://schemas.microsoft.com/office/drawing/2014/main" id="{00000000-0008-0000-0500-0000090E0000}"/>
            </a:ext>
          </a:extLst>
        </xdr:cNvPr>
        <xdr:cNvSpPr>
          <a:spLocks noChangeShapeType="1"/>
        </xdr:cNvSpPr>
      </xdr:nvSpPr>
      <xdr:spPr bwMode="auto">
        <a:xfrm>
          <a:off x="3857625" y="2095500"/>
          <a:ext cx="1238250" cy="17145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171450</xdr:colOff>
      <xdr:row>23</xdr:row>
      <xdr:rowOff>57150</xdr:rowOff>
    </xdr:from>
    <xdr:to>
      <xdr:col>7</xdr:col>
      <xdr:colOff>342900</xdr:colOff>
      <xdr:row>26</xdr:row>
      <xdr:rowOff>28575</xdr:rowOff>
    </xdr:to>
    <xdr:sp macro="" textlink="">
      <xdr:nvSpPr>
        <xdr:cNvPr id="3594" name="Line 54">
          <a:extLst>
            <a:ext uri="{FF2B5EF4-FFF2-40B4-BE49-F238E27FC236}">
              <a16:creationId xmlns:a16="http://schemas.microsoft.com/office/drawing/2014/main" id="{00000000-0008-0000-0500-00000A0E0000}"/>
            </a:ext>
          </a:extLst>
        </xdr:cNvPr>
        <xdr:cNvSpPr>
          <a:spLocks noChangeShapeType="1"/>
        </xdr:cNvSpPr>
      </xdr:nvSpPr>
      <xdr:spPr bwMode="auto">
        <a:xfrm flipV="1">
          <a:off x="1543050" y="3819525"/>
          <a:ext cx="3600450" cy="4857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30</xdr:row>
      <xdr:rowOff>57150</xdr:rowOff>
    </xdr:from>
    <xdr:to>
      <xdr:col>6</xdr:col>
      <xdr:colOff>476250</xdr:colOff>
      <xdr:row>31</xdr:row>
      <xdr:rowOff>114300</xdr:rowOff>
    </xdr:to>
    <xdr:sp macro="" textlink="">
      <xdr:nvSpPr>
        <xdr:cNvPr id="29" name="Text Box 39">
          <a:extLst>
            <a:ext uri="{FF2B5EF4-FFF2-40B4-BE49-F238E27FC236}">
              <a16:creationId xmlns:a16="http://schemas.microsoft.com/office/drawing/2014/main" id="{00000000-0008-0000-0500-00001D000000}"/>
            </a:ext>
          </a:extLst>
        </xdr:cNvPr>
        <xdr:cNvSpPr txBox="1">
          <a:spLocks noChangeArrowheads="1"/>
        </xdr:cNvSpPr>
      </xdr:nvSpPr>
      <xdr:spPr bwMode="auto">
        <a:xfrm>
          <a:off x="3590925" y="5019675"/>
          <a:ext cx="428625" cy="228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１</a:t>
          </a:r>
        </a:p>
      </xdr:txBody>
    </xdr:sp>
    <xdr:clientData/>
  </xdr:twoCellAnchor>
  <xdr:twoCellAnchor>
    <xdr:from>
      <xdr:col>7</xdr:col>
      <xdr:colOff>352425</xdr:colOff>
      <xdr:row>23</xdr:row>
      <xdr:rowOff>95250</xdr:rowOff>
    </xdr:from>
    <xdr:to>
      <xdr:col>8</xdr:col>
      <xdr:colOff>95250</xdr:colOff>
      <xdr:row>24</xdr:row>
      <xdr:rowOff>152400</xdr:rowOff>
    </xdr:to>
    <xdr:sp macro="" textlink="">
      <xdr:nvSpPr>
        <xdr:cNvPr id="30" name="Text Box 53">
          <a:extLst>
            <a:ext uri="{FF2B5EF4-FFF2-40B4-BE49-F238E27FC236}">
              <a16:creationId xmlns:a16="http://schemas.microsoft.com/office/drawing/2014/main" id="{00000000-0008-0000-0500-00001E000000}"/>
            </a:ext>
          </a:extLst>
        </xdr:cNvPr>
        <xdr:cNvSpPr txBox="1">
          <a:spLocks noChangeArrowheads="1"/>
        </xdr:cNvSpPr>
      </xdr:nvSpPr>
      <xdr:spPr bwMode="auto">
        <a:xfrm>
          <a:off x="4486275" y="3857625"/>
          <a:ext cx="333375" cy="228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２</a:t>
          </a:r>
        </a:p>
      </xdr:txBody>
    </xdr:sp>
    <xdr:clientData/>
  </xdr:twoCellAnchor>
  <xdr:twoCellAnchor>
    <xdr:from>
      <xdr:col>5</xdr:col>
      <xdr:colOff>266700</xdr:colOff>
      <xdr:row>11</xdr:row>
      <xdr:rowOff>161925</xdr:rowOff>
    </xdr:from>
    <xdr:to>
      <xdr:col>6</xdr:col>
      <xdr:colOff>9525</xdr:colOff>
      <xdr:row>13</xdr:row>
      <xdr:rowOff>133350</xdr:rowOff>
    </xdr:to>
    <xdr:sp macro="" textlink="">
      <xdr:nvSpPr>
        <xdr:cNvPr id="31" name="Text Box 73">
          <a:extLst>
            <a:ext uri="{FF2B5EF4-FFF2-40B4-BE49-F238E27FC236}">
              <a16:creationId xmlns:a16="http://schemas.microsoft.com/office/drawing/2014/main" id="{00000000-0008-0000-0500-00001F000000}"/>
            </a:ext>
          </a:extLst>
        </xdr:cNvPr>
        <xdr:cNvSpPr txBox="1">
          <a:spLocks noChangeArrowheads="1"/>
        </xdr:cNvSpPr>
      </xdr:nvSpPr>
      <xdr:spPr bwMode="auto">
        <a:xfrm>
          <a:off x="3219450" y="1866900"/>
          <a:ext cx="333375" cy="3143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３</a:t>
          </a:r>
        </a:p>
      </xdr:txBody>
    </xdr:sp>
    <xdr:clientData/>
  </xdr:twoCellAnchor>
  <xdr:twoCellAnchor>
    <xdr:from>
      <xdr:col>1</xdr:col>
      <xdr:colOff>342900</xdr:colOff>
      <xdr:row>19</xdr:row>
      <xdr:rowOff>47625</xdr:rowOff>
    </xdr:from>
    <xdr:to>
      <xdr:col>2</xdr:col>
      <xdr:colOff>85725</xdr:colOff>
      <xdr:row>21</xdr:row>
      <xdr:rowOff>38100</xdr:rowOff>
    </xdr:to>
    <xdr:sp macro="" textlink="">
      <xdr:nvSpPr>
        <xdr:cNvPr id="32" name="Text Box 52">
          <a:extLst>
            <a:ext uri="{FF2B5EF4-FFF2-40B4-BE49-F238E27FC236}">
              <a16:creationId xmlns:a16="http://schemas.microsoft.com/office/drawing/2014/main" id="{00000000-0008-0000-0500-000020000000}"/>
            </a:ext>
          </a:extLst>
        </xdr:cNvPr>
        <xdr:cNvSpPr txBox="1">
          <a:spLocks noChangeArrowheads="1"/>
        </xdr:cNvSpPr>
      </xdr:nvSpPr>
      <xdr:spPr bwMode="auto">
        <a:xfrm>
          <a:off x="933450" y="3124200"/>
          <a:ext cx="333375"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４</a:t>
          </a:r>
        </a:p>
      </xdr:txBody>
    </xdr:sp>
    <xdr:clientData/>
  </xdr:twoCellAnchor>
  <xdr:twoCellAnchor>
    <xdr:from>
      <xdr:col>1</xdr:col>
      <xdr:colOff>114300</xdr:colOff>
      <xdr:row>16</xdr:row>
      <xdr:rowOff>28575</xdr:rowOff>
    </xdr:from>
    <xdr:to>
      <xdr:col>1</xdr:col>
      <xdr:colOff>447675</xdr:colOff>
      <xdr:row>19</xdr:row>
      <xdr:rowOff>0</xdr:rowOff>
    </xdr:to>
    <xdr:grpSp>
      <xdr:nvGrpSpPr>
        <xdr:cNvPr id="3599" name="Group 66">
          <a:extLst>
            <a:ext uri="{FF2B5EF4-FFF2-40B4-BE49-F238E27FC236}">
              <a16:creationId xmlns:a16="http://schemas.microsoft.com/office/drawing/2014/main" id="{00000000-0008-0000-0500-00000F0E0000}"/>
            </a:ext>
          </a:extLst>
        </xdr:cNvPr>
        <xdr:cNvGrpSpPr>
          <a:grpSpLocks/>
        </xdr:cNvGrpSpPr>
      </xdr:nvGrpSpPr>
      <xdr:grpSpPr bwMode="auto">
        <a:xfrm>
          <a:off x="762000" y="2790825"/>
          <a:ext cx="333375" cy="457200"/>
          <a:chOff x="2713" y="5184"/>
          <a:chExt cx="362" cy="772"/>
        </a:xfrm>
      </xdr:grpSpPr>
      <xdr:sp macro="" textlink="">
        <xdr:nvSpPr>
          <xdr:cNvPr id="3601" name="Freeform 69">
            <a:extLst>
              <a:ext uri="{FF2B5EF4-FFF2-40B4-BE49-F238E27FC236}">
                <a16:creationId xmlns:a16="http://schemas.microsoft.com/office/drawing/2014/main" id="{00000000-0008-0000-0500-0000110E0000}"/>
              </a:ext>
            </a:extLst>
          </xdr:cNvPr>
          <xdr:cNvSpPr>
            <a:spLocks/>
          </xdr:cNvSpPr>
        </xdr:nvSpPr>
        <xdr:spPr bwMode="auto">
          <a:xfrm>
            <a:off x="2713" y="5184"/>
            <a:ext cx="362" cy="542"/>
          </a:xfrm>
          <a:custGeom>
            <a:avLst/>
            <a:gdLst>
              <a:gd name="T0" fmla="*/ 23 w 362"/>
              <a:gd name="T1" fmla="*/ 367 h 542"/>
              <a:gd name="T2" fmla="*/ 36 w 362"/>
              <a:gd name="T3" fmla="*/ 249 h 542"/>
              <a:gd name="T4" fmla="*/ 62 w 362"/>
              <a:gd name="T5" fmla="*/ 209 h 542"/>
              <a:gd name="T6" fmla="*/ 36 w 362"/>
              <a:gd name="T7" fmla="*/ 131 h 542"/>
              <a:gd name="T8" fmla="*/ 88 w 362"/>
              <a:gd name="T9" fmla="*/ 65 h 542"/>
              <a:gd name="T10" fmla="*/ 102 w 362"/>
              <a:gd name="T11" fmla="*/ 26 h 542"/>
              <a:gd name="T12" fmla="*/ 141 w 362"/>
              <a:gd name="T13" fmla="*/ 0 h 542"/>
              <a:gd name="T14" fmla="*/ 180 w 362"/>
              <a:gd name="T15" fmla="*/ 13 h 542"/>
              <a:gd name="T16" fmla="*/ 206 w 362"/>
              <a:gd name="T17" fmla="*/ 105 h 542"/>
              <a:gd name="T18" fmla="*/ 246 w 362"/>
              <a:gd name="T19" fmla="*/ 118 h 542"/>
              <a:gd name="T20" fmla="*/ 311 w 362"/>
              <a:gd name="T21" fmla="*/ 209 h 542"/>
              <a:gd name="T22" fmla="*/ 167 w 362"/>
              <a:gd name="T23" fmla="*/ 511 h 542"/>
              <a:gd name="T24" fmla="*/ 49 w 362"/>
              <a:gd name="T25" fmla="*/ 497 h 542"/>
              <a:gd name="T26" fmla="*/ 23 w 362"/>
              <a:gd name="T27" fmla="*/ 367 h 54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362" h="542">
                <a:moveTo>
                  <a:pt x="23" y="367"/>
                </a:moveTo>
                <a:cubicBezTo>
                  <a:pt x="27" y="328"/>
                  <a:pt x="27" y="287"/>
                  <a:pt x="36" y="249"/>
                </a:cubicBezTo>
                <a:cubicBezTo>
                  <a:pt x="40" y="234"/>
                  <a:pt x="62" y="225"/>
                  <a:pt x="62" y="209"/>
                </a:cubicBezTo>
                <a:cubicBezTo>
                  <a:pt x="62" y="182"/>
                  <a:pt x="36" y="131"/>
                  <a:pt x="36" y="131"/>
                </a:cubicBezTo>
                <a:cubicBezTo>
                  <a:pt x="68" y="4"/>
                  <a:pt x="20" y="133"/>
                  <a:pt x="88" y="65"/>
                </a:cubicBezTo>
                <a:cubicBezTo>
                  <a:pt x="98" y="55"/>
                  <a:pt x="93" y="37"/>
                  <a:pt x="102" y="26"/>
                </a:cubicBezTo>
                <a:cubicBezTo>
                  <a:pt x="112" y="14"/>
                  <a:pt x="128" y="9"/>
                  <a:pt x="141" y="0"/>
                </a:cubicBezTo>
                <a:cubicBezTo>
                  <a:pt x="154" y="4"/>
                  <a:pt x="171" y="2"/>
                  <a:pt x="180" y="13"/>
                </a:cubicBezTo>
                <a:cubicBezTo>
                  <a:pt x="181" y="14"/>
                  <a:pt x="200" y="99"/>
                  <a:pt x="206" y="105"/>
                </a:cubicBezTo>
                <a:cubicBezTo>
                  <a:pt x="216" y="115"/>
                  <a:pt x="233" y="114"/>
                  <a:pt x="246" y="118"/>
                </a:cubicBezTo>
                <a:cubicBezTo>
                  <a:pt x="276" y="209"/>
                  <a:pt x="246" y="187"/>
                  <a:pt x="311" y="209"/>
                </a:cubicBezTo>
                <a:cubicBezTo>
                  <a:pt x="294" y="542"/>
                  <a:pt x="362" y="441"/>
                  <a:pt x="167" y="511"/>
                </a:cubicBezTo>
                <a:cubicBezTo>
                  <a:pt x="128" y="506"/>
                  <a:pt x="86" y="511"/>
                  <a:pt x="49" y="497"/>
                </a:cubicBezTo>
                <a:cubicBezTo>
                  <a:pt x="0" y="479"/>
                  <a:pt x="15" y="398"/>
                  <a:pt x="23" y="367"/>
                </a:cubicBezTo>
                <a:close/>
              </a:path>
            </a:pathLst>
          </a:custGeom>
          <a:solidFill>
            <a:srgbClr val="FFFFFF"/>
          </a:solidFill>
          <a:ln w="9525">
            <a:solidFill>
              <a:srgbClr val="000000"/>
            </a:solidFill>
            <a:round/>
            <a:headEnd/>
            <a:tailEnd/>
          </a:ln>
        </xdr:spPr>
      </xdr:sp>
      <xdr:sp macro="" textlink="">
        <xdr:nvSpPr>
          <xdr:cNvPr id="3602" name="Freeform 68">
            <a:extLst>
              <a:ext uri="{FF2B5EF4-FFF2-40B4-BE49-F238E27FC236}">
                <a16:creationId xmlns:a16="http://schemas.microsoft.com/office/drawing/2014/main" id="{00000000-0008-0000-0500-0000120E0000}"/>
              </a:ext>
            </a:extLst>
          </xdr:cNvPr>
          <xdr:cNvSpPr>
            <a:spLocks/>
          </xdr:cNvSpPr>
        </xdr:nvSpPr>
        <xdr:spPr bwMode="auto">
          <a:xfrm>
            <a:off x="2815" y="5405"/>
            <a:ext cx="79" cy="525"/>
          </a:xfrm>
          <a:custGeom>
            <a:avLst/>
            <a:gdLst>
              <a:gd name="T0" fmla="*/ 78 w 79"/>
              <a:gd name="T1" fmla="*/ 15 h 525"/>
              <a:gd name="T2" fmla="*/ 52 w 79"/>
              <a:gd name="T3" fmla="*/ 460 h 525"/>
              <a:gd name="T4" fmla="*/ 0 w 79"/>
              <a:gd name="T5" fmla="*/ 525 h 525"/>
              <a:gd name="T6" fmla="*/ 0 60000 65536"/>
              <a:gd name="T7" fmla="*/ 0 60000 65536"/>
              <a:gd name="T8" fmla="*/ 0 60000 65536"/>
            </a:gdLst>
            <a:ahLst/>
            <a:cxnLst>
              <a:cxn ang="T6">
                <a:pos x="T0" y="T1"/>
              </a:cxn>
              <a:cxn ang="T7">
                <a:pos x="T2" y="T3"/>
              </a:cxn>
              <a:cxn ang="T8">
                <a:pos x="T4" y="T5"/>
              </a:cxn>
            </a:cxnLst>
            <a:rect l="0" t="0" r="r" b="b"/>
            <a:pathLst>
              <a:path w="79" h="525">
                <a:moveTo>
                  <a:pt x="78" y="15"/>
                </a:moveTo>
                <a:cubicBezTo>
                  <a:pt x="21" y="187"/>
                  <a:pt x="79" y="0"/>
                  <a:pt x="52" y="460"/>
                </a:cubicBezTo>
                <a:cubicBezTo>
                  <a:pt x="50" y="488"/>
                  <a:pt x="0" y="525"/>
                  <a:pt x="0" y="5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03" name="Freeform 67">
            <a:extLst>
              <a:ext uri="{FF2B5EF4-FFF2-40B4-BE49-F238E27FC236}">
                <a16:creationId xmlns:a16="http://schemas.microsoft.com/office/drawing/2014/main" id="{00000000-0008-0000-0500-0000130E0000}"/>
              </a:ext>
            </a:extLst>
          </xdr:cNvPr>
          <xdr:cNvSpPr>
            <a:spLocks/>
          </xdr:cNvSpPr>
        </xdr:nvSpPr>
        <xdr:spPr bwMode="auto">
          <a:xfrm>
            <a:off x="2857" y="5792"/>
            <a:ext cx="128" cy="164"/>
          </a:xfrm>
          <a:custGeom>
            <a:avLst/>
            <a:gdLst>
              <a:gd name="T0" fmla="*/ 10 w 128"/>
              <a:gd name="T1" fmla="*/ 20 h 164"/>
              <a:gd name="T2" fmla="*/ 49 w 128"/>
              <a:gd name="T3" fmla="*/ 99 h 164"/>
              <a:gd name="T4" fmla="*/ 128 w 128"/>
              <a:gd name="T5" fmla="*/ 164 h 164"/>
              <a:gd name="T6" fmla="*/ 0 60000 65536"/>
              <a:gd name="T7" fmla="*/ 0 60000 65536"/>
              <a:gd name="T8" fmla="*/ 0 60000 65536"/>
            </a:gdLst>
            <a:ahLst/>
            <a:cxnLst>
              <a:cxn ang="T6">
                <a:pos x="T0" y="T1"/>
              </a:cxn>
              <a:cxn ang="T7">
                <a:pos x="T2" y="T3"/>
              </a:cxn>
              <a:cxn ang="T8">
                <a:pos x="T4" y="T5"/>
              </a:cxn>
            </a:cxnLst>
            <a:rect l="0" t="0" r="r" b="b"/>
            <a:pathLst>
              <a:path w="128" h="164">
                <a:moveTo>
                  <a:pt x="10" y="20"/>
                </a:moveTo>
                <a:cubicBezTo>
                  <a:pt x="42" y="118"/>
                  <a:pt x="0" y="0"/>
                  <a:pt x="49" y="99"/>
                </a:cubicBezTo>
                <a:cubicBezTo>
                  <a:pt x="72" y="145"/>
                  <a:pt x="65" y="164"/>
                  <a:pt x="128" y="164"/>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447675</xdr:colOff>
      <xdr:row>16</xdr:row>
      <xdr:rowOff>38101</xdr:rowOff>
    </xdr:from>
    <xdr:to>
      <xdr:col>5</xdr:col>
      <xdr:colOff>371475</xdr:colOff>
      <xdr:row>20</xdr:row>
      <xdr:rowOff>1</xdr:rowOff>
    </xdr:to>
    <xdr:sp macro="" textlink="">
      <xdr:nvSpPr>
        <xdr:cNvPr id="37" name="Text Box 64">
          <a:extLst>
            <a:ext uri="{FF2B5EF4-FFF2-40B4-BE49-F238E27FC236}">
              <a16:creationId xmlns:a16="http://schemas.microsoft.com/office/drawing/2014/main" id="{00000000-0008-0000-0500-000025000000}"/>
            </a:ext>
          </a:extLst>
        </xdr:cNvPr>
        <xdr:cNvSpPr txBox="1">
          <a:spLocks noChangeArrowheads="1"/>
        </xdr:cNvSpPr>
      </xdr:nvSpPr>
      <xdr:spPr bwMode="auto">
        <a:xfrm>
          <a:off x="2219325" y="2600326"/>
          <a:ext cx="1104900" cy="6477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ひのき　</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１，８００本</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０．６ｈａ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495300</xdr:colOff>
      <xdr:row>8</xdr:row>
      <xdr:rowOff>152400</xdr:rowOff>
    </xdr:from>
    <xdr:to>
      <xdr:col>2</xdr:col>
      <xdr:colOff>952500</xdr:colOff>
      <xdr:row>27</xdr:row>
      <xdr:rowOff>76200</xdr:rowOff>
    </xdr:to>
    <xdr:pic>
      <xdr:nvPicPr>
        <xdr:cNvPr id="4111" name="Picture 3">
          <a:extLst>
            <a:ext uri="{FF2B5EF4-FFF2-40B4-BE49-F238E27FC236}">
              <a16:creationId xmlns:a16="http://schemas.microsoft.com/office/drawing/2014/main" id="{00000000-0008-0000-0600-00000F1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1524000"/>
          <a:ext cx="2819400" cy="318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638175</xdr:colOff>
      <xdr:row>4</xdr:row>
      <xdr:rowOff>9525</xdr:rowOff>
    </xdr:from>
    <xdr:to>
      <xdr:col>11</xdr:col>
      <xdr:colOff>219075</xdr:colOff>
      <xdr:row>5</xdr:row>
      <xdr:rowOff>9525</xdr:rowOff>
    </xdr:to>
    <xdr:sp macro="" textlink="">
      <xdr:nvSpPr>
        <xdr:cNvPr id="2" name="Rectangle 1">
          <a:extLst>
            <a:ext uri="{FF2B5EF4-FFF2-40B4-BE49-F238E27FC236}">
              <a16:creationId xmlns:a16="http://schemas.microsoft.com/office/drawing/2014/main" id="{00000000-0008-0000-0A00-000002000000}"/>
            </a:ext>
          </a:extLst>
        </xdr:cNvPr>
        <xdr:cNvSpPr>
          <a:spLocks noChangeArrowheads="1"/>
        </xdr:cNvSpPr>
      </xdr:nvSpPr>
      <xdr:spPr bwMode="auto">
        <a:xfrm>
          <a:off x="6858000" y="809625"/>
          <a:ext cx="266700" cy="200025"/>
        </a:xfrm>
        <a:prstGeom prst="rect">
          <a:avLst/>
        </a:prstGeom>
        <a:solidFill>
          <a:srgbClr val="EAEAEA"/>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24</xdr:row>
      <xdr:rowOff>137160</xdr:rowOff>
    </xdr:from>
    <xdr:to>
      <xdr:col>3</xdr:col>
      <xdr:colOff>0</xdr:colOff>
      <xdr:row>28</xdr:row>
      <xdr:rowOff>99060</xdr:rowOff>
    </xdr:to>
    <xdr:grpSp>
      <xdr:nvGrpSpPr>
        <xdr:cNvPr id="2" name="Group 42">
          <a:extLst>
            <a:ext uri="{FF2B5EF4-FFF2-40B4-BE49-F238E27FC236}">
              <a16:creationId xmlns:a16="http://schemas.microsoft.com/office/drawing/2014/main" id="{CF6E085B-6430-4E57-9701-11C10A987409}"/>
            </a:ext>
          </a:extLst>
        </xdr:cNvPr>
        <xdr:cNvGrpSpPr>
          <a:grpSpLocks/>
        </xdr:cNvGrpSpPr>
      </xdr:nvGrpSpPr>
      <xdr:grpSpPr bwMode="auto">
        <a:xfrm>
          <a:off x="685800" y="4209097"/>
          <a:ext cx="561975" cy="609600"/>
          <a:chOff x="2075" y="7466"/>
          <a:chExt cx="1042" cy="1011"/>
        </a:xfrm>
      </xdr:grpSpPr>
      <xdr:sp macro="" textlink="">
        <xdr:nvSpPr>
          <xdr:cNvPr id="3" name="Line 51">
            <a:extLst>
              <a:ext uri="{FF2B5EF4-FFF2-40B4-BE49-F238E27FC236}">
                <a16:creationId xmlns:a16="http://schemas.microsoft.com/office/drawing/2014/main" id="{D332D706-6943-F280-DBE1-7F6E46BD2B5C}"/>
              </a:ext>
            </a:extLst>
          </xdr:cNvPr>
          <xdr:cNvSpPr>
            <a:spLocks noChangeShapeType="1"/>
          </xdr:cNvSpPr>
        </xdr:nvSpPr>
        <xdr:spPr bwMode="auto">
          <a:xfrm>
            <a:off x="2075" y="7761"/>
            <a:ext cx="694" cy="716"/>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Line 50">
            <a:extLst>
              <a:ext uri="{FF2B5EF4-FFF2-40B4-BE49-F238E27FC236}">
                <a16:creationId xmlns:a16="http://schemas.microsoft.com/office/drawing/2014/main" id="{A5721EA5-2943-1AB0-F789-76DE4E5DFC6B}"/>
              </a:ext>
            </a:extLst>
          </xdr:cNvPr>
          <xdr:cNvSpPr>
            <a:spLocks noChangeShapeType="1"/>
          </xdr:cNvSpPr>
        </xdr:nvSpPr>
        <xdr:spPr bwMode="auto">
          <a:xfrm>
            <a:off x="2283" y="7466"/>
            <a:ext cx="694" cy="718"/>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49">
            <a:extLst>
              <a:ext uri="{FF2B5EF4-FFF2-40B4-BE49-F238E27FC236}">
                <a16:creationId xmlns:a16="http://schemas.microsoft.com/office/drawing/2014/main" id="{C93ABD31-72E2-681C-D648-EF6758D1C450}"/>
              </a:ext>
            </a:extLst>
          </xdr:cNvPr>
          <xdr:cNvSpPr>
            <a:spLocks noChangeShapeType="1"/>
          </xdr:cNvSpPr>
        </xdr:nvSpPr>
        <xdr:spPr bwMode="auto">
          <a:xfrm flipV="1">
            <a:off x="2175" y="8263"/>
            <a:ext cx="218" cy="17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48">
            <a:extLst>
              <a:ext uri="{FF2B5EF4-FFF2-40B4-BE49-F238E27FC236}">
                <a16:creationId xmlns:a16="http://schemas.microsoft.com/office/drawing/2014/main" id="{2836070D-547C-1DE4-9675-B72F858C603D}"/>
              </a:ext>
            </a:extLst>
          </xdr:cNvPr>
          <xdr:cNvSpPr>
            <a:spLocks noChangeShapeType="1"/>
          </xdr:cNvSpPr>
        </xdr:nvSpPr>
        <xdr:spPr bwMode="auto">
          <a:xfrm>
            <a:off x="2703" y="7761"/>
            <a:ext cx="244" cy="244"/>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47">
            <a:extLst>
              <a:ext uri="{FF2B5EF4-FFF2-40B4-BE49-F238E27FC236}">
                <a16:creationId xmlns:a16="http://schemas.microsoft.com/office/drawing/2014/main" id="{A819D510-7A3E-4BD6-FA43-F9D415E7980B}"/>
              </a:ext>
            </a:extLst>
          </xdr:cNvPr>
          <xdr:cNvSpPr>
            <a:spLocks noChangeShapeType="1"/>
          </xdr:cNvSpPr>
        </xdr:nvSpPr>
        <xdr:spPr bwMode="auto">
          <a:xfrm>
            <a:off x="2259" y="8134"/>
            <a:ext cx="206" cy="2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46">
            <a:extLst>
              <a:ext uri="{FF2B5EF4-FFF2-40B4-BE49-F238E27FC236}">
                <a16:creationId xmlns:a16="http://schemas.microsoft.com/office/drawing/2014/main" id="{84DCE293-8075-015B-C687-506EF2B1485E}"/>
              </a:ext>
            </a:extLst>
          </xdr:cNvPr>
          <xdr:cNvSpPr>
            <a:spLocks noChangeShapeType="1"/>
          </xdr:cNvSpPr>
        </xdr:nvSpPr>
        <xdr:spPr bwMode="auto">
          <a:xfrm>
            <a:off x="2947" y="8005"/>
            <a:ext cx="170"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45">
            <a:extLst>
              <a:ext uri="{FF2B5EF4-FFF2-40B4-BE49-F238E27FC236}">
                <a16:creationId xmlns:a16="http://schemas.microsoft.com/office/drawing/2014/main" id="{CB5B8A68-3C81-87A2-4044-703616EBF229}"/>
              </a:ext>
            </a:extLst>
          </xdr:cNvPr>
          <xdr:cNvSpPr>
            <a:spLocks noChangeShapeType="1"/>
          </xdr:cNvSpPr>
        </xdr:nvSpPr>
        <xdr:spPr bwMode="auto">
          <a:xfrm flipV="1">
            <a:off x="2711" y="7651"/>
            <a:ext cx="12" cy="11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44">
            <a:extLst>
              <a:ext uri="{FF2B5EF4-FFF2-40B4-BE49-F238E27FC236}">
                <a16:creationId xmlns:a16="http://schemas.microsoft.com/office/drawing/2014/main" id="{7A48E35C-6D82-6BAE-CE13-BC28432C9011}"/>
              </a:ext>
            </a:extLst>
          </xdr:cNvPr>
          <xdr:cNvSpPr>
            <a:spLocks noChangeShapeType="1"/>
          </xdr:cNvSpPr>
        </xdr:nvSpPr>
        <xdr:spPr bwMode="auto">
          <a:xfrm>
            <a:off x="2175" y="8134"/>
            <a:ext cx="108"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43">
            <a:extLst>
              <a:ext uri="{FF2B5EF4-FFF2-40B4-BE49-F238E27FC236}">
                <a16:creationId xmlns:a16="http://schemas.microsoft.com/office/drawing/2014/main" id="{2AA30B80-03AC-2EAD-47A4-FF367F601E78}"/>
              </a:ext>
            </a:extLst>
          </xdr:cNvPr>
          <xdr:cNvSpPr>
            <a:spLocks noChangeShapeType="1"/>
          </xdr:cNvSpPr>
        </xdr:nvSpPr>
        <xdr:spPr bwMode="auto">
          <a:xfrm flipV="1">
            <a:off x="2465" y="8354"/>
            <a:ext cx="24" cy="1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24</xdr:row>
      <xdr:rowOff>15240</xdr:rowOff>
    </xdr:from>
    <xdr:to>
      <xdr:col>9</xdr:col>
      <xdr:colOff>0</xdr:colOff>
      <xdr:row>24</xdr:row>
      <xdr:rowOff>22860</xdr:rowOff>
    </xdr:to>
    <xdr:sp macro="" textlink="">
      <xdr:nvSpPr>
        <xdr:cNvPr id="12" name="Line 63">
          <a:extLst>
            <a:ext uri="{FF2B5EF4-FFF2-40B4-BE49-F238E27FC236}">
              <a16:creationId xmlns:a16="http://schemas.microsoft.com/office/drawing/2014/main" id="{9F0EB78A-CAB3-49FB-8543-8A54448BFEC1}"/>
            </a:ext>
          </a:extLst>
        </xdr:cNvPr>
        <xdr:cNvSpPr>
          <a:spLocks noChangeShapeType="1"/>
        </xdr:cNvSpPr>
      </xdr:nvSpPr>
      <xdr:spPr bwMode="auto">
        <a:xfrm>
          <a:off x="4381500" y="4198620"/>
          <a:ext cx="0" cy="76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312420</xdr:colOff>
      <xdr:row>11</xdr:row>
      <xdr:rowOff>17145</xdr:rowOff>
    </xdr:from>
    <xdr:to>
      <xdr:col>10</xdr:col>
      <xdr:colOff>49057</xdr:colOff>
      <xdr:row>13</xdr:row>
      <xdr:rowOff>111442</xdr:rowOff>
    </xdr:to>
    <xdr:sp macro="" textlink="">
      <xdr:nvSpPr>
        <xdr:cNvPr id="13" name="Text Box 70">
          <a:extLst>
            <a:ext uri="{FF2B5EF4-FFF2-40B4-BE49-F238E27FC236}">
              <a16:creationId xmlns:a16="http://schemas.microsoft.com/office/drawing/2014/main" id="{80E042B2-5CE4-4689-B79F-2B3F12DD9FB0}"/>
            </a:ext>
          </a:extLst>
        </xdr:cNvPr>
        <xdr:cNvSpPr txBox="1">
          <a:spLocks noChangeArrowheads="1"/>
        </xdr:cNvSpPr>
      </xdr:nvSpPr>
      <xdr:spPr bwMode="auto">
        <a:xfrm>
          <a:off x="3627120" y="2021205"/>
          <a:ext cx="1336837" cy="429577"/>
        </a:xfrm>
        <a:prstGeom prst="rect">
          <a:avLst/>
        </a:prstGeom>
        <a:noFill/>
        <a:ln w="9525">
          <a:noFill/>
          <a:miter lim="800000"/>
          <a:headEnd/>
          <a:tailEnd/>
        </a:ln>
      </xdr:spPr>
      <xdr:txBody>
        <a:bodyPr vertOverflow="clip" wrap="square" lIns="74295" tIns="8890" rIns="74295" bIns="8890" anchor="t" upright="1"/>
        <a:lstStyle/>
        <a:p>
          <a:pPr algn="l" rtl="0">
            <a:lnSpc>
              <a:spcPts val="1100"/>
            </a:lnSpc>
            <a:defRPr sz="1000"/>
          </a:pPr>
          <a:r>
            <a:rPr lang="ja-JP" altLang="en-US" sz="950" b="0" i="0" u="none" strike="noStrike" baseline="0">
              <a:solidFill>
                <a:srgbClr val="000000"/>
              </a:solidFill>
              <a:latin typeface="ＭＳ 明朝"/>
              <a:ea typeface="ＭＳ 明朝"/>
            </a:rPr>
            <a:t>平成１５年度造林地（すぎ、ひのき）</a:t>
          </a:r>
        </a:p>
      </xdr:txBody>
    </xdr:sp>
    <xdr:clientData/>
  </xdr:twoCellAnchor>
  <xdr:twoCellAnchor>
    <xdr:from>
      <xdr:col>3</xdr:col>
      <xdr:colOff>73025</xdr:colOff>
      <xdr:row>10</xdr:row>
      <xdr:rowOff>123190</xdr:rowOff>
    </xdr:from>
    <xdr:to>
      <xdr:col>5</xdr:col>
      <xdr:colOff>97856</xdr:colOff>
      <xdr:row>13</xdr:row>
      <xdr:rowOff>30309</xdr:rowOff>
    </xdr:to>
    <xdr:sp macro="" textlink="">
      <xdr:nvSpPr>
        <xdr:cNvPr id="14" name="Text Box 72">
          <a:extLst>
            <a:ext uri="{FF2B5EF4-FFF2-40B4-BE49-F238E27FC236}">
              <a16:creationId xmlns:a16="http://schemas.microsoft.com/office/drawing/2014/main" id="{2E05E5E5-468B-48E9-BA91-4166AC382F2C}"/>
            </a:ext>
          </a:extLst>
        </xdr:cNvPr>
        <xdr:cNvSpPr txBox="1">
          <a:spLocks noChangeArrowheads="1"/>
        </xdr:cNvSpPr>
      </xdr:nvSpPr>
      <xdr:spPr bwMode="auto">
        <a:xfrm>
          <a:off x="1254125" y="1959610"/>
          <a:ext cx="1091631" cy="410039"/>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平成５年度造林地</a:t>
          </a:r>
          <a:endParaRPr lang="ja-JP" altLang="en-US" sz="950" b="0" i="0" u="none" strike="noStrike" baseline="0">
            <a:solidFill>
              <a:srgbClr val="000000"/>
            </a:solidFill>
            <a:latin typeface="Times New Roman"/>
            <a:cs typeface="Times New Roman"/>
          </a:endParaRPr>
        </a:p>
        <a:p>
          <a:pPr algn="l" rtl="0">
            <a:lnSpc>
              <a:spcPts val="900"/>
            </a:lnSpc>
            <a:defRPr sz="1000"/>
          </a:pPr>
          <a:r>
            <a:rPr lang="ja-JP" altLang="en-US" sz="950" b="0" i="0" u="none" strike="noStrike" baseline="0">
              <a:solidFill>
                <a:srgbClr val="000000"/>
              </a:solidFill>
              <a:latin typeface="ＭＳ 明朝"/>
              <a:ea typeface="ＭＳ 明朝"/>
            </a:rPr>
            <a:t>（ひのき）</a:t>
          </a:r>
        </a:p>
      </xdr:txBody>
    </xdr:sp>
    <xdr:clientData/>
  </xdr:twoCellAnchor>
  <xdr:twoCellAnchor>
    <xdr:from>
      <xdr:col>4</xdr:col>
      <xdr:colOff>466725</xdr:colOff>
      <xdr:row>19</xdr:row>
      <xdr:rowOff>0</xdr:rowOff>
    </xdr:from>
    <xdr:to>
      <xdr:col>6</xdr:col>
      <xdr:colOff>533252</xdr:colOff>
      <xdr:row>22</xdr:row>
      <xdr:rowOff>49374</xdr:rowOff>
    </xdr:to>
    <xdr:sp macro="" textlink="">
      <xdr:nvSpPr>
        <xdr:cNvPr id="15" name="Text Box 62">
          <a:extLst>
            <a:ext uri="{FF2B5EF4-FFF2-40B4-BE49-F238E27FC236}">
              <a16:creationId xmlns:a16="http://schemas.microsoft.com/office/drawing/2014/main" id="{9FE84420-A139-408D-87E2-1F75FD09EFD9}"/>
            </a:ext>
          </a:extLst>
        </xdr:cNvPr>
        <xdr:cNvSpPr txBox="1">
          <a:spLocks noChangeArrowheads="1"/>
        </xdr:cNvSpPr>
      </xdr:nvSpPr>
      <xdr:spPr bwMode="auto">
        <a:xfrm>
          <a:off x="2181225" y="3345180"/>
          <a:ext cx="1133327" cy="552294"/>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すぎ　２，７００本</a:t>
          </a:r>
          <a:endParaRPr lang="ja-JP" altLang="en-US" sz="950" b="0" i="0" u="none" strike="noStrike" baseline="0">
            <a:solidFill>
              <a:srgbClr val="000000"/>
            </a:solidFill>
            <a:latin typeface="Times New Roman"/>
            <a:cs typeface="Times New Roman"/>
          </a:endParaRPr>
        </a:p>
        <a:p>
          <a:pPr algn="l" rtl="0">
            <a:lnSpc>
              <a:spcPts val="1000"/>
            </a:lnSpc>
            <a:defRPr sz="1000"/>
          </a:pPr>
          <a:r>
            <a:rPr lang="ja-JP" altLang="en-US" sz="950" b="0" i="0" u="none" strike="noStrike" baseline="0">
              <a:solidFill>
                <a:srgbClr val="000000"/>
              </a:solidFill>
              <a:latin typeface="ＭＳ 明朝"/>
              <a:ea typeface="ＭＳ 明朝"/>
            </a:rPr>
            <a:t>０．９ｈａ</a:t>
          </a:r>
        </a:p>
      </xdr:txBody>
    </xdr:sp>
    <xdr:clientData/>
  </xdr:twoCellAnchor>
  <xdr:twoCellAnchor>
    <xdr:from>
      <xdr:col>1</xdr:col>
      <xdr:colOff>405130</xdr:colOff>
      <xdr:row>12</xdr:row>
      <xdr:rowOff>3175</xdr:rowOff>
    </xdr:from>
    <xdr:to>
      <xdr:col>3</xdr:col>
      <xdr:colOff>41212</xdr:colOff>
      <xdr:row>13</xdr:row>
      <xdr:rowOff>73442</xdr:rowOff>
    </xdr:to>
    <xdr:sp macro="" textlink="">
      <xdr:nvSpPr>
        <xdr:cNvPr id="16" name="Text Box 65">
          <a:extLst>
            <a:ext uri="{FF2B5EF4-FFF2-40B4-BE49-F238E27FC236}">
              <a16:creationId xmlns:a16="http://schemas.microsoft.com/office/drawing/2014/main" id="{6B6DA3EA-94A8-439B-80B7-B6E1C6DE23CC}"/>
            </a:ext>
          </a:extLst>
        </xdr:cNvPr>
        <xdr:cNvSpPr txBox="1">
          <a:spLocks noChangeArrowheads="1"/>
        </xdr:cNvSpPr>
      </xdr:nvSpPr>
      <xdr:spPr bwMode="auto">
        <a:xfrm>
          <a:off x="519430" y="2174875"/>
          <a:ext cx="702882" cy="237907"/>
        </a:xfrm>
        <a:prstGeom prst="rect">
          <a:avLst/>
        </a:prstGeom>
        <a:noFill/>
        <a:ln w="9525">
          <a:noFill/>
          <a:miter lim="800000"/>
          <a:headEnd/>
          <a:tailEnd/>
        </a:ln>
      </xdr:spPr>
      <xdr:txBody>
        <a:bodyPr vertOverflow="clip" wrap="square" lIns="74295" tIns="8890" rIns="74295" bIns="8890" anchor="ctr" upright="1"/>
        <a:lstStyle/>
        <a:p>
          <a:pPr algn="ctr" rtl="0">
            <a:defRPr sz="1000"/>
          </a:pPr>
          <a:r>
            <a:rPr lang="ja-JP" altLang="en-US" sz="950" b="0" i="0" u="none" strike="noStrike" baseline="0">
              <a:solidFill>
                <a:srgbClr val="000000"/>
              </a:solidFill>
              <a:latin typeface="ＭＳ 明朝"/>
              <a:ea typeface="ＭＳ 明朝"/>
            </a:rPr>
            <a:t>一本杉</a:t>
          </a:r>
        </a:p>
      </xdr:txBody>
    </xdr:sp>
    <xdr:clientData/>
  </xdr:twoCellAnchor>
  <xdr:twoCellAnchor>
    <xdr:from>
      <xdr:col>9</xdr:col>
      <xdr:colOff>29845</xdr:colOff>
      <xdr:row>19</xdr:row>
      <xdr:rowOff>62230</xdr:rowOff>
    </xdr:from>
    <xdr:to>
      <xdr:col>10</xdr:col>
      <xdr:colOff>84693</xdr:colOff>
      <xdr:row>21</xdr:row>
      <xdr:rowOff>49431</xdr:rowOff>
    </xdr:to>
    <xdr:sp macro="" textlink="">
      <xdr:nvSpPr>
        <xdr:cNvPr id="17" name="Text Box 61">
          <a:extLst>
            <a:ext uri="{FF2B5EF4-FFF2-40B4-BE49-F238E27FC236}">
              <a16:creationId xmlns:a16="http://schemas.microsoft.com/office/drawing/2014/main" id="{3C007BFB-B170-4F2B-82C4-F16E8781C2BA}"/>
            </a:ext>
          </a:extLst>
        </xdr:cNvPr>
        <xdr:cNvSpPr txBox="1">
          <a:spLocks noChangeArrowheads="1"/>
        </xdr:cNvSpPr>
      </xdr:nvSpPr>
      <xdr:spPr bwMode="auto">
        <a:xfrm>
          <a:off x="4411345" y="3407410"/>
          <a:ext cx="588248" cy="322481"/>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沢</a:t>
          </a:r>
        </a:p>
      </xdr:txBody>
    </xdr:sp>
    <xdr:clientData/>
  </xdr:twoCellAnchor>
  <xdr:twoCellAnchor>
    <xdr:from>
      <xdr:col>3</xdr:col>
      <xdr:colOff>24765</xdr:colOff>
      <xdr:row>25</xdr:row>
      <xdr:rowOff>17145</xdr:rowOff>
    </xdr:from>
    <xdr:to>
      <xdr:col>4</xdr:col>
      <xdr:colOff>77254</xdr:colOff>
      <xdr:row>27</xdr:row>
      <xdr:rowOff>3093</xdr:rowOff>
    </xdr:to>
    <xdr:sp macro="" textlink="">
      <xdr:nvSpPr>
        <xdr:cNvPr id="18" name="Text Box 41">
          <a:extLst>
            <a:ext uri="{FF2B5EF4-FFF2-40B4-BE49-F238E27FC236}">
              <a16:creationId xmlns:a16="http://schemas.microsoft.com/office/drawing/2014/main" id="{6A787FF8-F0A4-4AEC-A77B-BEF8E5D0AFD5}"/>
            </a:ext>
          </a:extLst>
        </xdr:cNvPr>
        <xdr:cNvSpPr txBox="1">
          <a:spLocks noChangeArrowheads="1"/>
        </xdr:cNvSpPr>
      </xdr:nvSpPr>
      <xdr:spPr bwMode="auto">
        <a:xfrm>
          <a:off x="1205865" y="4368165"/>
          <a:ext cx="585889" cy="321228"/>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起点</a:t>
          </a:r>
        </a:p>
      </xdr:txBody>
    </xdr:sp>
    <xdr:clientData/>
  </xdr:twoCellAnchor>
  <xdr:twoCellAnchor>
    <xdr:from>
      <xdr:col>3</xdr:col>
      <xdr:colOff>0</xdr:colOff>
      <xdr:row>27</xdr:row>
      <xdr:rowOff>111760</xdr:rowOff>
    </xdr:from>
    <xdr:to>
      <xdr:col>4</xdr:col>
      <xdr:colOff>315793</xdr:colOff>
      <xdr:row>29</xdr:row>
      <xdr:rowOff>112040</xdr:rowOff>
    </xdr:to>
    <xdr:sp macro="" textlink="">
      <xdr:nvSpPr>
        <xdr:cNvPr id="19" name="Text Box 40">
          <a:extLst>
            <a:ext uri="{FF2B5EF4-FFF2-40B4-BE49-F238E27FC236}">
              <a16:creationId xmlns:a16="http://schemas.microsoft.com/office/drawing/2014/main" id="{99ACA9B4-6B37-49F0-BA0A-E1B5FF5F9A3A}"/>
            </a:ext>
          </a:extLst>
        </xdr:cNvPr>
        <xdr:cNvSpPr txBox="1">
          <a:spLocks noChangeArrowheads="1"/>
        </xdr:cNvSpPr>
      </xdr:nvSpPr>
      <xdr:spPr bwMode="auto">
        <a:xfrm>
          <a:off x="1181100" y="4798060"/>
          <a:ext cx="849193" cy="335560"/>
        </a:xfrm>
        <a:prstGeom prst="rect">
          <a:avLst/>
        </a:prstGeom>
        <a:noFill/>
        <a:ln w="9525">
          <a:noFill/>
          <a:miter lim="800000"/>
          <a:headEnd/>
          <a:tailEnd/>
        </a:ln>
      </xdr:spPr>
      <xdr:txBody>
        <a:bodyPr vertOverflow="clip" wrap="square" lIns="74295" tIns="8890" rIns="74295" bIns="8890" anchor="ctr" upright="1"/>
        <a:lstStyle/>
        <a:p>
          <a:pPr algn="l" rtl="0">
            <a:defRPr sz="1000"/>
          </a:pPr>
          <a:r>
            <a:rPr lang="ja-JP" altLang="en-US" sz="950" b="0" i="0" u="none" strike="noStrike" baseline="0">
              <a:solidFill>
                <a:srgbClr val="000000"/>
              </a:solidFill>
              <a:latin typeface="ＭＳ 明朝"/>
              <a:ea typeface="ＭＳ 明朝"/>
            </a:rPr>
            <a:t>○○林道</a:t>
          </a:r>
        </a:p>
      </xdr:txBody>
    </xdr:sp>
    <xdr:clientData/>
  </xdr:twoCellAnchor>
  <xdr:twoCellAnchor>
    <xdr:from>
      <xdr:col>2</xdr:col>
      <xdr:colOff>373380</xdr:colOff>
      <xdr:row>24</xdr:row>
      <xdr:rowOff>45720</xdr:rowOff>
    </xdr:from>
    <xdr:to>
      <xdr:col>3</xdr:col>
      <xdr:colOff>121920</xdr:colOff>
      <xdr:row>26</xdr:row>
      <xdr:rowOff>7620</xdr:rowOff>
    </xdr:to>
    <xdr:sp macro="" textlink="">
      <xdr:nvSpPr>
        <xdr:cNvPr id="20" name="Line 60">
          <a:extLst>
            <a:ext uri="{FF2B5EF4-FFF2-40B4-BE49-F238E27FC236}">
              <a16:creationId xmlns:a16="http://schemas.microsoft.com/office/drawing/2014/main" id="{9548357B-BD28-415D-BD5A-325D2EBAF34F}"/>
            </a:ext>
          </a:extLst>
        </xdr:cNvPr>
        <xdr:cNvSpPr>
          <a:spLocks noChangeShapeType="1"/>
        </xdr:cNvSpPr>
      </xdr:nvSpPr>
      <xdr:spPr bwMode="auto">
        <a:xfrm flipV="1">
          <a:off x="1021080" y="4229100"/>
          <a:ext cx="281940" cy="29718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121920</xdr:colOff>
      <xdr:row>24</xdr:row>
      <xdr:rowOff>30480</xdr:rowOff>
    </xdr:from>
    <xdr:to>
      <xdr:col>7</xdr:col>
      <xdr:colOff>0</xdr:colOff>
      <xdr:row>28</xdr:row>
      <xdr:rowOff>7620</xdr:rowOff>
    </xdr:to>
    <xdr:sp macro="" textlink="">
      <xdr:nvSpPr>
        <xdr:cNvPr id="21" name="Line 59">
          <a:extLst>
            <a:ext uri="{FF2B5EF4-FFF2-40B4-BE49-F238E27FC236}">
              <a16:creationId xmlns:a16="http://schemas.microsoft.com/office/drawing/2014/main" id="{F74CC46F-CC0C-4A97-8F9B-781257169A61}"/>
            </a:ext>
          </a:extLst>
        </xdr:cNvPr>
        <xdr:cNvSpPr>
          <a:spLocks noChangeShapeType="1"/>
        </xdr:cNvSpPr>
      </xdr:nvSpPr>
      <xdr:spPr bwMode="auto">
        <a:xfrm>
          <a:off x="1303020" y="4213860"/>
          <a:ext cx="2011680" cy="6477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449580</xdr:colOff>
      <xdr:row>17</xdr:row>
      <xdr:rowOff>121920</xdr:rowOff>
    </xdr:from>
    <xdr:to>
      <xdr:col>3</xdr:col>
      <xdr:colOff>121920</xdr:colOff>
      <xdr:row>24</xdr:row>
      <xdr:rowOff>15240</xdr:rowOff>
    </xdr:to>
    <xdr:sp macro="" textlink="">
      <xdr:nvSpPr>
        <xdr:cNvPr id="22" name="Line 58">
          <a:extLst>
            <a:ext uri="{FF2B5EF4-FFF2-40B4-BE49-F238E27FC236}">
              <a16:creationId xmlns:a16="http://schemas.microsoft.com/office/drawing/2014/main" id="{D25FB039-923B-4BD5-BB02-04334BB99A86}"/>
            </a:ext>
          </a:extLst>
        </xdr:cNvPr>
        <xdr:cNvSpPr>
          <a:spLocks noChangeShapeType="1"/>
        </xdr:cNvSpPr>
      </xdr:nvSpPr>
      <xdr:spPr bwMode="auto">
        <a:xfrm>
          <a:off x="1097280" y="3131820"/>
          <a:ext cx="205740" cy="10668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449580</xdr:colOff>
      <xdr:row>11</xdr:row>
      <xdr:rowOff>38100</xdr:rowOff>
    </xdr:from>
    <xdr:to>
      <xdr:col>6</xdr:col>
      <xdr:colOff>312420</xdr:colOff>
      <xdr:row>17</xdr:row>
      <xdr:rowOff>121920</xdr:rowOff>
    </xdr:to>
    <xdr:sp macro="" textlink="">
      <xdr:nvSpPr>
        <xdr:cNvPr id="23" name="Line 74">
          <a:extLst>
            <a:ext uri="{FF2B5EF4-FFF2-40B4-BE49-F238E27FC236}">
              <a16:creationId xmlns:a16="http://schemas.microsoft.com/office/drawing/2014/main" id="{9AED0CE6-2421-4ED5-9072-6411A58B6FF1}"/>
            </a:ext>
          </a:extLst>
        </xdr:cNvPr>
        <xdr:cNvSpPr>
          <a:spLocks noChangeShapeType="1"/>
        </xdr:cNvSpPr>
      </xdr:nvSpPr>
      <xdr:spPr bwMode="auto">
        <a:xfrm flipV="1">
          <a:off x="1097280" y="2042160"/>
          <a:ext cx="1996440" cy="108966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45720</xdr:colOff>
      <xdr:row>16</xdr:row>
      <xdr:rowOff>60960</xdr:rowOff>
    </xdr:from>
    <xdr:to>
      <xdr:col>7</xdr:col>
      <xdr:colOff>266700</xdr:colOff>
      <xdr:row>19</xdr:row>
      <xdr:rowOff>137160</xdr:rowOff>
    </xdr:to>
    <xdr:sp macro="" textlink="">
      <xdr:nvSpPr>
        <xdr:cNvPr id="24" name="Line 57">
          <a:extLst>
            <a:ext uri="{FF2B5EF4-FFF2-40B4-BE49-F238E27FC236}">
              <a16:creationId xmlns:a16="http://schemas.microsoft.com/office/drawing/2014/main" id="{8D58F630-15AF-41D6-A789-6C8B47CF30F7}"/>
            </a:ext>
          </a:extLst>
        </xdr:cNvPr>
        <xdr:cNvSpPr>
          <a:spLocks noChangeShapeType="1"/>
        </xdr:cNvSpPr>
      </xdr:nvSpPr>
      <xdr:spPr bwMode="auto">
        <a:xfrm flipV="1">
          <a:off x="1226820" y="2903220"/>
          <a:ext cx="2354580" cy="579120"/>
        </a:xfrm>
        <a:prstGeom prst="line">
          <a:avLst/>
        </a:prstGeom>
        <a:noFill/>
        <a:ln w="720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228600</xdr:colOff>
      <xdr:row>20</xdr:row>
      <xdr:rowOff>83820</xdr:rowOff>
    </xdr:from>
    <xdr:to>
      <xdr:col>8</xdr:col>
      <xdr:colOff>487680</xdr:colOff>
      <xdr:row>21</xdr:row>
      <xdr:rowOff>38100</xdr:rowOff>
    </xdr:to>
    <xdr:sp macro="" textlink="">
      <xdr:nvSpPr>
        <xdr:cNvPr id="25" name="Line 56">
          <a:extLst>
            <a:ext uri="{FF2B5EF4-FFF2-40B4-BE49-F238E27FC236}">
              <a16:creationId xmlns:a16="http://schemas.microsoft.com/office/drawing/2014/main" id="{AA95B140-E451-41F2-9C82-F5F2E26D53B1}"/>
            </a:ext>
          </a:extLst>
        </xdr:cNvPr>
        <xdr:cNvSpPr>
          <a:spLocks noChangeShapeType="1"/>
        </xdr:cNvSpPr>
      </xdr:nvSpPr>
      <xdr:spPr bwMode="auto">
        <a:xfrm flipV="1">
          <a:off x="4076700" y="3596640"/>
          <a:ext cx="259080" cy="1219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487680</xdr:colOff>
      <xdr:row>21</xdr:row>
      <xdr:rowOff>60960</xdr:rowOff>
    </xdr:from>
    <xdr:to>
      <xdr:col>8</xdr:col>
      <xdr:colOff>205740</xdr:colOff>
      <xdr:row>28</xdr:row>
      <xdr:rowOff>7620</xdr:rowOff>
    </xdr:to>
    <xdr:sp macro="" textlink="">
      <xdr:nvSpPr>
        <xdr:cNvPr id="26" name="Line 55">
          <a:extLst>
            <a:ext uri="{FF2B5EF4-FFF2-40B4-BE49-F238E27FC236}">
              <a16:creationId xmlns:a16="http://schemas.microsoft.com/office/drawing/2014/main" id="{077B8E00-D4EC-4DE9-999D-4CECA0B329FF}"/>
            </a:ext>
          </a:extLst>
        </xdr:cNvPr>
        <xdr:cNvSpPr>
          <a:spLocks noChangeShapeType="1"/>
        </xdr:cNvSpPr>
      </xdr:nvSpPr>
      <xdr:spPr bwMode="auto">
        <a:xfrm flipV="1">
          <a:off x="3268980" y="3741420"/>
          <a:ext cx="784860" cy="112014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312420</xdr:colOff>
      <xdr:row>11</xdr:row>
      <xdr:rowOff>38100</xdr:rowOff>
    </xdr:from>
    <xdr:to>
      <xdr:col>8</xdr:col>
      <xdr:colOff>205740</xdr:colOff>
      <xdr:row>21</xdr:row>
      <xdr:rowOff>38100</xdr:rowOff>
    </xdr:to>
    <xdr:sp macro="" textlink="">
      <xdr:nvSpPr>
        <xdr:cNvPr id="27" name="Line 71">
          <a:extLst>
            <a:ext uri="{FF2B5EF4-FFF2-40B4-BE49-F238E27FC236}">
              <a16:creationId xmlns:a16="http://schemas.microsoft.com/office/drawing/2014/main" id="{007DF3C0-B3D1-4775-A121-1780A4F4AE1F}"/>
            </a:ext>
          </a:extLst>
        </xdr:cNvPr>
        <xdr:cNvSpPr>
          <a:spLocks noChangeShapeType="1"/>
        </xdr:cNvSpPr>
      </xdr:nvSpPr>
      <xdr:spPr bwMode="auto">
        <a:xfrm>
          <a:off x="3093720" y="2042160"/>
          <a:ext cx="960120" cy="16764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121920</xdr:colOff>
      <xdr:row>21</xdr:row>
      <xdr:rowOff>45720</xdr:rowOff>
    </xdr:from>
    <xdr:to>
      <xdr:col>8</xdr:col>
      <xdr:colOff>243840</xdr:colOff>
      <xdr:row>24</xdr:row>
      <xdr:rowOff>15240</xdr:rowOff>
    </xdr:to>
    <xdr:sp macro="" textlink="">
      <xdr:nvSpPr>
        <xdr:cNvPr id="28" name="Line 54">
          <a:extLst>
            <a:ext uri="{FF2B5EF4-FFF2-40B4-BE49-F238E27FC236}">
              <a16:creationId xmlns:a16="http://schemas.microsoft.com/office/drawing/2014/main" id="{F43D07EC-0984-40C0-927A-24EBEFD3EBAA}"/>
            </a:ext>
          </a:extLst>
        </xdr:cNvPr>
        <xdr:cNvSpPr>
          <a:spLocks noChangeShapeType="1"/>
        </xdr:cNvSpPr>
      </xdr:nvSpPr>
      <xdr:spPr bwMode="auto">
        <a:xfrm flipV="1">
          <a:off x="1303020" y="3726180"/>
          <a:ext cx="2788920" cy="47244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29845</xdr:colOff>
      <xdr:row>28</xdr:row>
      <xdr:rowOff>57150</xdr:rowOff>
    </xdr:from>
    <xdr:to>
      <xdr:col>7</xdr:col>
      <xdr:colOff>344049</xdr:colOff>
      <xdr:row>29</xdr:row>
      <xdr:rowOff>111840</xdr:rowOff>
    </xdr:to>
    <xdr:sp macro="" textlink="">
      <xdr:nvSpPr>
        <xdr:cNvPr id="29" name="Text Box 39">
          <a:extLst>
            <a:ext uri="{FF2B5EF4-FFF2-40B4-BE49-F238E27FC236}">
              <a16:creationId xmlns:a16="http://schemas.microsoft.com/office/drawing/2014/main" id="{7D078637-62C8-4F75-B2B2-CEF25E8550FD}"/>
            </a:ext>
          </a:extLst>
        </xdr:cNvPr>
        <xdr:cNvSpPr txBox="1">
          <a:spLocks noChangeArrowheads="1"/>
        </xdr:cNvSpPr>
      </xdr:nvSpPr>
      <xdr:spPr bwMode="auto">
        <a:xfrm>
          <a:off x="3344545" y="4911090"/>
          <a:ext cx="314204" cy="22233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１</a:t>
          </a:r>
        </a:p>
      </xdr:txBody>
    </xdr:sp>
    <xdr:clientData/>
  </xdr:twoCellAnchor>
  <xdr:twoCellAnchor>
    <xdr:from>
      <xdr:col>8</xdr:col>
      <xdr:colOff>236855</xdr:colOff>
      <xdr:row>21</xdr:row>
      <xdr:rowOff>77470</xdr:rowOff>
    </xdr:from>
    <xdr:to>
      <xdr:col>9</xdr:col>
      <xdr:colOff>75600</xdr:colOff>
      <xdr:row>22</xdr:row>
      <xdr:rowOff>123675</xdr:rowOff>
    </xdr:to>
    <xdr:sp macro="" textlink="">
      <xdr:nvSpPr>
        <xdr:cNvPr id="30" name="Text Box 53">
          <a:extLst>
            <a:ext uri="{FF2B5EF4-FFF2-40B4-BE49-F238E27FC236}">
              <a16:creationId xmlns:a16="http://schemas.microsoft.com/office/drawing/2014/main" id="{B3BF4839-7673-46B1-A7EE-978CE4C014EF}"/>
            </a:ext>
          </a:extLst>
        </xdr:cNvPr>
        <xdr:cNvSpPr txBox="1">
          <a:spLocks noChangeArrowheads="1"/>
        </xdr:cNvSpPr>
      </xdr:nvSpPr>
      <xdr:spPr bwMode="auto">
        <a:xfrm>
          <a:off x="4084955" y="3757930"/>
          <a:ext cx="372145" cy="21384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２</a:t>
          </a:r>
        </a:p>
      </xdr:txBody>
    </xdr:sp>
    <xdr:clientData/>
  </xdr:twoCellAnchor>
  <xdr:twoCellAnchor>
    <xdr:from>
      <xdr:col>6</xdr:col>
      <xdr:colOff>193675</xdr:colOff>
      <xdr:row>9</xdr:row>
      <xdr:rowOff>113665</xdr:rowOff>
    </xdr:from>
    <xdr:to>
      <xdr:col>7</xdr:col>
      <xdr:colOff>2924</xdr:colOff>
      <xdr:row>11</xdr:row>
      <xdr:rowOff>112456</xdr:rowOff>
    </xdr:to>
    <xdr:sp macro="" textlink="">
      <xdr:nvSpPr>
        <xdr:cNvPr id="31" name="Text Box 73">
          <a:extLst>
            <a:ext uri="{FF2B5EF4-FFF2-40B4-BE49-F238E27FC236}">
              <a16:creationId xmlns:a16="http://schemas.microsoft.com/office/drawing/2014/main" id="{723BDA9B-E098-42F3-B7AC-C58BAEA1DBF0}"/>
            </a:ext>
          </a:extLst>
        </xdr:cNvPr>
        <xdr:cNvSpPr txBox="1">
          <a:spLocks noChangeArrowheads="1"/>
        </xdr:cNvSpPr>
      </xdr:nvSpPr>
      <xdr:spPr bwMode="auto">
        <a:xfrm>
          <a:off x="2974975" y="1782445"/>
          <a:ext cx="342649" cy="334071"/>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３</a:t>
          </a:r>
        </a:p>
      </xdr:txBody>
    </xdr:sp>
    <xdr:clientData/>
  </xdr:twoCellAnchor>
  <xdr:twoCellAnchor>
    <xdr:from>
      <xdr:col>2</xdr:col>
      <xdr:colOff>238760</xdr:colOff>
      <xdr:row>17</xdr:row>
      <xdr:rowOff>27940</xdr:rowOff>
    </xdr:from>
    <xdr:to>
      <xdr:col>3</xdr:col>
      <xdr:colOff>58628</xdr:colOff>
      <xdr:row>19</xdr:row>
      <xdr:rowOff>17104</xdr:rowOff>
    </xdr:to>
    <xdr:sp macro="" textlink="">
      <xdr:nvSpPr>
        <xdr:cNvPr id="32" name="Text Box 52">
          <a:extLst>
            <a:ext uri="{FF2B5EF4-FFF2-40B4-BE49-F238E27FC236}">
              <a16:creationId xmlns:a16="http://schemas.microsoft.com/office/drawing/2014/main" id="{246D5F87-95B1-44CC-AD1F-9F711E594DC8}"/>
            </a:ext>
          </a:extLst>
        </xdr:cNvPr>
        <xdr:cNvSpPr txBox="1">
          <a:spLocks noChangeArrowheads="1"/>
        </xdr:cNvSpPr>
      </xdr:nvSpPr>
      <xdr:spPr bwMode="auto">
        <a:xfrm>
          <a:off x="886460" y="3037840"/>
          <a:ext cx="353268" cy="324444"/>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４</a:t>
          </a:r>
        </a:p>
      </xdr:txBody>
    </xdr:sp>
    <xdr:clientData/>
  </xdr:twoCellAnchor>
  <xdr:twoCellAnchor>
    <xdr:from>
      <xdr:col>2</xdr:col>
      <xdr:colOff>83820</xdr:colOff>
      <xdr:row>14</xdr:row>
      <xdr:rowOff>15240</xdr:rowOff>
    </xdr:from>
    <xdr:to>
      <xdr:col>2</xdr:col>
      <xdr:colOff>327660</xdr:colOff>
      <xdr:row>17</xdr:row>
      <xdr:rowOff>0</xdr:rowOff>
    </xdr:to>
    <xdr:grpSp>
      <xdr:nvGrpSpPr>
        <xdr:cNvPr id="33" name="Group 66">
          <a:extLst>
            <a:ext uri="{FF2B5EF4-FFF2-40B4-BE49-F238E27FC236}">
              <a16:creationId xmlns:a16="http://schemas.microsoft.com/office/drawing/2014/main" id="{47C2AB76-7A7D-4E28-AB3F-B58F5181D8F9}"/>
            </a:ext>
          </a:extLst>
        </xdr:cNvPr>
        <xdr:cNvGrpSpPr>
          <a:grpSpLocks/>
        </xdr:cNvGrpSpPr>
      </xdr:nvGrpSpPr>
      <xdr:grpSpPr bwMode="auto">
        <a:xfrm>
          <a:off x="769620" y="2467927"/>
          <a:ext cx="248602" cy="465773"/>
          <a:chOff x="2713" y="5184"/>
          <a:chExt cx="362" cy="772"/>
        </a:xfrm>
      </xdr:grpSpPr>
      <xdr:sp macro="" textlink="">
        <xdr:nvSpPr>
          <xdr:cNvPr id="34" name="Freeform 69">
            <a:extLst>
              <a:ext uri="{FF2B5EF4-FFF2-40B4-BE49-F238E27FC236}">
                <a16:creationId xmlns:a16="http://schemas.microsoft.com/office/drawing/2014/main" id="{131B7B07-EA48-0AC5-6F2D-4E2A6B83E2AB}"/>
              </a:ext>
            </a:extLst>
          </xdr:cNvPr>
          <xdr:cNvSpPr>
            <a:spLocks/>
          </xdr:cNvSpPr>
        </xdr:nvSpPr>
        <xdr:spPr bwMode="auto">
          <a:xfrm>
            <a:off x="2713" y="5184"/>
            <a:ext cx="362" cy="542"/>
          </a:xfrm>
          <a:custGeom>
            <a:avLst/>
            <a:gdLst>
              <a:gd name="T0" fmla="*/ 23 w 362"/>
              <a:gd name="T1" fmla="*/ 367 h 542"/>
              <a:gd name="T2" fmla="*/ 36 w 362"/>
              <a:gd name="T3" fmla="*/ 249 h 542"/>
              <a:gd name="T4" fmla="*/ 62 w 362"/>
              <a:gd name="T5" fmla="*/ 209 h 542"/>
              <a:gd name="T6" fmla="*/ 36 w 362"/>
              <a:gd name="T7" fmla="*/ 131 h 542"/>
              <a:gd name="T8" fmla="*/ 88 w 362"/>
              <a:gd name="T9" fmla="*/ 65 h 542"/>
              <a:gd name="T10" fmla="*/ 102 w 362"/>
              <a:gd name="T11" fmla="*/ 26 h 542"/>
              <a:gd name="T12" fmla="*/ 141 w 362"/>
              <a:gd name="T13" fmla="*/ 0 h 542"/>
              <a:gd name="T14" fmla="*/ 180 w 362"/>
              <a:gd name="T15" fmla="*/ 13 h 542"/>
              <a:gd name="T16" fmla="*/ 206 w 362"/>
              <a:gd name="T17" fmla="*/ 105 h 542"/>
              <a:gd name="T18" fmla="*/ 246 w 362"/>
              <a:gd name="T19" fmla="*/ 118 h 542"/>
              <a:gd name="T20" fmla="*/ 311 w 362"/>
              <a:gd name="T21" fmla="*/ 209 h 542"/>
              <a:gd name="T22" fmla="*/ 167 w 362"/>
              <a:gd name="T23" fmla="*/ 511 h 542"/>
              <a:gd name="T24" fmla="*/ 49 w 362"/>
              <a:gd name="T25" fmla="*/ 497 h 542"/>
              <a:gd name="T26" fmla="*/ 23 w 362"/>
              <a:gd name="T27" fmla="*/ 367 h 54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362" h="542">
                <a:moveTo>
                  <a:pt x="23" y="367"/>
                </a:moveTo>
                <a:cubicBezTo>
                  <a:pt x="27" y="328"/>
                  <a:pt x="27" y="287"/>
                  <a:pt x="36" y="249"/>
                </a:cubicBezTo>
                <a:cubicBezTo>
                  <a:pt x="40" y="234"/>
                  <a:pt x="62" y="225"/>
                  <a:pt x="62" y="209"/>
                </a:cubicBezTo>
                <a:cubicBezTo>
                  <a:pt x="62" y="182"/>
                  <a:pt x="36" y="131"/>
                  <a:pt x="36" y="131"/>
                </a:cubicBezTo>
                <a:cubicBezTo>
                  <a:pt x="68" y="4"/>
                  <a:pt x="20" y="133"/>
                  <a:pt x="88" y="65"/>
                </a:cubicBezTo>
                <a:cubicBezTo>
                  <a:pt x="98" y="55"/>
                  <a:pt x="93" y="37"/>
                  <a:pt x="102" y="26"/>
                </a:cubicBezTo>
                <a:cubicBezTo>
                  <a:pt x="112" y="14"/>
                  <a:pt x="128" y="9"/>
                  <a:pt x="141" y="0"/>
                </a:cubicBezTo>
                <a:cubicBezTo>
                  <a:pt x="154" y="4"/>
                  <a:pt x="171" y="2"/>
                  <a:pt x="180" y="13"/>
                </a:cubicBezTo>
                <a:cubicBezTo>
                  <a:pt x="181" y="14"/>
                  <a:pt x="200" y="99"/>
                  <a:pt x="206" y="105"/>
                </a:cubicBezTo>
                <a:cubicBezTo>
                  <a:pt x="216" y="115"/>
                  <a:pt x="233" y="114"/>
                  <a:pt x="246" y="118"/>
                </a:cubicBezTo>
                <a:cubicBezTo>
                  <a:pt x="276" y="209"/>
                  <a:pt x="246" y="187"/>
                  <a:pt x="311" y="209"/>
                </a:cubicBezTo>
                <a:cubicBezTo>
                  <a:pt x="294" y="542"/>
                  <a:pt x="362" y="441"/>
                  <a:pt x="167" y="511"/>
                </a:cubicBezTo>
                <a:cubicBezTo>
                  <a:pt x="128" y="506"/>
                  <a:pt x="86" y="511"/>
                  <a:pt x="49" y="497"/>
                </a:cubicBezTo>
                <a:cubicBezTo>
                  <a:pt x="0" y="479"/>
                  <a:pt x="15" y="398"/>
                  <a:pt x="23" y="367"/>
                </a:cubicBezTo>
                <a:close/>
              </a:path>
            </a:pathLst>
          </a:custGeom>
          <a:solidFill>
            <a:srgbClr val="FFFFFF"/>
          </a:solidFill>
          <a:ln w="9525">
            <a:solidFill>
              <a:srgbClr val="000000"/>
            </a:solidFill>
            <a:round/>
            <a:headEnd/>
            <a:tailEnd/>
          </a:ln>
        </xdr:spPr>
      </xdr:sp>
      <xdr:sp macro="" textlink="">
        <xdr:nvSpPr>
          <xdr:cNvPr id="35" name="Freeform 68">
            <a:extLst>
              <a:ext uri="{FF2B5EF4-FFF2-40B4-BE49-F238E27FC236}">
                <a16:creationId xmlns:a16="http://schemas.microsoft.com/office/drawing/2014/main" id="{BAB7B053-CD26-253D-E89E-442850A4AC2B}"/>
              </a:ext>
            </a:extLst>
          </xdr:cNvPr>
          <xdr:cNvSpPr>
            <a:spLocks/>
          </xdr:cNvSpPr>
        </xdr:nvSpPr>
        <xdr:spPr bwMode="auto">
          <a:xfrm>
            <a:off x="2815" y="5405"/>
            <a:ext cx="79" cy="525"/>
          </a:xfrm>
          <a:custGeom>
            <a:avLst/>
            <a:gdLst>
              <a:gd name="T0" fmla="*/ 78 w 79"/>
              <a:gd name="T1" fmla="*/ 15 h 525"/>
              <a:gd name="T2" fmla="*/ 52 w 79"/>
              <a:gd name="T3" fmla="*/ 460 h 525"/>
              <a:gd name="T4" fmla="*/ 0 w 79"/>
              <a:gd name="T5" fmla="*/ 525 h 525"/>
              <a:gd name="T6" fmla="*/ 0 60000 65536"/>
              <a:gd name="T7" fmla="*/ 0 60000 65536"/>
              <a:gd name="T8" fmla="*/ 0 60000 65536"/>
            </a:gdLst>
            <a:ahLst/>
            <a:cxnLst>
              <a:cxn ang="T6">
                <a:pos x="T0" y="T1"/>
              </a:cxn>
              <a:cxn ang="T7">
                <a:pos x="T2" y="T3"/>
              </a:cxn>
              <a:cxn ang="T8">
                <a:pos x="T4" y="T5"/>
              </a:cxn>
            </a:cxnLst>
            <a:rect l="0" t="0" r="r" b="b"/>
            <a:pathLst>
              <a:path w="79" h="525">
                <a:moveTo>
                  <a:pt x="78" y="15"/>
                </a:moveTo>
                <a:cubicBezTo>
                  <a:pt x="21" y="187"/>
                  <a:pt x="79" y="0"/>
                  <a:pt x="52" y="460"/>
                </a:cubicBezTo>
                <a:cubicBezTo>
                  <a:pt x="50" y="488"/>
                  <a:pt x="0" y="525"/>
                  <a:pt x="0" y="5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 name="Freeform 67">
            <a:extLst>
              <a:ext uri="{FF2B5EF4-FFF2-40B4-BE49-F238E27FC236}">
                <a16:creationId xmlns:a16="http://schemas.microsoft.com/office/drawing/2014/main" id="{358563A0-1121-26EA-6432-BF4CDDD7F64C}"/>
              </a:ext>
            </a:extLst>
          </xdr:cNvPr>
          <xdr:cNvSpPr>
            <a:spLocks/>
          </xdr:cNvSpPr>
        </xdr:nvSpPr>
        <xdr:spPr bwMode="auto">
          <a:xfrm>
            <a:off x="2857" y="5792"/>
            <a:ext cx="128" cy="164"/>
          </a:xfrm>
          <a:custGeom>
            <a:avLst/>
            <a:gdLst>
              <a:gd name="T0" fmla="*/ 10 w 128"/>
              <a:gd name="T1" fmla="*/ 20 h 164"/>
              <a:gd name="T2" fmla="*/ 49 w 128"/>
              <a:gd name="T3" fmla="*/ 99 h 164"/>
              <a:gd name="T4" fmla="*/ 128 w 128"/>
              <a:gd name="T5" fmla="*/ 164 h 164"/>
              <a:gd name="T6" fmla="*/ 0 60000 65536"/>
              <a:gd name="T7" fmla="*/ 0 60000 65536"/>
              <a:gd name="T8" fmla="*/ 0 60000 65536"/>
            </a:gdLst>
            <a:ahLst/>
            <a:cxnLst>
              <a:cxn ang="T6">
                <a:pos x="T0" y="T1"/>
              </a:cxn>
              <a:cxn ang="T7">
                <a:pos x="T2" y="T3"/>
              </a:cxn>
              <a:cxn ang="T8">
                <a:pos x="T4" y="T5"/>
              </a:cxn>
            </a:cxnLst>
            <a:rect l="0" t="0" r="r" b="b"/>
            <a:pathLst>
              <a:path w="128" h="164">
                <a:moveTo>
                  <a:pt x="10" y="20"/>
                </a:moveTo>
                <a:cubicBezTo>
                  <a:pt x="42" y="118"/>
                  <a:pt x="0" y="0"/>
                  <a:pt x="49" y="99"/>
                </a:cubicBezTo>
                <a:cubicBezTo>
                  <a:pt x="72" y="145"/>
                  <a:pt x="65" y="164"/>
                  <a:pt x="128" y="164"/>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315595</xdr:colOff>
      <xdr:row>14</xdr:row>
      <xdr:rowOff>26671</xdr:rowOff>
    </xdr:from>
    <xdr:to>
      <xdr:col>6</xdr:col>
      <xdr:colOff>268643</xdr:colOff>
      <xdr:row>17</xdr:row>
      <xdr:rowOff>167639</xdr:rowOff>
    </xdr:to>
    <xdr:sp macro="" textlink="">
      <xdr:nvSpPr>
        <xdr:cNvPr id="37" name="Text Box 64">
          <a:extLst>
            <a:ext uri="{FF2B5EF4-FFF2-40B4-BE49-F238E27FC236}">
              <a16:creationId xmlns:a16="http://schemas.microsoft.com/office/drawing/2014/main" id="{5C396F19-2F1A-42D1-A07D-C602246CDE80}"/>
            </a:ext>
          </a:extLst>
        </xdr:cNvPr>
        <xdr:cNvSpPr txBox="1">
          <a:spLocks noChangeArrowheads="1"/>
        </xdr:cNvSpPr>
      </xdr:nvSpPr>
      <xdr:spPr bwMode="auto">
        <a:xfrm>
          <a:off x="2030095" y="2533651"/>
          <a:ext cx="1019848" cy="643888"/>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ひのき　</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１，８００本</a:t>
          </a:r>
          <a:endParaRPr lang="ja-JP" altLang="en-US" sz="950" b="0" i="0" u="none" strike="noStrike" baseline="0">
            <a:solidFill>
              <a:srgbClr val="000000"/>
            </a:solidFill>
            <a:latin typeface="Times New Roman"/>
            <a:cs typeface="Times New Roman"/>
          </a:endParaRPr>
        </a:p>
        <a:p>
          <a:pPr algn="l" rtl="0">
            <a:lnSpc>
              <a:spcPts val="1100"/>
            </a:lnSpc>
            <a:defRPr sz="1000"/>
          </a:pPr>
          <a:r>
            <a:rPr lang="ja-JP" altLang="en-US" sz="950" b="0" i="0" u="none" strike="noStrike" baseline="0">
              <a:solidFill>
                <a:srgbClr val="000000"/>
              </a:solidFill>
              <a:latin typeface="ＭＳ 明朝"/>
              <a:ea typeface="ＭＳ 明朝"/>
            </a:rPr>
            <a:t>０．６ｈａ</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7620</xdr:colOff>
      <xdr:row>7</xdr:row>
      <xdr:rowOff>53340</xdr:rowOff>
    </xdr:from>
    <xdr:to>
      <xdr:col>20</xdr:col>
      <xdr:colOff>114300</xdr:colOff>
      <xdr:row>30</xdr:row>
      <xdr:rowOff>68580</xdr:rowOff>
    </xdr:to>
    <xdr:pic>
      <xdr:nvPicPr>
        <xdr:cNvPr id="2" name="Picture 3">
          <a:extLst>
            <a:ext uri="{FF2B5EF4-FFF2-40B4-BE49-F238E27FC236}">
              <a16:creationId xmlns:a16="http://schemas.microsoft.com/office/drawing/2014/main" id="{27504678-6232-432C-AE51-A10433F5DA3E}"/>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540" y="1348740"/>
          <a:ext cx="4632960" cy="470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mailto:moriya-yusuke@pref.gifu.lg.jp"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esaki-yosuke@pref.gifu.lg.j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2"/>
  <sheetViews>
    <sheetView showGridLines="0" showZeros="0" view="pageBreakPreview" zoomScale="80" zoomScaleNormal="70" zoomScaleSheetLayoutView="80" workbookViewId="0">
      <selection activeCell="N8" sqref="N8"/>
    </sheetView>
  </sheetViews>
  <sheetFormatPr defaultColWidth="9" defaultRowHeight="12" x14ac:dyDescent="0.25"/>
  <cols>
    <col min="1" max="1" width="4.6640625" style="14" customWidth="1"/>
    <col min="2" max="3" width="9.6640625" style="14" customWidth="1"/>
    <col min="4" max="7" width="15.6640625" style="14" customWidth="1"/>
    <col min="8" max="8" width="50.6640625" style="14" customWidth="1"/>
    <col min="9" max="9" width="8.6640625" style="14" customWidth="1"/>
    <col min="10" max="12" width="10.6640625" style="14" customWidth="1"/>
    <col min="13" max="13" width="8.6640625" style="14" customWidth="1"/>
    <col min="14" max="16" width="10.6640625" style="14" customWidth="1"/>
    <col min="17" max="17" width="12.6640625" style="14" customWidth="1"/>
    <col min="18" max="18" width="20.6640625" style="14" customWidth="1"/>
    <col min="19" max="16384" width="9" style="14"/>
  </cols>
  <sheetData>
    <row r="1" spans="1:18" ht="16.149999999999999" x14ac:dyDescent="0.3">
      <c r="A1" s="20" t="s">
        <v>170</v>
      </c>
      <c r="B1" s="18"/>
      <c r="C1" s="18"/>
      <c r="D1" s="18"/>
      <c r="E1" s="18"/>
      <c r="F1" s="17"/>
      <c r="G1" s="17"/>
      <c r="H1" s="17"/>
    </row>
    <row r="2" spans="1:18" x14ac:dyDescent="0.25">
      <c r="B2" s="15"/>
      <c r="C2" s="15"/>
      <c r="D2" s="15"/>
      <c r="E2" s="15"/>
      <c r="F2" s="15"/>
      <c r="G2" s="15"/>
      <c r="H2" s="15"/>
    </row>
    <row r="3" spans="1:18" ht="22.9" x14ac:dyDescent="0.25">
      <c r="A3" s="41" t="s">
        <v>169</v>
      </c>
      <c r="B3" s="9"/>
      <c r="C3" s="9"/>
      <c r="D3" s="10"/>
      <c r="E3" s="11"/>
      <c r="F3" s="11"/>
      <c r="G3" s="11"/>
      <c r="H3" s="11"/>
      <c r="I3" s="10"/>
      <c r="J3" s="10"/>
      <c r="K3" s="10"/>
      <c r="L3" s="10"/>
      <c r="M3" s="10"/>
      <c r="N3" s="10"/>
      <c r="O3" s="10"/>
      <c r="P3" s="10"/>
      <c r="Q3" s="10"/>
      <c r="R3" s="10"/>
    </row>
    <row r="4" spans="1:18" ht="13.5" customHeight="1" x14ac:dyDescent="0.25">
      <c r="A4" s="547" t="s">
        <v>2</v>
      </c>
      <c r="B4" s="547" t="s">
        <v>20</v>
      </c>
      <c r="C4" s="547" t="s">
        <v>3</v>
      </c>
      <c r="D4" s="548" t="s">
        <v>171</v>
      </c>
      <c r="E4" s="548" t="s">
        <v>4</v>
      </c>
      <c r="F4" s="548" t="s">
        <v>12</v>
      </c>
      <c r="G4" s="548" t="s">
        <v>14</v>
      </c>
      <c r="H4" s="548" t="s">
        <v>17</v>
      </c>
      <c r="I4" s="546" t="s">
        <v>21</v>
      </c>
      <c r="J4" s="546"/>
      <c r="K4" s="546"/>
      <c r="L4" s="546"/>
      <c r="M4" s="546" t="s">
        <v>10</v>
      </c>
      <c r="N4" s="546"/>
      <c r="O4" s="546"/>
      <c r="P4" s="546"/>
      <c r="Q4" s="549" t="s">
        <v>22</v>
      </c>
      <c r="R4" s="547" t="s">
        <v>7</v>
      </c>
    </row>
    <row r="5" spans="1:18" x14ac:dyDescent="0.25">
      <c r="A5" s="547"/>
      <c r="B5" s="547"/>
      <c r="C5" s="547"/>
      <c r="D5" s="548"/>
      <c r="E5" s="548"/>
      <c r="F5" s="548"/>
      <c r="G5" s="548"/>
      <c r="H5" s="548"/>
      <c r="I5" s="12" t="s">
        <v>15</v>
      </c>
      <c r="J5" s="12" t="s">
        <v>26</v>
      </c>
      <c r="K5" s="12" t="s">
        <v>154</v>
      </c>
      <c r="L5" s="12" t="s">
        <v>8</v>
      </c>
      <c r="M5" s="12" t="s">
        <v>15</v>
      </c>
      <c r="N5" s="12" t="s">
        <v>26</v>
      </c>
      <c r="O5" s="77" t="s">
        <v>154</v>
      </c>
      <c r="P5" s="12" t="s">
        <v>8</v>
      </c>
      <c r="Q5" s="550"/>
      <c r="R5" s="547"/>
    </row>
    <row r="6" spans="1:18" x14ac:dyDescent="0.25">
      <c r="A6" s="547"/>
      <c r="B6" s="547"/>
      <c r="C6" s="547"/>
      <c r="D6" s="548"/>
      <c r="E6" s="548"/>
      <c r="F6" s="548"/>
      <c r="G6" s="548"/>
      <c r="H6" s="548"/>
      <c r="I6" s="19" t="s">
        <v>16</v>
      </c>
      <c r="J6" s="19" t="s">
        <v>24</v>
      </c>
      <c r="K6" s="19" t="s">
        <v>24</v>
      </c>
      <c r="L6" s="19" t="s">
        <v>24</v>
      </c>
      <c r="M6" s="19" t="s">
        <v>257</v>
      </c>
      <c r="N6" s="19" t="s">
        <v>24</v>
      </c>
      <c r="O6" s="19" t="s">
        <v>24</v>
      </c>
      <c r="P6" s="19" t="s">
        <v>24</v>
      </c>
      <c r="Q6" s="19" t="s">
        <v>24</v>
      </c>
      <c r="R6" s="547"/>
    </row>
    <row r="7" spans="1:18" hidden="1" x14ac:dyDescent="0.25">
      <c r="A7" s="12" t="s">
        <v>19</v>
      </c>
      <c r="B7" s="12" t="s">
        <v>151</v>
      </c>
      <c r="C7" s="12" t="s">
        <v>152</v>
      </c>
      <c r="D7" s="13" t="s">
        <v>153</v>
      </c>
      <c r="E7" s="13" t="s">
        <v>9</v>
      </c>
      <c r="F7" s="13" t="s">
        <v>11</v>
      </c>
      <c r="G7" s="13" t="s">
        <v>14</v>
      </c>
      <c r="H7" s="13" t="s">
        <v>18</v>
      </c>
      <c r="I7" s="12" t="s">
        <v>155</v>
      </c>
      <c r="J7" s="12" t="s">
        <v>156</v>
      </c>
      <c r="K7" s="12" t="s">
        <v>157</v>
      </c>
      <c r="L7" s="12" t="s">
        <v>145</v>
      </c>
      <c r="M7" s="12" t="s">
        <v>147</v>
      </c>
      <c r="N7" s="12" t="s">
        <v>148</v>
      </c>
      <c r="O7" s="12" t="s">
        <v>149</v>
      </c>
      <c r="P7" s="12" t="s">
        <v>150</v>
      </c>
      <c r="Q7" s="21" t="s">
        <v>146</v>
      </c>
      <c r="R7" s="12" t="s">
        <v>7</v>
      </c>
    </row>
    <row r="8" spans="1:18" s="115" customFormat="1" x14ac:dyDescent="0.25">
      <c r="A8" s="113"/>
      <c r="B8" s="113"/>
      <c r="C8" s="113"/>
      <c r="D8" s="113"/>
      <c r="E8" s="114"/>
      <c r="F8" s="114"/>
      <c r="G8" s="114"/>
      <c r="H8" s="114"/>
      <c r="I8" s="109"/>
      <c r="J8" s="107"/>
      <c r="K8" s="107"/>
      <c r="L8" s="107"/>
      <c r="M8" s="109"/>
      <c r="N8" s="108"/>
      <c r="O8" s="107"/>
      <c r="P8" s="107"/>
      <c r="Q8" s="107"/>
      <c r="R8" s="110"/>
    </row>
    <row r="9" spans="1:18" s="115" customFormat="1" x14ac:dyDescent="0.25">
      <c r="A9" s="113"/>
      <c r="B9" s="113"/>
      <c r="C9" s="113"/>
      <c r="D9" s="113"/>
      <c r="E9" s="114"/>
      <c r="F9" s="114"/>
      <c r="G9" s="114"/>
      <c r="H9" s="114"/>
      <c r="I9" s="109"/>
      <c r="J9" s="107"/>
      <c r="K9" s="107"/>
      <c r="L9" s="107"/>
      <c r="M9" s="109"/>
      <c r="N9" s="108"/>
      <c r="O9" s="107"/>
      <c r="P9" s="107"/>
      <c r="Q9" s="107"/>
      <c r="R9" s="110"/>
    </row>
    <row r="10" spans="1:18" s="115" customFormat="1" x14ac:dyDescent="0.25">
      <c r="A10" s="113"/>
      <c r="B10" s="113"/>
      <c r="C10" s="113"/>
      <c r="D10" s="113"/>
      <c r="E10" s="114"/>
      <c r="F10" s="114"/>
      <c r="G10" s="114"/>
      <c r="H10" s="114"/>
      <c r="I10" s="109"/>
      <c r="J10" s="107"/>
      <c r="K10" s="107"/>
      <c r="L10" s="107"/>
      <c r="M10" s="109"/>
      <c r="N10" s="108"/>
      <c r="O10" s="107"/>
      <c r="P10" s="107"/>
      <c r="Q10" s="107"/>
      <c r="R10" s="110"/>
    </row>
    <row r="11" spans="1:18" s="115" customFormat="1" x14ac:dyDescent="0.25">
      <c r="A11" s="113"/>
      <c r="B11" s="113"/>
      <c r="C11" s="113"/>
      <c r="D11" s="113"/>
      <c r="E11" s="114"/>
      <c r="F11" s="114"/>
      <c r="G11" s="114"/>
      <c r="H11" s="114"/>
      <c r="I11" s="109"/>
      <c r="J11" s="107"/>
      <c r="K11" s="107"/>
      <c r="L11" s="107"/>
      <c r="M11" s="109"/>
      <c r="N11" s="108"/>
      <c r="O11" s="107"/>
      <c r="P11" s="107"/>
      <c r="Q11" s="107"/>
      <c r="R11" s="110"/>
    </row>
    <row r="12" spans="1:18" s="115" customFormat="1" x14ac:dyDescent="0.25">
      <c r="A12" s="113"/>
      <c r="B12" s="113"/>
      <c r="C12" s="113"/>
      <c r="D12" s="113"/>
      <c r="E12" s="114"/>
      <c r="F12" s="114"/>
      <c r="G12" s="114"/>
      <c r="H12" s="114"/>
      <c r="I12" s="109"/>
      <c r="J12" s="107"/>
      <c r="K12" s="107"/>
      <c r="L12" s="107"/>
      <c r="M12" s="109"/>
      <c r="N12" s="108"/>
      <c r="O12" s="107"/>
      <c r="P12" s="107"/>
      <c r="Q12" s="107"/>
      <c r="R12" s="110"/>
    </row>
    <row r="13" spans="1:18" s="115" customFormat="1" x14ac:dyDescent="0.25">
      <c r="A13" s="113"/>
      <c r="B13" s="113"/>
      <c r="C13" s="113"/>
      <c r="D13" s="113"/>
      <c r="E13" s="114"/>
      <c r="F13" s="114"/>
      <c r="G13" s="114"/>
      <c r="H13" s="114"/>
      <c r="I13" s="109"/>
      <c r="J13" s="107"/>
      <c r="K13" s="107"/>
      <c r="L13" s="107"/>
      <c r="M13" s="109"/>
      <c r="N13" s="108"/>
      <c r="O13" s="107"/>
      <c r="P13" s="107"/>
      <c r="Q13" s="107"/>
      <c r="R13" s="110"/>
    </row>
    <row r="14" spans="1:18" s="115" customFormat="1" x14ac:dyDescent="0.25">
      <c r="A14" s="113"/>
      <c r="B14" s="113"/>
      <c r="C14" s="113"/>
      <c r="D14" s="113"/>
      <c r="E14" s="114"/>
      <c r="F14" s="114"/>
      <c r="G14" s="114"/>
      <c r="H14" s="114"/>
      <c r="I14" s="109"/>
      <c r="J14" s="107"/>
      <c r="K14" s="107"/>
      <c r="L14" s="107"/>
      <c r="M14" s="109"/>
      <c r="N14" s="108"/>
      <c r="O14" s="107"/>
      <c r="P14" s="107"/>
      <c r="Q14" s="107"/>
      <c r="R14" s="110"/>
    </row>
    <row r="15" spans="1:18" s="115" customFormat="1" x14ac:dyDescent="0.25">
      <c r="A15" s="113"/>
      <c r="B15" s="113"/>
      <c r="C15" s="113"/>
      <c r="D15" s="113"/>
      <c r="E15" s="114"/>
      <c r="F15" s="114"/>
      <c r="G15" s="114"/>
      <c r="H15" s="114"/>
      <c r="I15" s="109"/>
      <c r="J15" s="107"/>
      <c r="K15" s="107"/>
      <c r="L15" s="107"/>
      <c r="M15" s="109"/>
      <c r="N15" s="108"/>
      <c r="O15" s="107"/>
      <c r="P15" s="107"/>
      <c r="Q15" s="107"/>
      <c r="R15" s="110"/>
    </row>
    <row r="16" spans="1:18" s="115" customFormat="1" x14ac:dyDescent="0.25">
      <c r="A16" s="113"/>
      <c r="B16" s="113"/>
      <c r="C16" s="113"/>
      <c r="D16" s="113"/>
      <c r="E16" s="114"/>
      <c r="F16" s="114"/>
      <c r="G16" s="114"/>
      <c r="H16" s="114"/>
      <c r="I16" s="109"/>
      <c r="J16" s="107"/>
      <c r="K16" s="107"/>
      <c r="L16" s="107"/>
      <c r="M16" s="109"/>
      <c r="N16" s="108"/>
      <c r="O16" s="107"/>
      <c r="P16" s="107"/>
      <c r="Q16" s="107"/>
      <c r="R16" s="110"/>
    </row>
    <row r="17" spans="1:18" s="115" customFormat="1" x14ac:dyDescent="0.25">
      <c r="A17" s="113"/>
      <c r="B17" s="113"/>
      <c r="C17" s="113"/>
      <c r="D17" s="113"/>
      <c r="E17" s="114"/>
      <c r="F17" s="114"/>
      <c r="G17" s="114"/>
      <c r="H17" s="114"/>
      <c r="I17" s="109"/>
      <c r="J17" s="107"/>
      <c r="K17" s="107"/>
      <c r="L17" s="107"/>
      <c r="M17" s="109"/>
      <c r="N17" s="108"/>
      <c r="O17" s="107"/>
      <c r="P17" s="107"/>
      <c r="Q17" s="107"/>
      <c r="R17" s="110"/>
    </row>
    <row r="18" spans="1:18" s="115" customFormat="1" x14ac:dyDescent="0.25">
      <c r="A18" s="113"/>
      <c r="B18" s="113"/>
      <c r="C18" s="113"/>
      <c r="D18" s="113"/>
      <c r="E18" s="114"/>
      <c r="F18" s="114"/>
      <c r="G18" s="114"/>
      <c r="H18" s="114"/>
      <c r="I18" s="107"/>
      <c r="J18" s="107"/>
      <c r="K18" s="107"/>
      <c r="L18" s="107"/>
      <c r="M18" s="109"/>
      <c r="N18" s="108"/>
      <c r="O18" s="107"/>
      <c r="P18" s="107"/>
      <c r="Q18" s="107"/>
      <c r="R18" s="110"/>
    </row>
    <row r="19" spans="1:18" s="115" customFormat="1" x14ac:dyDescent="0.25">
      <c r="A19" s="113"/>
      <c r="B19" s="113"/>
      <c r="C19" s="113"/>
      <c r="D19" s="113"/>
      <c r="E19" s="114"/>
      <c r="F19" s="114"/>
      <c r="G19" s="114"/>
      <c r="H19" s="114"/>
      <c r="I19" s="109"/>
      <c r="J19" s="107"/>
      <c r="K19" s="107"/>
      <c r="L19" s="107"/>
      <c r="M19" s="109"/>
      <c r="N19" s="108"/>
      <c r="O19" s="107"/>
      <c r="P19" s="107"/>
      <c r="Q19" s="107"/>
      <c r="R19" s="110"/>
    </row>
    <row r="20" spans="1:18" s="115" customFormat="1" x14ac:dyDescent="0.25">
      <c r="A20" s="113"/>
      <c r="B20" s="113"/>
      <c r="C20" s="113"/>
      <c r="D20" s="113"/>
      <c r="E20" s="114"/>
      <c r="F20" s="114"/>
      <c r="G20" s="114"/>
      <c r="H20" s="114"/>
      <c r="I20" s="109"/>
      <c r="J20" s="107"/>
      <c r="K20" s="107"/>
      <c r="L20" s="107"/>
      <c r="M20" s="109"/>
      <c r="N20" s="108"/>
      <c r="O20" s="107"/>
      <c r="P20" s="107"/>
      <c r="Q20" s="107"/>
      <c r="R20" s="110"/>
    </row>
    <row r="21" spans="1:18" s="115" customFormat="1" x14ac:dyDescent="0.25">
      <c r="A21" s="113"/>
      <c r="B21" s="113"/>
      <c r="C21" s="113"/>
      <c r="D21" s="113"/>
      <c r="E21" s="114"/>
      <c r="F21" s="114"/>
      <c r="G21" s="114"/>
      <c r="H21" s="114"/>
      <c r="I21" s="109"/>
      <c r="J21" s="107"/>
      <c r="K21" s="107"/>
      <c r="L21" s="107"/>
      <c r="M21" s="109"/>
      <c r="N21" s="108"/>
      <c r="O21" s="107"/>
      <c r="P21" s="107"/>
      <c r="Q21" s="107"/>
      <c r="R21" s="110"/>
    </row>
    <row r="22" spans="1:18" s="115" customFormat="1" x14ac:dyDescent="0.25">
      <c r="A22" s="113"/>
      <c r="B22" s="113"/>
      <c r="C22" s="113"/>
      <c r="D22" s="113"/>
      <c r="E22" s="114"/>
      <c r="F22" s="114"/>
      <c r="G22" s="114"/>
      <c r="H22" s="114"/>
      <c r="I22" s="109"/>
      <c r="J22" s="107"/>
      <c r="K22" s="107"/>
      <c r="L22" s="107"/>
      <c r="M22" s="109"/>
      <c r="N22" s="108"/>
      <c r="O22" s="107"/>
      <c r="P22" s="107"/>
      <c r="Q22" s="107"/>
      <c r="R22" s="110"/>
    </row>
    <row r="23" spans="1:18" s="115" customFormat="1" x14ac:dyDescent="0.25">
      <c r="A23" s="113"/>
      <c r="B23" s="113"/>
      <c r="C23" s="113"/>
      <c r="D23" s="113"/>
      <c r="E23" s="114"/>
      <c r="F23" s="114"/>
      <c r="G23" s="114"/>
      <c r="H23" s="114"/>
      <c r="I23" s="109"/>
      <c r="J23" s="107"/>
      <c r="K23" s="107"/>
      <c r="L23" s="107"/>
      <c r="M23" s="109"/>
      <c r="N23" s="108"/>
      <c r="O23" s="107"/>
      <c r="P23" s="107"/>
      <c r="Q23" s="107"/>
      <c r="R23" s="110"/>
    </row>
    <row r="24" spans="1:18" s="115" customFormat="1" x14ac:dyDescent="0.25">
      <c r="A24" s="113"/>
      <c r="B24" s="113"/>
      <c r="C24" s="113"/>
      <c r="D24" s="113"/>
      <c r="E24" s="114"/>
      <c r="F24" s="114"/>
      <c r="G24" s="114"/>
      <c r="H24" s="114"/>
      <c r="I24" s="109"/>
      <c r="J24" s="107"/>
      <c r="K24" s="107"/>
      <c r="L24" s="107"/>
      <c r="M24" s="109"/>
      <c r="N24" s="108"/>
      <c r="O24" s="107"/>
      <c r="P24" s="107"/>
      <c r="Q24" s="107"/>
      <c r="R24" s="110"/>
    </row>
    <row r="25" spans="1:18" s="115" customFormat="1" x14ac:dyDescent="0.25">
      <c r="A25" s="113"/>
      <c r="B25" s="113"/>
      <c r="C25" s="113"/>
      <c r="D25" s="113"/>
      <c r="E25" s="114"/>
      <c r="F25" s="114"/>
      <c r="G25" s="114"/>
      <c r="H25" s="114"/>
      <c r="I25" s="109"/>
      <c r="J25" s="107"/>
      <c r="K25" s="107"/>
      <c r="L25" s="107"/>
      <c r="M25" s="109"/>
      <c r="N25" s="108"/>
      <c r="O25" s="107"/>
      <c r="P25" s="107"/>
      <c r="Q25" s="107"/>
      <c r="R25" s="110"/>
    </row>
    <row r="26" spans="1:18" s="115" customFormat="1" x14ac:dyDescent="0.25">
      <c r="A26" s="113"/>
      <c r="B26" s="113"/>
      <c r="C26" s="113"/>
      <c r="D26" s="113"/>
      <c r="E26" s="114"/>
      <c r="F26" s="114"/>
      <c r="G26" s="114"/>
      <c r="H26" s="114"/>
      <c r="I26" s="109"/>
      <c r="J26" s="107"/>
      <c r="K26" s="107"/>
      <c r="L26" s="107"/>
      <c r="M26" s="109"/>
      <c r="N26" s="108"/>
      <c r="O26" s="107"/>
      <c r="P26" s="107"/>
      <c r="Q26" s="107"/>
      <c r="R26" s="110"/>
    </row>
    <row r="27" spans="1:18" s="115" customFormat="1" x14ac:dyDescent="0.25">
      <c r="A27" s="113"/>
      <c r="B27" s="113"/>
      <c r="C27" s="113"/>
      <c r="D27" s="113"/>
      <c r="E27" s="114"/>
      <c r="F27" s="114"/>
      <c r="G27" s="114"/>
      <c r="H27" s="114"/>
      <c r="I27" s="109"/>
      <c r="J27" s="107"/>
      <c r="K27" s="107"/>
      <c r="L27" s="107"/>
      <c r="M27" s="109"/>
      <c r="N27" s="108"/>
      <c r="O27" s="107"/>
      <c r="P27" s="107"/>
      <c r="Q27" s="107"/>
      <c r="R27" s="110"/>
    </row>
    <row r="28" spans="1:18" s="115" customFormat="1" x14ac:dyDescent="0.25">
      <c r="A28" s="113"/>
      <c r="B28" s="113"/>
      <c r="C28" s="113"/>
      <c r="D28" s="113"/>
      <c r="E28" s="114"/>
      <c r="F28" s="114"/>
      <c r="G28" s="114"/>
      <c r="H28" s="114"/>
      <c r="I28" s="109"/>
      <c r="J28" s="107"/>
      <c r="K28" s="107"/>
      <c r="L28" s="107"/>
      <c r="M28" s="109"/>
      <c r="N28" s="108"/>
      <c r="O28" s="107"/>
      <c r="P28" s="107"/>
      <c r="Q28" s="107"/>
      <c r="R28" s="110"/>
    </row>
    <row r="29" spans="1:18" s="115" customFormat="1" x14ac:dyDescent="0.25">
      <c r="A29" s="113"/>
      <c r="B29" s="113"/>
      <c r="C29" s="113"/>
      <c r="D29" s="113"/>
      <c r="E29" s="114"/>
      <c r="F29" s="114"/>
      <c r="G29" s="114"/>
      <c r="H29" s="114"/>
      <c r="I29" s="109"/>
      <c r="J29" s="107"/>
      <c r="K29" s="107"/>
      <c r="L29" s="107"/>
      <c r="M29" s="109"/>
      <c r="N29" s="108"/>
      <c r="O29" s="107"/>
      <c r="P29" s="107"/>
      <c r="Q29" s="107"/>
      <c r="R29" s="110"/>
    </row>
    <row r="30" spans="1:18" s="115" customFormat="1" x14ac:dyDescent="0.25">
      <c r="A30" s="113"/>
      <c r="B30" s="113"/>
      <c r="C30" s="113"/>
      <c r="D30" s="113"/>
      <c r="E30" s="114"/>
      <c r="F30" s="114"/>
      <c r="G30" s="114"/>
      <c r="H30" s="114"/>
      <c r="I30" s="109"/>
      <c r="J30" s="107"/>
      <c r="K30" s="107"/>
      <c r="L30" s="107"/>
      <c r="M30" s="109"/>
      <c r="N30" s="108"/>
      <c r="O30" s="107"/>
      <c r="P30" s="107"/>
      <c r="Q30" s="107"/>
      <c r="R30" s="110"/>
    </row>
    <row r="31" spans="1:18" s="115" customFormat="1" x14ac:dyDescent="0.25">
      <c r="A31" s="113"/>
      <c r="B31" s="113"/>
      <c r="C31" s="113"/>
      <c r="D31" s="113"/>
      <c r="E31" s="114"/>
      <c r="F31" s="114"/>
      <c r="G31" s="114"/>
      <c r="H31" s="114"/>
      <c r="I31" s="109"/>
      <c r="J31" s="107"/>
      <c r="K31" s="107"/>
      <c r="L31" s="107"/>
      <c r="M31" s="109"/>
      <c r="N31" s="108"/>
      <c r="O31" s="107"/>
      <c r="P31" s="107"/>
      <c r="Q31" s="107"/>
      <c r="R31" s="110"/>
    </row>
    <row r="32" spans="1:18" s="115" customFormat="1" x14ac:dyDescent="0.25">
      <c r="A32" s="113"/>
      <c r="B32" s="113"/>
      <c r="C32" s="113"/>
      <c r="D32" s="113"/>
      <c r="E32" s="114"/>
      <c r="F32" s="114"/>
      <c r="G32" s="114"/>
      <c r="H32" s="114"/>
      <c r="I32" s="109"/>
      <c r="J32" s="107"/>
      <c r="K32" s="107"/>
      <c r="L32" s="107"/>
      <c r="M32" s="109"/>
      <c r="N32" s="108"/>
      <c r="O32" s="107"/>
      <c r="P32" s="107"/>
      <c r="Q32" s="107"/>
      <c r="R32" s="110"/>
    </row>
    <row r="33" spans="1:18" s="115" customFormat="1" x14ac:dyDescent="0.25">
      <c r="A33" s="113"/>
      <c r="B33" s="113"/>
      <c r="C33" s="113"/>
      <c r="D33" s="113"/>
      <c r="E33" s="114"/>
      <c r="F33" s="114"/>
      <c r="G33" s="114"/>
      <c r="H33" s="114"/>
      <c r="I33" s="109"/>
      <c r="J33" s="107"/>
      <c r="K33" s="107"/>
      <c r="L33" s="107"/>
      <c r="M33" s="109"/>
      <c r="N33" s="108"/>
      <c r="O33" s="107"/>
      <c r="P33" s="107"/>
      <c r="Q33" s="107"/>
      <c r="R33" s="110"/>
    </row>
    <row r="34" spans="1:18" s="115" customFormat="1" x14ac:dyDescent="0.25">
      <c r="A34" s="113"/>
      <c r="B34" s="113"/>
      <c r="C34" s="113"/>
      <c r="D34" s="113"/>
      <c r="E34" s="114"/>
      <c r="F34" s="114"/>
      <c r="G34" s="114"/>
      <c r="H34" s="114"/>
      <c r="I34" s="109"/>
      <c r="J34" s="107"/>
      <c r="K34" s="107"/>
      <c r="L34" s="107"/>
      <c r="M34" s="109"/>
      <c r="N34" s="108"/>
      <c r="O34" s="107"/>
      <c r="P34" s="107"/>
      <c r="Q34" s="107"/>
      <c r="R34" s="110"/>
    </row>
    <row r="35" spans="1:18" s="115" customFormat="1" x14ac:dyDescent="0.25">
      <c r="A35" s="113"/>
      <c r="B35" s="113"/>
      <c r="C35" s="113"/>
      <c r="D35" s="113"/>
      <c r="E35" s="114"/>
      <c r="F35" s="114"/>
      <c r="G35" s="114"/>
      <c r="H35" s="114"/>
      <c r="I35" s="109"/>
      <c r="J35" s="107"/>
      <c r="K35" s="107"/>
      <c r="L35" s="107"/>
      <c r="M35" s="109"/>
      <c r="N35" s="108"/>
      <c r="O35" s="107"/>
      <c r="P35" s="107"/>
      <c r="Q35" s="107"/>
      <c r="R35" s="110"/>
    </row>
    <row r="36" spans="1:18" s="115" customFormat="1" x14ac:dyDescent="0.25">
      <c r="A36" s="113"/>
      <c r="B36" s="113"/>
      <c r="C36" s="113"/>
      <c r="D36" s="113"/>
      <c r="E36" s="114"/>
      <c r="F36" s="114"/>
      <c r="G36" s="114"/>
      <c r="H36" s="114"/>
      <c r="I36" s="109"/>
      <c r="J36" s="107"/>
      <c r="K36" s="107"/>
      <c r="L36" s="107"/>
      <c r="M36" s="109"/>
      <c r="N36" s="108"/>
      <c r="O36" s="107"/>
      <c r="P36" s="107"/>
      <c r="Q36" s="107"/>
      <c r="R36" s="110"/>
    </row>
    <row r="37" spans="1:18" s="115" customFormat="1" x14ac:dyDescent="0.25">
      <c r="A37" s="113"/>
      <c r="B37" s="113"/>
      <c r="C37" s="113"/>
      <c r="D37" s="113"/>
      <c r="E37" s="114"/>
      <c r="F37" s="114"/>
      <c r="G37" s="114"/>
      <c r="H37" s="114"/>
      <c r="I37" s="109"/>
      <c r="J37" s="107"/>
      <c r="K37" s="107"/>
      <c r="L37" s="107"/>
      <c r="M37" s="109"/>
      <c r="N37" s="108"/>
      <c r="O37" s="107"/>
      <c r="P37" s="107"/>
      <c r="Q37" s="107"/>
      <c r="R37" s="110"/>
    </row>
    <row r="38" spans="1:18" s="115" customFormat="1" x14ac:dyDescent="0.25">
      <c r="A38" s="113"/>
      <c r="B38" s="113"/>
      <c r="C38" s="113"/>
      <c r="D38" s="113"/>
      <c r="E38" s="114"/>
      <c r="F38" s="114"/>
      <c r="G38" s="114"/>
      <c r="H38" s="114"/>
      <c r="I38" s="109"/>
      <c r="J38" s="107"/>
      <c r="K38" s="107"/>
      <c r="L38" s="107"/>
      <c r="M38" s="109"/>
      <c r="N38" s="108"/>
      <c r="O38" s="107"/>
      <c r="P38" s="107"/>
      <c r="Q38" s="107"/>
      <c r="R38" s="110"/>
    </row>
    <row r="39" spans="1:18" s="115" customFormat="1" x14ac:dyDescent="0.25">
      <c r="A39" s="113"/>
      <c r="B39" s="113"/>
      <c r="C39" s="113"/>
      <c r="D39" s="113"/>
      <c r="E39" s="114"/>
      <c r="F39" s="114"/>
      <c r="G39" s="114"/>
      <c r="H39" s="114"/>
      <c r="I39" s="109"/>
      <c r="J39" s="107"/>
      <c r="K39" s="107"/>
      <c r="L39" s="107"/>
      <c r="M39" s="109"/>
      <c r="N39" s="108"/>
      <c r="O39" s="107"/>
      <c r="P39" s="107"/>
      <c r="Q39" s="107"/>
      <c r="R39" s="110"/>
    </row>
    <row r="40" spans="1:18" s="115" customFormat="1" x14ac:dyDescent="0.25">
      <c r="A40" s="113"/>
      <c r="B40" s="113"/>
      <c r="C40" s="113"/>
      <c r="D40" s="113"/>
      <c r="E40" s="114"/>
      <c r="F40" s="114"/>
      <c r="G40" s="114"/>
      <c r="H40" s="114"/>
      <c r="I40" s="109"/>
      <c r="J40" s="107"/>
      <c r="K40" s="107"/>
      <c r="L40" s="107"/>
      <c r="M40" s="109"/>
      <c r="N40" s="108"/>
      <c r="O40" s="107"/>
      <c r="P40" s="107"/>
      <c r="Q40" s="107"/>
      <c r="R40" s="110"/>
    </row>
    <row r="41" spans="1:18" s="115" customFormat="1" x14ac:dyDescent="0.25">
      <c r="A41" s="113"/>
      <c r="B41" s="113"/>
      <c r="C41" s="113"/>
      <c r="D41" s="113"/>
      <c r="E41" s="114"/>
      <c r="F41" s="114"/>
      <c r="G41" s="114"/>
      <c r="H41" s="114"/>
      <c r="I41" s="109"/>
      <c r="J41" s="107"/>
      <c r="K41" s="107"/>
      <c r="L41" s="107"/>
      <c r="M41" s="109"/>
      <c r="N41" s="108"/>
      <c r="O41" s="107"/>
      <c r="P41" s="107"/>
      <c r="Q41" s="107"/>
      <c r="R41" s="110"/>
    </row>
    <row r="42" spans="1:18" s="115" customFormat="1" x14ac:dyDescent="0.25">
      <c r="A42" s="113"/>
      <c r="B42" s="113"/>
      <c r="C42" s="113"/>
      <c r="D42" s="113"/>
      <c r="E42" s="114"/>
      <c r="F42" s="114"/>
      <c r="G42" s="114"/>
      <c r="H42" s="114"/>
      <c r="I42" s="109"/>
      <c r="J42" s="107"/>
      <c r="K42" s="107"/>
      <c r="L42" s="107"/>
      <c r="M42" s="109"/>
      <c r="N42" s="108"/>
      <c r="O42" s="107"/>
      <c r="P42" s="107"/>
      <c r="Q42" s="107"/>
      <c r="R42" s="110"/>
    </row>
    <row r="43" spans="1:18" s="115" customFormat="1" x14ac:dyDescent="0.25">
      <c r="A43" s="113"/>
      <c r="B43" s="113"/>
      <c r="C43" s="113"/>
      <c r="D43" s="113"/>
      <c r="E43" s="114"/>
      <c r="F43" s="114"/>
      <c r="G43" s="114"/>
      <c r="H43" s="114"/>
      <c r="I43" s="109"/>
      <c r="J43" s="107"/>
      <c r="K43" s="107"/>
      <c r="L43" s="107"/>
      <c r="M43" s="109"/>
      <c r="N43" s="108"/>
      <c r="O43" s="107"/>
      <c r="P43" s="107"/>
      <c r="Q43" s="107"/>
      <c r="R43" s="110"/>
    </row>
    <row r="44" spans="1:18" s="115" customFormat="1" x14ac:dyDescent="0.25">
      <c r="A44" s="113"/>
      <c r="B44" s="113"/>
      <c r="C44" s="113"/>
      <c r="D44" s="113"/>
      <c r="E44" s="114"/>
      <c r="F44" s="114"/>
      <c r="G44" s="114"/>
      <c r="H44" s="114"/>
      <c r="I44" s="109"/>
      <c r="J44" s="107"/>
      <c r="K44" s="107"/>
      <c r="L44" s="107"/>
      <c r="M44" s="109"/>
      <c r="N44" s="108"/>
      <c r="O44" s="107"/>
      <c r="P44" s="107"/>
      <c r="Q44" s="107"/>
      <c r="R44" s="110"/>
    </row>
    <row r="45" spans="1:18" s="115" customFormat="1" x14ac:dyDescent="0.25">
      <c r="A45" s="113"/>
      <c r="B45" s="113"/>
      <c r="C45" s="113"/>
      <c r="D45" s="113"/>
      <c r="E45" s="114"/>
      <c r="F45" s="114"/>
      <c r="G45" s="114"/>
      <c r="H45" s="114"/>
      <c r="I45" s="109"/>
      <c r="J45" s="107"/>
      <c r="K45" s="107"/>
      <c r="L45" s="107"/>
      <c r="M45" s="109"/>
      <c r="N45" s="108"/>
      <c r="O45" s="107"/>
      <c r="P45" s="107"/>
      <c r="Q45" s="107"/>
      <c r="R45" s="110"/>
    </row>
    <row r="46" spans="1:18" s="115" customFormat="1" x14ac:dyDescent="0.25">
      <c r="A46" s="113"/>
      <c r="B46" s="113"/>
      <c r="C46" s="113"/>
      <c r="D46" s="113"/>
      <c r="E46" s="114"/>
      <c r="F46" s="114"/>
      <c r="G46" s="114"/>
      <c r="H46" s="114"/>
      <c r="I46" s="109"/>
      <c r="J46" s="107"/>
      <c r="K46" s="107"/>
      <c r="L46" s="107"/>
      <c r="M46" s="109"/>
      <c r="N46" s="108"/>
      <c r="O46" s="107"/>
      <c r="P46" s="107"/>
      <c r="Q46" s="107"/>
      <c r="R46" s="110"/>
    </row>
    <row r="47" spans="1:18" s="115" customFormat="1" x14ac:dyDescent="0.25">
      <c r="A47" s="113"/>
      <c r="B47" s="113"/>
      <c r="C47" s="113"/>
      <c r="D47" s="113"/>
      <c r="E47" s="114"/>
      <c r="F47" s="114"/>
      <c r="G47" s="114"/>
      <c r="H47" s="114"/>
      <c r="I47" s="109"/>
      <c r="J47" s="107"/>
      <c r="K47" s="107"/>
      <c r="L47" s="107"/>
      <c r="M47" s="109"/>
      <c r="N47" s="108"/>
      <c r="O47" s="107"/>
      <c r="P47" s="107"/>
      <c r="Q47" s="107"/>
      <c r="R47" s="110"/>
    </row>
    <row r="48" spans="1:18" s="115" customFormat="1" x14ac:dyDescent="0.25">
      <c r="A48" s="113"/>
      <c r="B48" s="113"/>
      <c r="C48" s="113"/>
      <c r="D48" s="113"/>
      <c r="E48" s="114"/>
      <c r="F48" s="114"/>
      <c r="G48" s="114"/>
      <c r="H48" s="114"/>
      <c r="I48" s="109"/>
      <c r="J48" s="107"/>
      <c r="K48" s="107"/>
      <c r="L48" s="107"/>
      <c r="M48" s="109"/>
      <c r="N48" s="108"/>
      <c r="O48" s="107"/>
      <c r="P48" s="107"/>
      <c r="Q48" s="107"/>
      <c r="R48" s="110"/>
    </row>
    <row r="49" spans="1:18" s="115" customFormat="1" x14ac:dyDescent="0.25">
      <c r="A49" s="113"/>
      <c r="B49" s="113"/>
      <c r="C49" s="113"/>
      <c r="D49" s="113"/>
      <c r="E49" s="114"/>
      <c r="F49" s="114"/>
      <c r="G49" s="114"/>
      <c r="H49" s="114"/>
      <c r="I49" s="109"/>
      <c r="J49" s="107"/>
      <c r="K49" s="107"/>
      <c r="L49" s="107"/>
      <c r="M49" s="109"/>
      <c r="N49" s="108"/>
      <c r="O49" s="107"/>
      <c r="P49" s="107"/>
      <c r="Q49" s="107"/>
      <c r="R49" s="110"/>
    </row>
    <row r="50" spans="1:18" s="115" customFormat="1" x14ac:dyDescent="0.25">
      <c r="A50" s="113"/>
      <c r="B50" s="113"/>
      <c r="C50" s="113"/>
      <c r="D50" s="113"/>
      <c r="E50" s="114"/>
      <c r="F50" s="114"/>
      <c r="G50" s="114"/>
      <c r="H50" s="114"/>
      <c r="I50" s="109"/>
      <c r="J50" s="107"/>
      <c r="K50" s="107"/>
      <c r="L50" s="107"/>
      <c r="M50" s="109"/>
      <c r="N50" s="108"/>
      <c r="O50" s="107"/>
      <c r="P50" s="107"/>
      <c r="Q50" s="107"/>
      <c r="R50" s="110"/>
    </row>
    <row r="51" spans="1:18" s="115" customFormat="1" x14ac:dyDescent="0.25">
      <c r="A51" s="113"/>
      <c r="B51" s="113"/>
      <c r="C51" s="113"/>
      <c r="D51" s="113"/>
      <c r="E51" s="114"/>
      <c r="F51" s="114"/>
      <c r="G51" s="114"/>
      <c r="H51" s="114"/>
      <c r="I51" s="109"/>
      <c r="J51" s="107"/>
      <c r="K51" s="107"/>
      <c r="L51" s="107"/>
      <c r="M51" s="109"/>
      <c r="N51" s="108"/>
      <c r="O51" s="107"/>
      <c r="P51" s="107"/>
      <c r="Q51" s="107"/>
      <c r="R51" s="110"/>
    </row>
    <row r="52" spans="1:18" s="115" customFormat="1" x14ac:dyDescent="0.25">
      <c r="A52" s="113"/>
      <c r="B52" s="113"/>
      <c r="C52" s="113"/>
      <c r="D52" s="113"/>
      <c r="E52" s="114"/>
      <c r="F52" s="114"/>
      <c r="G52" s="114"/>
      <c r="H52" s="114"/>
      <c r="I52" s="109"/>
      <c r="J52" s="107"/>
      <c r="K52" s="107"/>
      <c r="L52" s="107"/>
      <c r="M52" s="109"/>
      <c r="N52" s="108"/>
      <c r="O52" s="107"/>
      <c r="P52" s="107"/>
      <c r="Q52" s="107"/>
      <c r="R52" s="110"/>
    </row>
    <row r="53" spans="1:18" s="115" customFormat="1" x14ac:dyDescent="0.25">
      <c r="A53" s="113"/>
      <c r="B53" s="113"/>
      <c r="C53" s="113"/>
      <c r="D53" s="113"/>
      <c r="E53" s="114"/>
      <c r="F53" s="114"/>
      <c r="G53" s="114"/>
      <c r="H53" s="114"/>
      <c r="I53" s="109"/>
      <c r="J53" s="107"/>
      <c r="K53" s="107"/>
      <c r="L53" s="107"/>
      <c r="M53" s="109"/>
      <c r="N53" s="108"/>
      <c r="O53" s="107"/>
      <c r="P53" s="107"/>
      <c r="Q53" s="107"/>
      <c r="R53" s="110"/>
    </row>
    <row r="54" spans="1:18" s="115" customFormat="1" x14ac:dyDescent="0.25">
      <c r="A54" s="113"/>
      <c r="B54" s="113"/>
      <c r="C54" s="113"/>
      <c r="D54" s="113"/>
      <c r="E54" s="114"/>
      <c r="F54" s="114"/>
      <c r="G54" s="114"/>
      <c r="H54" s="114"/>
      <c r="I54" s="109"/>
      <c r="J54" s="107"/>
      <c r="K54" s="107"/>
      <c r="L54" s="107"/>
      <c r="M54" s="109"/>
      <c r="N54" s="108"/>
      <c r="O54" s="107"/>
      <c r="P54" s="107"/>
      <c r="Q54" s="107"/>
      <c r="R54" s="110"/>
    </row>
    <row r="55" spans="1:18" s="115" customFormat="1" x14ac:dyDescent="0.25">
      <c r="A55" s="113"/>
      <c r="B55" s="113"/>
      <c r="C55" s="113"/>
      <c r="D55" s="113"/>
      <c r="E55" s="114"/>
      <c r="F55" s="114"/>
      <c r="G55" s="114"/>
      <c r="H55" s="114"/>
      <c r="I55" s="109"/>
      <c r="J55" s="107"/>
      <c r="K55" s="107"/>
      <c r="L55" s="107"/>
      <c r="M55" s="109"/>
      <c r="N55" s="108"/>
      <c r="O55" s="107"/>
      <c r="P55" s="107"/>
      <c r="Q55" s="107"/>
      <c r="R55" s="110"/>
    </row>
    <row r="56" spans="1:18" s="115" customFormat="1" x14ac:dyDescent="0.25">
      <c r="A56" s="113"/>
      <c r="B56" s="113"/>
      <c r="C56" s="113"/>
      <c r="D56" s="113"/>
      <c r="E56" s="114"/>
      <c r="F56" s="114"/>
      <c r="G56" s="114"/>
      <c r="H56" s="114"/>
      <c r="I56" s="109"/>
      <c r="J56" s="107"/>
      <c r="K56" s="107"/>
      <c r="L56" s="107"/>
      <c r="M56" s="109"/>
      <c r="N56" s="108"/>
      <c r="O56" s="107"/>
      <c r="P56" s="107"/>
      <c r="Q56" s="107"/>
      <c r="R56" s="110"/>
    </row>
    <row r="57" spans="1:18" s="115" customFormat="1" x14ac:dyDescent="0.25">
      <c r="A57" s="113"/>
      <c r="B57" s="113"/>
      <c r="C57" s="113"/>
      <c r="D57" s="113"/>
      <c r="E57" s="114"/>
      <c r="F57" s="114"/>
      <c r="G57" s="114"/>
      <c r="H57" s="114"/>
      <c r="I57" s="109"/>
      <c r="J57" s="107"/>
      <c r="K57" s="107"/>
      <c r="L57" s="107"/>
      <c r="M57" s="109"/>
      <c r="N57" s="108"/>
      <c r="O57" s="107"/>
      <c r="P57" s="107"/>
      <c r="Q57" s="107"/>
      <c r="R57" s="110"/>
    </row>
    <row r="58" spans="1:18" s="115" customFormat="1" x14ac:dyDescent="0.25">
      <c r="A58" s="113"/>
      <c r="B58" s="113"/>
      <c r="C58" s="113"/>
      <c r="D58" s="113"/>
      <c r="E58" s="114"/>
      <c r="F58" s="114"/>
      <c r="G58" s="114"/>
      <c r="H58" s="114"/>
      <c r="I58" s="109"/>
      <c r="J58" s="107"/>
      <c r="K58" s="107"/>
      <c r="L58" s="107"/>
      <c r="M58" s="109"/>
      <c r="N58" s="108"/>
      <c r="O58" s="107"/>
      <c r="P58" s="107"/>
      <c r="Q58" s="107"/>
      <c r="R58" s="110"/>
    </row>
    <row r="59" spans="1:18" s="115" customFormat="1" x14ac:dyDescent="0.25">
      <c r="A59" s="113"/>
      <c r="B59" s="113"/>
      <c r="C59" s="113"/>
      <c r="D59" s="113"/>
      <c r="E59" s="114"/>
      <c r="F59" s="114"/>
      <c r="G59" s="114"/>
      <c r="H59" s="114"/>
      <c r="I59" s="109"/>
      <c r="J59" s="107"/>
      <c r="K59" s="107"/>
      <c r="L59" s="107"/>
      <c r="M59" s="109"/>
      <c r="N59" s="108"/>
      <c r="O59" s="107"/>
      <c r="P59" s="107"/>
      <c r="Q59" s="107"/>
      <c r="R59" s="110"/>
    </row>
    <row r="60" spans="1:18" s="115" customFormat="1" x14ac:dyDescent="0.25">
      <c r="A60" s="113"/>
      <c r="B60" s="113"/>
      <c r="C60" s="113"/>
      <c r="D60" s="113"/>
      <c r="E60" s="114"/>
      <c r="F60" s="114"/>
      <c r="G60" s="114"/>
      <c r="H60" s="114"/>
      <c r="I60" s="109"/>
      <c r="J60" s="107"/>
      <c r="K60" s="107"/>
      <c r="L60" s="107"/>
      <c r="M60" s="109"/>
      <c r="N60" s="108"/>
      <c r="O60" s="107"/>
      <c r="P60" s="107"/>
      <c r="Q60" s="107"/>
      <c r="R60" s="110"/>
    </row>
    <row r="61" spans="1:18" s="115" customFormat="1" x14ac:dyDescent="0.25">
      <c r="A61" s="113"/>
      <c r="B61" s="113"/>
      <c r="C61" s="113"/>
      <c r="D61" s="113"/>
      <c r="E61" s="114"/>
      <c r="F61" s="114"/>
      <c r="G61" s="114"/>
      <c r="H61" s="114"/>
      <c r="I61" s="109"/>
      <c r="J61" s="107"/>
      <c r="K61" s="107"/>
      <c r="L61" s="107"/>
      <c r="M61" s="109"/>
      <c r="N61" s="108"/>
      <c r="O61" s="107"/>
      <c r="P61" s="107"/>
      <c r="Q61" s="107"/>
      <c r="R61" s="110"/>
    </row>
    <row r="62" spans="1:18" s="115" customFormat="1" x14ac:dyDescent="0.25">
      <c r="A62" s="113"/>
      <c r="B62" s="113"/>
      <c r="C62" s="113"/>
      <c r="D62" s="113"/>
      <c r="E62" s="114"/>
      <c r="F62" s="114"/>
      <c r="G62" s="114"/>
      <c r="H62" s="114"/>
      <c r="I62" s="109"/>
      <c r="J62" s="107"/>
      <c r="K62" s="107"/>
      <c r="L62" s="107"/>
      <c r="M62" s="109"/>
      <c r="N62" s="108"/>
      <c r="O62" s="107"/>
      <c r="P62" s="107"/>
      <c r="Q62" s="107"/>
      <c r="R62" s="110"/>
    </row>
    <row r="63" spans="1:18" s="115" customFormat="1" x14ac:dyDescent="0.25">
      <c r="A63" s="113"/>
      <c r="B63" s="113"/>
      <c r="C63" s="113"/>
      <c r="D63" s="113"/>
      <c r="E63" s="114"/>
      <c r="F63" s="114"/>
      <c r="G63" s="114"/>
      <c r="H63" s="114"/>
      <c r="I63" s="109"/>
      <c r="J63" s="107"/>
      <c r="K63" s="107"/>
      <c r="L63" s="107"/>
      <c r="M63" s="109"/>
      <c r="N63" s="108"/>
      <c r="O63" s="107"/>
      <c r="P63" s="107"/>
      <c r="Q63" s="107"/>
      <c r="R63" s="110"/>
    </row>
    <row r="64" spans="1:18" s="115" customFormat="1" x14ac:dyDescent="0.25">
      <c r="A64" s="113"/>
      <c r="B64" s="113"/>
      <c r="C64" s="113"/>
      <c r="D64" s="113"/>
      <c r="E64" s="114"/>
      <c r="F64" s="114"/>
      <c r="G64" s="114"/>
      <c r="H64" s="114"/>
      <c r="I64" s="109"/>
      <c r="J64" s="107"/>
      <c r="K64" s="107"/>
      <c r="L64" s="107"/>
      <c r="M64" s="109"/>
      <c r="N64" s="108"/>
      <c r="O64" s="107"/>
      <c r="P64" s="107"/>
      <c r="Q64" s="107"/>
      <c r="R64" s="110"/>
    </row>
    <row r="65" spans="1:18" s="115" customFormat="1" x14ac:dyDescent="0.25">
      <c r="A65" s="113"/>
      <c r="B65" s="113"/>
      <c r="C65" s="113"/>
      <c r="D65" s="113"/>
      <c r="E65" s="114"/>
      <c r="F65" s="114"/>
      <c r="G65" s="114"/>
      <c r="H65" s="114"/>
      <c r="I65" s="109"/>
      <c r="J65" s="107"/>
      <c r="K65" s="107"/>
      <c r="L65" s="107"/>
      <c r="M65" s="109"/>
      <c r="N65" s="108"/>
      <c r="O65" s="107"/>
      <c r="P65" s="107"/>
      <c r="Q65" s="107"/>
      <c r="R65" s="110"/>
    </row>
    <row r="66" spans="1:18" s="115" customFormat="1" x14ac:dyDescent="0.25">
      <c r="A66" s="113"/>
      <c r="B66" s="113"/>
      <c r="C66" s="113"/>
      <c r="D66" s="113"/>
      <c r="E66" s="114"/>
      <c r="F66" s="114"/>
      <c r="G66" s="114"/>
      <c r="H66" s="114"/>
      <c r="I66" s="109"/>
      <c r="J66" s="107"/>
      <c r="K66" s="107"/>
      <c r="L66" s="107"/>
      <c r="M66" s="109"/>
      <c r="N66" s="108"/>
      <c r="O66" s="107"/>
      <c r="P66" s="107"/>
      <c r="Q66" s="107"/>
      <c r="R66" s="110"/>
    </row>
    <row r="67" spans="1:18" s="115" customFormat="1" x14ac:dyDescent="0.25">
      <c r="A67" s="113"/>
      <c r="B67" s="113"/>
      <c r="C67" s="113"/>
      <c r="D67" s="113"/>
      <c r="E67" s="114"/>
      <c r="F67" s="114"/>
      <c r="G67" s="114"/>
      <c r="H67" s="114"/>
      <c r="I67" s="109"/>
      <c r="J67" s="107"/>
      <c r="K67" s="107"/>
      <c r="L67" s="107"/>
      <c r="M67" s="109"/>
      <c r="N67" s="108"/>
      <c r="O67" s="107"/>
      <c r="P67" s="107"/>
      <c r="Q67" s="107"/>
      <c r="R67" s="110"/>
    </row>
    <row r="68" spans="1:18" s="115" customFormat="1" x14ac:dyDescent="0.25">
      <c r="A68" s="113"/>
      <c r="B68" s="113"/>
      <c r="C68" s="113"/>
      <c r="D68" s="113"/>
      <c r="E68" s="114"/>
      <c r="F68" s="114"/>
      <c r="G68" s="114"/>
      <c r="H68" s="114"/>
      <c r="I68" s="109"/>
      <c r="J68" s="107"/>
      <c r="K68" s="107"/>
      <c r="L68" s="107"/>
      <c r="M68" s="109"/>
      <c r="N68" s="108"/>
      <c r="O68" s="107"/>
      <c r="P68" s="107"/>
      <c r="Q68" s="107"/>
      <c r="R68" s="110"/>
    </row>
    <row r="69" spans="1:18" s="115" customFormat="1" x14ac:dyDescent="0.25">
      <c r="A69" s="113"/>
      <c r="B69" s="113"/>
      <c r="C69" s="113"/>
      <c r="D69" s="113"/>
      <c r="E69" s="114"/>
      <c r="F69" s="114"/>
      <c r="G69" s="114"/>
      <c r="H69" s="114"/>
      <c r="I69" s="109"/>
      <c r="J69" s="107"/>
      <c r="K69" s="107"/>
      <c r="L69" s="107"/>
      <c r="M69" s="109"/>
      <c r="N69" s="108"/>
      <c r="O69" s="107"/>
      <c r="P69" s="107"/>
      <c r="Q69" s="107"/>
      <c r="R69" s="110"/>
    </row>
    <row r="70" spans="1:18" s="115" customFormat="1" x14ac:dyDescent="0.25">
      <c r="A70" s="113"/>
      <c r="B70" s="113"/>
      <c r="C70" s="113"/>
      <c r="D70" s="113"/>
      <c r="E70" s="114"/>
      <c r="F70" s="114"/>
      <c r="G70" s="114"/>
      <c r="H70" s="114"/>
      <c r="I70" s="109"/>
      <c r="J70" s="107"/>
      <c r="K70" s="107"/>
      <c r="L70" s="107"/>
      <c r="M70" s="109"/>
      <c r="N70" s="108"/>
      <c r="O70" s="107"/>
      <c r="P70" s="107"/>
      <c r="Q70" s="107"/>
      <c r="R70" s="110"/>
    </row>
    <row r="71" spans="1:18" s="115" customFormat="1" x14ac:dyDescent="0.25">
      <c r="A71" s="113"/>
      <c r="B71" s="113"/>
      <c r="C71" s="113"/>
      <c r="D71" s="113"/>
      <c r="E71" s="114"/>
      <c r="F71" s="114"/>
      <c r="G71" s="114"/>
      <c r="H71" s="114"/>
      <c r="I71" s="109"/>
      <c r="J71" s="107"/>
      <c r="K71" s="107"/>
      <c r="L71" s="107"/>
      <c r="M71" s="109"/>
      <c r="N71" s="108"/>
      <c r="O71" s="107"/>
      <c r="P71" s="107"/>
      <c r="Q71" s="107"/>
      <c r="R71" s="110"/>
    </row>
    <row r="72" spans="1:18" s="115" customFormat="1" x14ac:dyDescent="0.25">
      <c r="A72" s="113"/>
      <c r="B72" s="113"/>
      <c r="C72" s="113"/>
      <c r="D72" s="113"/>
      <c r="E72" s="114"/>
      <c r="F72" s="114"/>
      <c r="G72" s="114"/>
      <c r="H72" s="114"/>
      <c r="I72" s="109"/>
      <c r="J72" s="107"/>
      <c r="K72" s="107"/>
      <c r="L72" s="107"/>
      <c r="M72" s="109"/>
      <c r="N72" s="108"/>
      <c r="O72" s="107"/>
      <c r="P72" s="107"/>
      <c r="Q72" s="107"/>
      <c r="R72" s="110"/>
    </row>
    <row r="73" spans="1:18" s="115" customFormat="1" x14ac:dyDescent="0.25">
      <c r="A73" s="113"/>
      <c r="B73" s="113"/>
      <c r="C73" s="113"/>
      <c r="D73" s="113"/>
      <c r="E73" s="114"/>
      <c r="F73" s="114"/>
      <c r="G73" s="114"/>
      <c r="H73" s="114"/>
      <c r="I73" s="109"/>
      <c r="J73" s="107"/>
      <c r="K73" s="107"/>
      <c r="L73" s="107"/>
      <c r="M73" s="109"/>
      <c r="N73" s="108"/>
      <c r="O73" s="107"/>
      <c r="P73" s="107"/>
      <c r="Q73" s="107"/>
      <c r="R73" s="110"/>
    </row>
    <row r="74" spans="1:18" s="115" customFormat="1" x14ac:dyDescent="0.25">
      <c r="A74" s="113"/>
      <c r="B74" s="113"/>
      <c r="C74" s="113"/>
      <c r="D74" s="113"/>
      <c r="E74" s="114"/>
      <c r="F74" s="114"/>
      <c r="G74" s="114"/>
      <c r="H74" s="114"/>
      <c r="I74" s="109"/>
      <c r="J74" s="107"/>
      <c r="K74" s="107"/>
      <c r="L74" s="107"/>
      <c r="M74" s="109"/>
      <c r="N74" s="108"/>
      <c r="O74" s="107"/>
      <c r="P74" s="107"/>
      <c r="Q74" s="107"/>
      <c r="R74" s="110"/>
    </row>
    <row r="75" spans="1:18" s="115" customFormat="1" x14ac:dyDescent="0.25">
      <c r="A75" s="113"/>
      <c r="B75" s="113"/>
      <c r="C75" s="113"/>
      <c r="D75" s="113"/>
      <c r="E75" s="114"/>
      <c r="F75" s="114"/>
      <c r="G75" s="114"/>
      <c r="H75" s="114"/>
      <c r="I75" s="109"/>
      <c r="J75" s="107"/>
      <c r="K75" s="107"/>
      <c r="L75" s="107"/>
      <c r="M75" s="109"/>
      <c r="N75" s="108"/>
      <c r="O75" s="107"/>
      <c r="P75" s="107"/>
      <c r="Q75" s="107"/>
      <c r="R75" s="110"/>
    </row>
    <row r="76" spans="1:18" s="115" customFormat="1" x14ac:dyDescent="0.25">
      <c r="A76" s="113"/>
      <c r="B76" s="113"/>
      <c r="C76" s="113"/>
      <c r="D76" s="113"/>
      <c r="E76" s="114"/>
      <c r="F76" s="114"/>
      <c r="G76" s="114"/>
      <c r="H76" s="114"/>
      <c r="I76" s="109"/>
      <c r="J76" s="107"/>
      <c r="K76" s="107"/>
      <c r="L76" s="107"/>
      <c r="M76" s="109"/>
      <c r="N76" s="108"/>
      <c r="O76" s="107"/>
      <c r="P76" s="107"/>
      <c r="Q76" s="107"/>
      <c r="R76" s="110"/>
    </row>
    <row r="77" spans="1:18" s="115" customFormat="1" x14ac:dyDescent="0.25">
      <c r="A77" s="113"/>
      <c r="B77" s="113"/>
      <c r="C77" s="113"/>
      <c r="D77" s="113"/>
      <c r="E77" s="114"/>
      <c r="F77" s="114"/>
      <c r="G77" s="114"/>
      <c r="H77" s="114"/>
      <c r="I77" s="109"/>
      <c r="J77" s="107"/>
      <c r="K77" s="107"/>
      <c r="L77" s="107"/>
      <c r="M77" s="109"/>
      <c r="N77" s="108"/>
      <c r="O77" s="107"/>
      <c r="P77" s="107"/>
      <c r="Q77" s="107"/>
      <c r="R77" s="110"/>
    </row>
    <row r="78" spans="1:18" s="16" customFormat="1" x14ac:dyDescent="0.25">
      <c r="A78" s="551" t="s">
        <v>23</v>
      </c>
      <c r="B78" s="552"/>
      <c r="C78" s="552"/>
      <c r="D78" s="552"/>
      <c r="E78" s="552"/>
      <c r="F78" s="552"/>
      <c r="G78" s="552"/>
      <c r="H78" s="553"/>
      <c r="I78" s="109"/>
      <c r="J78" s="107"/>
      <c r="K78" s="107"/>
      <c r="L78" s="107">
        <f>SUM(L8:L77)</f>
        <v>0</v>
      </c>
      <c r="M78" s="109"/>
      <c r="N78" s="108"/>
      <c r="O78" s="108"/>
      <c r="P78" s="108">
        <f>SUM(P8:P77)</f>
        <v>0</v>
      </c>
      <c r="Q78" s="107">
        <f>SUM(Q8:Q77)</f>
        <v>0</v>
      </c>
      <c r="R78" s="110"/>
    </row>
    <row r="80" spans="1:18" x14ac:dyDescent="0.25">
      <c r="A80" s="14" t="s">
        <v>25</v>
      </c>
      <c r="B80" s="14" t="s">
        <v>254</v>
      </c>
    </row>
    <row r="81" spans="2:2" x14ac:dyDescent="0.25">
      <c r="B81" s="14" t="s">
        <v>255</v>
      </c>
    </row>
    <row r="82" spans="2:2" x14ac:dyDescent="0.25">
      <c r="B82" s="14" t="s">
        <v>256</v>
      </c>
    </row>
  </sheetData>
  <mergeCells count="13">
    <mergeCell ref="A78:H78"/>
    <mergeCell ref="B4:B6"/>
    <mergeCell ref="C4:C6"/>
    <mergeCell ref="D4:D6"/>
    <mergeCell ref="E4:E6"/>
    <mergeCell ref="A4:A6"/>
    <mergeCell ref="I4:L4"/>
    <mergeCell ref="M4:P4"/>
    <mergeCell ref="R4:R6"/>
    <mergeCell ref="F4:F6"/>
    <mergeCell ref="G4:G6"/>
    <mergeCell ref="H4:H6"/>
    <mergeCell ref="Q4:Q5"/>
  </mergeCells>
  <phoneticPr fontId="5"/>
  <dataValidations count="1">
    <dataValidation imeMode="halfAlpha" allowBlank="1" showInputMessage="1" showErrorMessage="1" sqref="A8:A78 I8:Q78" xr:uid="{00000000-0002-0000-0000-000000000000}"/>
  </dataValidations>
  <printOptions horizontalCentered="1"/>
  <pageMargins left="0.70866141732283472" right="0.70866141732283472" top="0.74803149606299213" bottom="0.74803149606299213" header="0.31496062992125984" footer="0.31496062992125984"/>
  <pageSetup paperSize="9" scale="5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0"/>
  <sheetViews>
    <sheetView showGridLines="0" view="pageBreakPreview" zoomScaleNormal="100" zoomScaleSheetLayoutView="100" workbookViewId="0">
      <selection activeCell="N8" sqref="N8"/>
    </sheetView>
  </sheetViews>
  <sheetFormatPr defaultColWidth="9" defaultRowHeight="12.75" x14ac:dyDescent="0.25"/>
  <cols>
    <col min="1" max="16384" width="9" style="1"/>
  </cols>
  <sheetData>
    <row r="1" spans="1:9" x14ac:dyDescent="0.25">
      <c r="A1" s="2" t="s">
        <v>168</v>
      </c>
      <c r="B1" s="2"/>
      <c r="C1" s="2"/>
      <c r="D1" s="2"/>
      <c r="E1" s="2"/>
      <c r="F1" s="2"/>
      <c r="G1" s="2"/>
      <c r="H1" s="2"/>
      <c r="I1" s="2"/>
    </row>
    <row r="2" spans="1:9" x14ac:dyDescent="0.25">
      <c r="B2" s="2"/>
      <c r="C2" s="2"/>
      <c r="D2" s="2"/>
      <c r="E2" s="2"/>
      <c r="F2" s="2"/>
      <c r="G2" s="2"/>
      <c r="H2" s="2"/>
      <c r="I2" s="2"/>
    </row>
    <row r="3" spans="1:9" ht="13.9" x14ac:dyDescent="0.4">
      <c r="B3" s="23"/>
      <c r="C3" s="23"/>
      <c r="D3" s="23"/>
      <c r="E3" s="23"/>
      <c r="F3" s="23"/>
      <c r="G3" s="23"/>
      <c r="H3" s="23"/>
      <c r="I3" s="111" t="s">
        <v>258</v>
      </c>
    </row>
    <row r="4" spans="1:9" ht="13.9" x14ac:dyDescent="0.4">
      <c r="A4" s="4" t="s">
        <v>0</v>
      </c>
      <c r="I4" s="3" t="s">
        <v>1</v>
      </c>
    </row>
    <row r="5" spans="1:9" ht="13.9" x14ac:dyDescent="0.4">
      <c r="A5" s="4"/>
      <c r="I5" s="3"/>
    </row>
    <row r="6" spans="1:9" ht="13.9" x14ac:dyDescent="0.4">
      <c r="A6" s="4"/>
      <c r="I6" s="3"/>
    </row>
    <row r="7" spans="1:9" ht="13.9" x14ac:dyDescent="0.4">
      <c r="B7" s="78" t="s">
        <v>163</v>
      </c>
      <c r="C7" s="6"/>
      <c r="D7" s="6"/>
      <c r="E7" s="6"/>
      <c r="F7" s="6"/>
      <c r="G7" s="6"/>
      <c r="H7" s="6"/>
      <c r="I7" s="6"/>
    </row>
    <row r="8" spans="1:9" x14ac:dyDescent="0.25">
      <c r="A8" s="7"/>
      <c r="B8" s="5"/>
    </row>
    <row r="9" spans="1:9" x14ac:dyDescent="0.25">
      <c r="A9" s="7"/>
      <c r="B9" s="5"/>
    </row>
    <row r="10" spans="1:9" ht="13.9" x14ac:dyDescent="0.4">
      <c r="B10" s="6"/>
      <c r="C10" s="6"/>
      <c r="D10" s="6"/>
      <c r="E10" s="6"/>
      <c r="F10" s="5"/>
      <c r="G10" s="80" t="s">
        <v>164</v>
      </c>
      <c r="H10" s="6"/>
      <c r="I10" s="6"/>
    </row>
    <row r="11" spans="1:9" x14ac:dyDescent="0.25">
      <c r="A11" s="7"/>
      <c r="F11" s="5"/>
    </row>
    <row r="12" spans="1:9" x14ac:dyDescent="0.25">
      <c r="A12" s="7"/>
      <c r="F12" s="5"/>
    </row>
    <row r="13" spans="1:9" ht="13.9" x14ac:dyDescent="0.4">
      <c r="A13" s="4" t="s">
        <v>0</v>
      </c>
    </row>
    <row r="14" spans="1:9" x14ac:dyDescent="0.25">
      <c r="A14" s="555" t="s">
        <v>165</v>
      </c>
      <c r="B14" s="556"/>
      <c r="C14" s="556"/>
      <c r="D14" s="556"/>
      <c r="E14" s="556"/>
      <c r="F14" s="556"/>
      <c r="G14" s="556"/>
      <c r="H14" s="556"/>
      <c r="I14" s="556"/>
    </row>
    <row r="15" spans="1:9" x14ac:dyDescent="0.25">
      <c r="A15" s="8"/>
      <c r="B15" s="22"/>
      <c r="C15" s="22"/>
      <c r="D15" s="22"/>
      <c r="E15" s="22"/>
      <c r="F15" s="22"/>
      <c r="G15" s="22"/>
      <c r="H15" s="22"/>
      <c r="I15" s="22"/>
    </row>
    <row r="16" spans="1:9" x14ac:dyDescent="0.25">
      <c r="A16" s="8"/>
      <c r="B16" s="22"/>
      <c r="C16" s="22"/>
      <c r="D16" s="22"/>
      <c r="E16" s="22"/>
      <c r="F16" s="22"/>
      <c r="G16" s="22"/>
      <c r="H16" s="22"/>
      <c r="I16" s="22"/>
    </row>
    <row r="17" spans="1:9" ht="13.9" x14ac:dyDescent="0.4">
      <c r="A17" s="4" t="s">
        <v>0</v>
      </c>
    </row>
    <row r="18" spans="1:9" ht="43.5" customHeight="1" x14ac:dyDescent="0.25">
      <c r="A18" s="557" t="s">
        <v>262</v>
      </c>
      <c r="B18" s="557"/>
      <c r="C18" s="557"/>
      <c r="D18" s="557"/>
      <c r="E18" s="557"/>
      <c r="F18" s="557"/>
      <c r="G18" s="557"/>
      <c r="H18" s="557"/>
      <c r="I18" s="557"/>
    </row>
    <row r="19" spans="1:9" ht="13.9" x14ac:dyDescent="0.4">
      <c r="A19" s="681" t="s">
        <v>263</v>
      </c>
      <c r="B19" s="681"/>
      <c r="C19" s="681"/>
      <c r="D19" s="681"/>
      <c r="E19" s="681"/>
      <c r="F19" s="681"/>
      <c r="G19" s="681"/>
      <c r="H19" s="681"/>
      <c r="I19" s="681"/>
    </row>
    <row r="20" spans="1:9" x14ac:dyDescent="0.25">
      <c r="A20" s="7"/>
    </row>
    <row r="21" spans="1:9" x14ac:dyDescent="0.25">
      <c r="A21" s="680"/>
      <c r="B21" s="680"/>
      <c r="C21" s="680"/>
      <c r="D21" s="680"/>
      <c r="E21" s="680"/>
      <c r="F21" s="680"/>
      <c r="G21" s="680"/>
      <c r="H21" s="680"/>
      <c r="I21" s="680"/>
    </row>
    <row r="22" spans="1:9" x14ac:dyDescent="0.25">
      <c r="A22" s="7"/>
      <c r="B22" s="112" t="s">
        <v>259</v>
      </c>
    </row>
    <row r="23" spans="1:9" ht="13.9" x14ac:dyDescent="0.4">
      <c r="A23" s="4" t="s">
        <v>0</v>
      </c>
      <c r="B23" s="112"/>
    </row>
    <row r="24" spans="1:9" ht="13.9" x14ac:dyDescent="0.4">
      <c r="A24" s="78"/>
      <c r="B24" s="2" t="s">
        <v>261</v>
      </c>
      <c r="C24" s="6"/>
      <c r="D24" s="6"/>
      <c r="E24" s="6"/>
      <c r="F24" s="6"/>
      <c r="G24" s="6"/>
      <c r="H24" s="6"/>
      <c r="I24" s="6"/>
    </row>
    <row r="25" spans="1:9" ht="13.9" x14ac:dyDescent="0.4">
      <c r="A25" s="6"/>
      <c r="B25" s="2"/>
      <c r="C25" s="6"/>
      <c r="D25" s="6"/>
      <c r="E25" s="6"/>
      <c r="F25" s="6"/>
      <c r="G25" s="6"/>
      <c r="H25" s="6"/>
      <c r="I25" s="6"/>
    </row>
    <row r="26" spans="1:9" x14ac:dyDescent="0.25">
      <c r="A26" s="7"/>
      <c r="B26" s="112" t="s">
        <v>260</v>
      </c>
    </row>
    <row r="27" spans="1:9" ht="13.9" x14ac:dyDescent="0.4">
      <c r="A27" s="4"/>
    </row>
    <row r="28" spans="1:9" ht="13.9" x14ac:dyDescent="0.4">
      <c r="A28" s="2"/>
      <c r="B28" s="6"/>
      <c r="C28" s="6"/>
      <c r="D28" s="6"/>
      <c r="E28" s="6"/>
      <c r="F28" s="6"/>
      <c r="G28" s="6"/>
      <c r="H28" s="6"/>
      <c r="I28" s="6"/>
    </row>
    <row r="29" spans="1:9" ht="13.9" x14ac:dyDescent="0.4">
      <c r="A29" s="4"/>
    </row>
    <row r="30" spans="1:9" ht="13.9" x14ac:dyDescent="0.4">
      <c r="A30" s="4" t="s">
        <v>0</v>
      </c>
    </row>
    <row r="31" spans="1:9" ht="13.9" x14ac:dyDescent="0.4">
      <c r="A31" s="4" t="s">
        <v>0</v>
      </c>
    </row>
    <row r="32" spans="1:9" ht="13.9" x14ac:dyDescent="0.4">
      <c r="A32" s="4" t="s">
        <v>0</v>
      </c>
    </row>
    <row r="33" spans="1:1" ht="13.9" x14ac:dyDescent="0.4">
      <c r="A33" s="4" t="s">
        <v>0</v>
      </c>
    </row>
    <row r="34" spans="1:1" ht="13.9" x14ac:dyDescent="0.4">
      <c r="A34" s="4" t="s">
        <v>0</v>
      </c>
    </row>
    <row r="35" spans="1:1" ht="13.9" x14ac:dyDescent="0.4">
      <c r="A35" s="4" t="s">
        <v>0</v>
      </c>
    </row>
    <row r="36" spans="1:1" ht="13.9" x14ac:dyDescent="0.4">
      <c r="A36" s="4" t="s">
        <v>0</v>
      </c>
    </row>
    <row r="37" spans="1:1" ht="13.9" x14ac:dyDescent="0.4">
      <c r="A37" s="4" t="s">
        <v>0</v>
      </c>
    </row>
    <row r="38" spans="1:1" ht="13.9" x14ac:dyDescent="0.4">
      <c r="A38" s="4" t="s">
        <v>0</v>
      </c>
    </row>
    <row r="39" spans="1:1" x14ac:dyDescent="0.25">
      <c r="A39" s="7"/>
    </row>
    <row r="40" spans="1:1" x14ac:dyDescent="0.25">
      <c r="A40" s="7"/>
    </row>
  </sheetData>
  <mergeCells count="4">
    <mergeCell ref="A14:I14"/>
    <mergeCell ref="A18:I18"/>
    <mergeCell ref="A21:I21"/>
    <mergeCell ref="A19:I19"/>
  </mergeCells>
  <phoneticPr fontId="5"/>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5"/>
  <sheetViews>
    <sheetView view="pageBreakPreview" zoomScaleNormal="100" workbookViewId="0">
      <selection activeCell="G13" sqref="G13"/>
    </sheetView>
  </sheetViews>
  <sheetFormatPr defaultRowHeight="15.75" customHeight="1" x14ac:dyDescent="0.3"/>
  <cols>
    <col min="1" max="8" width="9" style="159"/>
    <col min="9" max="9" width="9" style="159" customWidth="1"/>
    <col min="10" max="10" width="0.6640625" style="159" customWidth="1"/>
    <col min="11" max="264" width="9" style="159"/>
    <col min="265" max="265" width="9" style="159" customWidth="1"/>
    <col min="266" max="266" width="0.6640625" style="159" customWidth="1"/>
    <col min="267" max="520" width="9" style="159"/>
    <col min="521" max="521" width="9" style="159" customWidth="1"/>
    <col min="522" max="522" width="0.6640625" style="159" customWidth="1"/>
    <col min="523" max="776" width="9" style="159"/>
    <col min="777" max="777" width="9" style="159" customWidth="1"/>
    <col min="778" max="778" width="0.6640625" style="159" customWidth="1"/>
    <col min="779" max="1032" width="9" style="159"/>
    <col min="1033" max="1033" width="9" style="159" customWidth="1"/>
    <col min="1034" max="1034" width="0.6640625" style="159" customWidth="1"/>
    <col min="1035" max="1288" width="9" style="159"/>
    <col min="1289" max="1289" width="9" style="159" customWidth="1"/>
    <col min="1290" max="1290" width="0.6640625" style="159" customWidth="1"/>
    <col min="1291" max="1544" width="9" style="159"/>
    <col min="1545" max="1545" width="9" style="159" customWidth="1"/>
    <col min="1546" max="1546" width="0.6640625" style="159" customWidth="1"/>
    <col min="1547" max="1800" width="9" style="159"/>
    <col min="1801" max="1801" width="9" style="159" customWidth="1"/>
    <col min="1802" max="1802" width="0.6640625" style="159" customWidth="1"/>
    <col min="1803" max="2056" width="9" style="159"/>
    <col min="2057" max="2057" width="9" style="159" customWidth="1"/>
    <col min="2058" max="2058" width="0.6640625" style="159" customWidth="1"/>
    <col min="2059" max="2312" width="9" style="159"/>
    <col min="2313" max="2313" width="9" style="159" customWidth="1"/>
    <col min="2314" max="2314" width="0.6640625" style="159" customWidth="1"/>
    <col min="2315" max="2568" width="9" style="159"/>
    <col min="2569" max="2569" width="9" style="159" customWidth="1"/>
    <col min="2570" max="2570" width="0.6640625" style="159" customWidth="1"/>
    <col min="2571" max="2824" width="9" style="159"/>
    <col min="2825" max="2825" width="9" style="159" customWidth="1"/>
    <col min="2826" max="2826" width="0.6640625" style="159" customWidth="1"/>
    <col min="2827" max="3080" width="9" style="159"/>
    <col min="3081" max="3081" width="9" style="159" customWidth="1"/>
    <col min="3082" max="3082" width="0.6640625" style="159" customWidth="1"/>
    <col min="3083" max="3336" width="9" style="159"/>
    <col min="3337" max="3337" width="9" style="159" customWidth="1"/>
    <col min="3338" max="3338" width="0.6640625" style="159" customWidth="1"/>
    <col min="3339" max="3592" width="9" style="159"/>
    <col min="3593" max="3593" width="9" style="159" customWidth="1"/>
    <col min="3594" max="3594" width="0.6640625" style="159" customWidth="1"/>
    <col min="3595" max="3848" width="9" style="159"/>
    <col min="3849" max="3849" width="9" style="159" customWidth="1"/>
    <col min="3850" max="3850" width="0.6640625" style="159" customWidth="1"/>
    <col min="3851" max="4104" width="9" style="159"/>
    <col min="4105" max="4105" width="9" style="159" customWidth="1"/>
    <col min="4106" max="4106" width="0.6640625" style="159" customWidth="1"/>
    <col min="4107" max="4360" width="9" style="159"/>
    <col min="4361" max="4361" width="9" style="159" customWidth="1"/>
    <col min="4362" max="4362" width="0.6640625" style="159" customWidth="1"/>
    <col min="4363" max="4616" width="9" style="159"/>
    <col min="4617" max="4617" width="9" style="159" customWidth="1"/>
    <col min="4618" max="4618" width="0.6640625" style="159" customWidth="1"/>
    <col min="4619" max="4872" width="9" style="159"/>
    <col min="4873" max="4873" width="9" style="159" customWidth="1"/>
    <col min="4874" max="4874" width="0.6640625" style="159" customWidth="1"/>
    <col min="4875" max="5128" width="9" style="159"/>
    <col min="5129" max="5129" width="9" style="159" customWidth="1"/>
    <col min="5130" max="5130" width="0.6640625" style="159" customWidth="1"/>
    <col min="5131" max="5384" width="9" style="159"/>
    <col min="5385" max="5385" width="9" style="159" customWidth="1"/>
    <col min="5386" max="5386" width="0.6640625" style="159" customWidth="1"/>
    <col min="5387" max="5640" width="9" style="159"/>
    <col min="5641" max="5641" width="9" style="159" customWidth="1"/>
    <col min="5642" max="5642" width="0.6640625" style="159" customWidth="1"/>
    <col min="5643" max="5896" width="9" style="159"/>
    <col min="5897" max="5897" width="9" style="159" customWidth="1"/>
    <col min="5898" max="5898" width="0.6640625" style="159" customWidth="1"/>
    <col min="5899" max="6152" width="9" style="159"/>
    <col min="6153" max="6153" width="9" style="159" customWidth="1"/>
    <col min="6154" max="6154" width="0.6640625" style="159" customWidth="1"/>
    <col min="6155" max="6408" width="9" style="159"/>
    <col min="6409" max="6409" width="9" style="159" customWidth="1"/>
    <col min="6410" max="6410" width="0.6640625" style="159" customWidth="1"/>
    <col min="6411" max="6664" width="9" style="159"/>
    <col min="6665" max="6665" width="9" style="159" customWidth="1"/>
    <col min="6666" max="6666" width="0.6640625" style="159" customWidth="1"/>
    <col min="6667" max="6920" width="9" style="159"/>
    <col min="6921" max="6921" width="9" style="159" customWidth="1"/>
    <col min="6922" max="6922" width="0.6640625" style="159" customWidth="1"/>
    <col min="6923" max="7176" width="9" style="159"/>
    <col min="7177" max="7177" width="9" style="159" customWidth="1"/>
    <col min="7178" max="7178" width="0.6640625" style="159" customWidth="1"/>
    <col min="7179" max="7432" width="9" style="159"/>
    <col min="7433" max="7433" width="9" style="159" customWidth="1"/>
    <col min="7434" max="7434" width="0.6640625" style="159" customWidth="1"/>
    <col min="7435" max="7688" width="9" style="159"/>
    <col min="7689" max="7689" width="9" style="159" customWidth="1"/>
    <col min="7690" max="7690" width="0.6640625" style="159" customWidth="1"/>
    <col min="7691" max="7944" width="9" style="159"/>
    <col min="7945" max="7945" width="9" style="159" customWidth="1"/>
    <col min="7946" max="7946" width="0.6640625" style="159" customWidth="1"/>
    <col min="7947" max="8200" width="9" style="159"/>
    <col min="8201" max="8201" width="9" style="159" customWidth="1"/>
    <col min="8202" max="8202" width="0.6640625" style="159" customWidth="1"/>
    <col min="8203" max="8456" width="9" style="159"/>
    <col min="8457" max="8457" width="9" style="159" customWidth="1"/>
    <col min="8458" max="8458" width="0.6640625" style="159" customWidth="1"/>
    <col min="8459" max="8712" width="9" style="159"/>
    <col min="8713" max="8713" width="9" style="159" customWidth="1"/>
    <col min="8714" max="8714" width="0.6640625" style="159" customWidth="1"/>
    <col min="8715" max="8968" width="9" style="159"/>
    <col min="8969" max="8969" width="9" style="159" customWidth="1"/>
    <col min="8970" max="8970" width="0.6640625" style="159" customWidth="1"/>
    <col min="8971" max="9224" width="9" style="159"/>
    <col min="9225" max="9225" width="9" style="159" customWidth="1"/>
    <col min="9226" max="9226" width="0.6640625" style="159" customWidth="1"/>
    <col min="9227" max="9480" width="9" style="159"/>
    <col min="9481" max="9481" width="9" style="159" customWidth="1"/>
    <col min="9482" max="9482" width="0.6640625" style="159" customWidth="1"/>
    <col min="9483" max="9736" width="9" style="159"/>
    <col min="9737" max="9737" width="9" style="159" customWidth="1"/>
    <col min="9738" max="9738" width="0.6640625" style="159" customWidth="1"/>
    <col min="9739" max="9992" width="9" style="159"/>
    <col min="9993" max="9993" width="9" style="159" customWidth="1"/>
    <col min="9994" max="9994" width="0.6640625" style="159" customWidth="1"/>
    <col min="9995" max="10248" width="9" style="159"/>
    <col min="10249" max="10249" width="9" style="159" customWidth="1"/>
    <col min="10250" max="10250" width="0.6640625" style="159" customWidth="1"/>
    <col min="10251" max="10504" width="9" style="159"/>
    <col min="10505" max="10505" width="9" style="159" customWidth="1"/>
    <col min="10506" max="10506" width="0.6640625" style="159" customWidth="1"/>
    <col min="10507" max="10760" width="9" style="159"/>
    <col min="10761" max="10761" width="9" style="159" customWidth="1"/>
    <col min="10762" max="10762" width="0.6640625" style="159" customWidth="1"/>
    <col min="10763" max="11016" width="9" style="159"/>
    <col min="11017" max="11017" width="9" style="159" customWidth="1"/>
    <col min="11018" max="11018" width="0.6640625" style="159" customWidth="1"/>
    <col min="11019" max="11272" width="9" style="159"/>
    <col min="11273" max="11273" width="9" style="159" customWidth="1"/>
    <col min="11274" max="11274" width="0.6640625" style="159" customWidth="1"/>
    <col min="11275" max="11528" width="9" style="159"/>
    <col min="11529" max="11529" width="9" style="159" customWidth="1"/>
    <col min="11530" max="11530" width="0.6640625" style="159" customWidth="1"/>
    <col min="11531" max="11784" width="9" style="159"/>
    <col min="11785" max="11785" width="9" style="159" customWidth="1"/>
    <col min="11786" max="11786" width="0.6640625" style="159" customWidth="1"/>
    <col min="11787" max="12040" width="9" style="159"/>
    <col min="12041" max="12041" width="9" style="159" customWidth="1"/>
    <col min="12042" max="12042" width="0.6640625" style="159" customWidth="1"/>
    <col min="12043" max="12296" width="9" style="159"/>
    <col min="12297" max="12297" width="9" style="159" customWidth="1"/>
    <col min="12298" max="12298" width="0.6640625" style="159" customWidth="1"/>
    <col min="12299" max="12552" width="9" style="159"/>
    <col min="12553" max="12553" width="9" style="159" customWidth="1"/>
    <col min="12554" max="12554" width="0.6640625" style="159" customWidth="1"/>
    <col min="12555" max="12808" width="9" style="159"/>
    <col min="12809" max="12809" width="9" style="159" customWidth="1"/>
    <col min="12810" max="12810" width="0.6640625" style="159" customWidth="1"/>
    <col min="12811" max="13064" width="9" style="159"/>
    <col min="13065" max="13065" width="9" style="159" customWidth="1"/>
    <col min="13066" max="13066" width="0.6640625" style="159" customWidth="1"/>
    <col min="13067" max="13320" width="9" style="159"/>
    <col min="13321" max="13321" width="9" style="159" customWidth="1"/>
    <col min="13322" max="13322" width="0.6640625" style="159" customWidth="1"/>
    <col min="13323" max="13576" width="9" style="159"/>
    <col min="13577" max="13577" width="9" style="159" customWidth="1"/>
    <col min="13578" max="13578" width="0.6640625" style="159" customWidth="1"/>
    <col min="13579" max="13832" width="9" style="159"/>
    <col min="13833" max="13833" width="9" style="159" customWidth="1"/>
    <col min="13834" max="13834" width="0.6640625" style="159" customWidth="1"/>
    <col min="13835" max="14088" width="9" style="159"/>
    <col min="14089" max="14089" width="9" style="159" customWidth="1"/>
    <col min="14090" max="14090" width="0.6640625" style="159" customWidth="1"/>
    <col min="14091" max="14344" width="9" style="159"/>
    <col min="14345" max="14345" width="9" style="159" customWidth="1"/>
    <col min="14346" max="14346" width="0.6640625" style="159" customWidth="1"/>
    <col min="14347" max="14600" width="9" style="159"/>
    <col min="14601" max="14601" width="9" style="159" customWidth="1"/>
    <col min="14602" max="14602" width="0.6640625" style="159" customWidth="1"/>
    <col min="14603" max="14856" width="9" style="159"/>
    <col min="14857" max="14857" width="9" style="159" customWidth="1"/>
    <col min="14858" max="14858" width="0.6640625" style="159" customWidth="1"/>
    <col min="14859" max="15112" width="9" style="159"/>
    <col min="15113" max="15113" width="9" style="159" customWidth="1"/>
    <col min="15114" max="15114" width="0.6640625" style="159" customWidth="1"/>
    <col min="15115" max="15368" width="9" style="159"/>
    <col min="15369" max="15369" width="9" style="159" customWidth="1"/>
    <col min="15370" max="15370" width="0.6640625" style="159" customWidth="1"/>
    <col min="15371" max="15624" width="9" style="159"/>
    <col min="15625" max="15625" width="9" style="159" customWidth="1"/>
    <col min="15626" max="15626" width="0.6640625" style="159" customWidth="1"/>
    <col min="15627" max="15880" width="9" style="159"/>
    <col min="15881" max="15881" width="9" style="159" customWidth="1"/>
    <col min="15882" max="15882" width="0.6640625" style="159" customWidth="1"/>
    <col min="15883" max="16136" width="9" style="159"/>
    <col min="16137" max="16137" width="9" style="159" customWidth="1"/>
    <col min="16138" max="16138" width="0.6640625" style="159" customWidth="1"/>
    <col min="16139" max="16384" width="9" style="159"/>
  </cols>
  <sheetData>
    <row r="1" spans="1:10" ht="15.75" customHeight="1" x14ac:dyDescent="0.3">
      <c r="A1" s="158"/>
      <c r="B1" s="158"/>
      <c r="C1" s="158"/>
      <c r="D1" s="158"/>
      <c r="E1" s="158"/>
      <c r="F1" s="158"/>
      <c r="G1" s="158"/>
      <c r="H1" s="158"/>
      <c r="I1" s="158"/>
      <c r="J1" s="158"/>
    </row>
    <row r="2" spans="1:10" ht="15.75" customHeight="1" x14ac:dyDescent="0.3">
      <c r="A2" s="158"/>
      <c r="B2" s="158"/>
      <c r="C2" s="158"/>
      <c r="D2" s="158"/>
      <c r="E2" s="158"/>
      <c r="F2" s="158"/>
      <c r="G2" s="158"/>
      <c r="H2" s="158"/>
      <c r="I2" s="158"/>
      <c r="J2" s="158"/>
    </row>
    <row r="3" spans="1:10" ht="15.75" customHeight="1" x14ac:dyDescent="0.3">
      <c r="A3" s="158"/>
      <c r="B3" s="158"/>
      <c r="C3" s="158"/>
      <c r="D3" s="158"/>
      <c r="E3" s="158"/>
      <c r="F3" s="158"/>
      <c r="G3" s="158"/>
      <c r="H3" s="158"/>
      <c r="I3" s="158"/>
      <c r="J3" s="158"/>
    </row>
    <row r="4" spans="1:10" ht="15.75" customHeight="1" x14ac:dyDescent="0.3">
      <c r="A4" s="160"/>
      <c r="B4" s="160"/>
      <c r="C4" s="160"/>
      <c r="D4" s="160"/>
      <c r="E4" s="160"/>
      <c r="F4" s="160"/>
      <c r="G4" s="685" t="s">
        <v>354</v>
      </c>
      <c r="H4" s="685"/>
      <c r="I4" s="685"/>
      <c r="J4" s="158"/>
    </row>
    <row r="5" spans="1:10" ht="15.75" customHeight="1" x14ac:dyDescent="0.3">
      <c r="A5" s="160"/>
      <c r="B5" s="160"/>
      <c r="C5" s="160"/>
      <c r="D5" s="160"/>
      <c r="E5" s="160"/>
      <c r="F5" s="160"/>
      <c r="G5" s="686" t="s">
        <v>356</v>
      </c>
      <c r="H5" s="687"/>
      <c r="I5" s="687"/>
      <c r="J5" s="158"/>
    </row>
    <row r="6" spans="1:10" ht="15.75" customHeight="1" x14ac:dyDescent="0.3">
      <c r="A6" s="160"/>
      <c r="B6" s="160"/>
      <c r="C6" s="160"/>
      <c r="D6" s="160"/>
      <c r="E6" s="160"/>
      <c r="F6" s="160"/>
      <c r="G6" s="160"/>
      <c r="H6" s="160"/>
      <c r="I6" s="160"/>
      <c r="J6" s="158"/>
    </row>
    <row r="7" spans="1:10" ht="15.75" customHeight="1" x14ac:dyDescent="0.3">
      <c r="A7" s="160"/>
      <c r="B7" s="160"/>
      <c r="C7" s="160"/>
      <c r="D7" s="160"/>
      <c r="E7" s="160"/>
      <c r="F7" s="160"/>
      <c r="G7" s="160"/>
      <c r="H7" s="160"/>
      <c r="I7" s="160"/>
      <c r="J7" s="158"/>
    </row>
    <row r="8" spans="1:10" ht="15.75" customHeight="1" x14ac:dyDescent="0.3">
      <c r="A8" s="160" t="s">
        <v>342</v>
      </c>
      <c r="B8" s="160"/>
      <c r="C8" s="160"/>
      <c r="D8" s="160"/>
      <c r="E8" s="160"/>
      <c r="F8" s="160"/>
      <c r="G8" s="160"/>
      <c r="H8" s="160"/>
      <c r="I8" s="160"/>
      <c r="J8" s="158"/>
    </row>
    <row r="9" spans="1:10" ht="15.75" customHeight="1" x14ac:dyDescent="0.3">
      <c r="A9" s="160" t="s">
        <v>343</v>
      </c>
      <c r="B9" s="160"/>
      <c r="C9" s="160"/>
      <c r="D9" s="160"/>
      <c r="E9" s="160"/>
      <c r="F9" s="160"/>
      <c r="G9" s="160"/>
      <c r="H9" s="160"/>
      <c r="I9" s="160"/>
      <c r="J9" s="158"/>
    </row>
    <row r="10" spans="1:10" ht="15.75" customHeight="1" x14ac:dyDescent="0.3">
      <c r="A10" s="160"/>
      <c r="B10" s="160"/>
      <c r="C10" s="160"/>
      <c r="D10" s="160"/>
      <c r="E10" s="160"/>
      <c r="F10" s="160"/>
      <c r="G10" s="160"/>
      <c r="H10" s="160"/>
      <c r="I10" s="160"/>
      <c r="J10" s="158"/>
    </row>
    <row r="11" spans="1:10" ht="15.75" customHeight="1" x14ac:dyDescent="0.3">
      <c r="A11" s="160"/>
      <c r="B11" s="160"/>
      <c r="C11" s="160"/>
      <c r="D11" s="160"/>
      <c r="E11" s="160"/>
      <c r="F11" s="160"/>
      <c r="G11" s="160"/>
      <c r="H11" s="160"/>
      <c r="I11" s="160"/>
      <c r="J11" s="158"/>
    </row>
    <row r="12" spans="1:10" ht="15.75" customHeight="1" x14ac:dyDescent="0.3">
      <c r="A12" s="161"/>
      <c r="B12" s="161"/>
      <c r="C12" s="161"/>
      <c r="D12" s="161"/>
      <c r="E12" s="161"/>
      <c r="F12" s="161"/>
      <c r="G12" s="162" t="s">
        <v>341</v>
      </c>
      <c r="H12" s="161"/>
      <c r="I12" s="161"/>
      <c r="J12" s="158"/>
    </row>
    <row r="13" spans="1:10" ht="15.75" customHeight="1" x14ac:dyDescent="0.3">
      <c r="A13" s="160"/>
      <c r="B13" s="160"/>
      <c r="C13" s="160"/>
      <c r="D13" s="160"/>
      <c r="E13" s="160"/>
      <c r="F13" s="160"/>
      <c r="G13" s="160"/>
      <c r="H13" s="160"/>
      <c r="I13" s="160"/>
      <c r="J13" s="158"/>
    </row>
    <row r="14" spans="1:10" ht="15.75" customHeight="1" x14ac:dyDescent="0.3">
      <c r="A14" s="160"/>
      <c r="B14" s="160"/>
      <c r="C14" s="160"/>
      <c r="D14" s="160"/>
      <c r="E14" s="160"/>
      <c r="F14" s="160"/>
      <c r="G14" s="160"/>
      <c r="H14" s="160"/>
      <c r="I14" s="160"/>
      <c r="J14" s="158"/>
    </row>
    <row r="15" spans="1:10" ht="15.75" customHeight="1" x14ac:dyDescent="0.3">
      <c r="A15" s="160"/>
      <c r="B15" s="160"/>
      <c r="C15" s="160"/>
      <c r="D15" s="160"/>
      <c r="E15" s="160"/>
      <c r="F15" s="160"/>
      <c r="G15" s="160"/>
      <c r="H15" s="160"/>
      <c r="I15" s="160"/>
      <c r="J15" s="158"/>
    </row>
    <row r="16" spans="1:10" ht="30" customHeight="1" x14ac:dyDescent="0.3">
      <c r="A16" s="688" t="s">
        <v>353</v>
      </c>
      <c r="B16" s="689"/>
      <c r="C16" s="689"/>
      <c r="D16" s="689"/>
      <c r="E16" s="689"/>
      <c r="F16" s="689"/>
      <c r="G16" s="689"/>
      <c r="H16" s="689"/>
      <c r="I16" s="689"/>
      <c r="J16" s="158"/>
    </row>
    <row r="17" spans="1:10" ht="15.75" customHeight="1" x14ac:dyDescent="0.3">
      <c r="A17" s="690"/>
      <c r="B17" s="690"/>
      <c r="C17" s="690"/>
      <c r="D17" s="690"/>
      <c r="E17" s="690"/>
      <c r="F17" s="690"/>
      <c r="G17" s="690"/>
      <c r="H17" s="690"/>
      <c r="I17" s="690"/>
      <c r="J17" s="158"/>
    </row>
    <row r="18" spans="1:10" ht="15.75" customHeight="1" x14ac:dyDescent="0.3">
      <c r="A18" s="160"/>
      <c r="B18" s="160"/>
      <c r="C18" s="160"/>
      <c r="D18" s="160"/>
      <c r="E18" s="160"/>
      <c r="F18" s="160"/>
      <c r="G18" s="160"/>
      <c r="H18" s="160"/>
      <c r="I18" s="160"/>
      <c r="J18" s="158"/>
    </row>
    <row r="19" spans="1:10" ht="15.75" customHeight="1" x14ac:dyDescent="0.3">
      <c r="A19" s="691" t="s">
        <v>351</v>
      </c>
      <c r="B19" s="691"/>
      <c r="C19" s="691"/>
      <c r="D19" s="691"/>
      <c r="E19" s="691"/>
      <c r="F19" s="691"/>
      <c r="G19" s="691"/>
      <c r="H19" s="691"/>
      <c r="I19" s="691"/>
      <c r="J19" s="158"/>
    </row>
    <row r="20" spans="1:10" ht="15.75" customHeight="1" x14ac:dyDescent="0.3">
      <c r="A20" s="691"/>
      <c r="B20" s="691"/>
      <c r="C20" s="691"/>
      <c r="D20" s="691"/>
      <c r="E20" s="691"/>
      <c r="F20" s="691"/>
      <c r="G20" s="691"/>
      <c r="H20" s="691"/>
      <c r="I20" s="691"/>
      <c r="J20" s="158"/>
    </row>
    <row r="21" spans="1:10" ht="15.75" customHeight="1" x14ac:dyDescent="0.3">
      <c r="A21" s="691"/>
      <c r="B21" s="691"/>
      <c r="C21" s="691"/>
      <c r="D21" s="691"/>
      <c r="E21" s="691"/>
      <c r="F21" s="691"/>
      <c r="G21" s="691"/>
      <c r="H21" s="691"/>
      <c r="I21" s="691"/>
      <c r="J21" s="158"/>
    </row>
    <row r="22" spans="1:10" ht="15.75" customHeight="1" x14ac:dyDescent="0.3">
      <c r="A22" s="691"/>
      <c r="B22" s="691"/>
      <c r="C22" s="691"/>
      <c r="D22" s="691"/>
      <c r="E22" s="691"/>
      <c r="F22" s="691"/>
      <c r="G22" s="691"/>
      <c r="H22" s="691"/>
      <c r="I22" s="691"/>
      <c r="J22" s="158"/>
    </row>
    <row r="23" spans="1:10" ht="15.75" customHeight="1" x14ac:dyDescent="0.3">
      <c r="A23" s="160"/>
      <c r="B23" s="160"/>
      <c r="C23" s="160"/>
      <c r="D23" s="160"/>
      <c r="E23" s="160"/>
      <c r="F23" s="160"/>
      <c r="G23" s="160"/>
      <c r="H23" s="160"/>
      <c r="I23" s="160"/>
      <c r="J23" s="158"/>
    </row>
    <row r="24" spans="1:10" ht="15.75" customHeight="1" x14ac:dyDescent="0.3">
      <c r="A24" s="160"/>
      <c r="B24" s="160"/>
      <c r="C24" s="160"/>
      <c r="D24" s="160"/>
      <c r="E24" s="160"/>
      <c r="F24" s="160"/>
      <c r="G24" s="160"/>
      <c r="H24" s="160"/>
      <c r="I24" s="160"/>
      <c r="J24" s="158"/>
    </row>
    <row r="25" spans="1:10" ht="15.75" customHeight="1" x14ac:dyDescent="0.3">
      <c r="A25" s="160"/>
      <c r="B25" s="160"/>
      <c r="C25" s="160"/>
      <c r="D25" s="160"/>
      <c r="E25" s="160"/>
      <c r="F25" s="160"/>
      <c r="G25" s="160"/>
      <c r="H25" s="160"/>
      <c r="I25" s="160"/>
      <c r="J25" s="158"/>
    </row>
    <row r="26" spans="1:10" ht="15.75" customHeight="1" x14ac:dyDescent="0.3">
      <c r="A26" s="158"/>
      <c r="B26" s="158"/>
      <c r="C26" s="158"/>
      <c r="D26" s="158"/>
      <c r="E26" s="158"/>
      <c r="F26" s="158"/>
      <c r="G26" s="158"/>
      <c r="H26" s="158"/>
      <c r="I26" s="158"/>
      <c r="J26" s="158"/>
    </row>
    <row r="27" spans="1:10" ht="15.75" customHeight="1" x14ac:dyDescent="0.3">
      <c r="A27" s="158"/>
      <c r="B27" s="158"/>
      <c r="C27" s="158"/>
      <c r="D27" s="158"/>
      <c r="E27" s="158"/>
      <c r="F27" s="158"/>
      <c r="G27" s="158"/>
      <c r="H27" s="158"/>
      <c r="I27" s="158"/>
      <c r="J27" s="158"/>
    </row>
    <row r="28" spans="1:10" ht="15.75" customHeight="1" x14ac:dyDescent="0.3">
      <c r="A28" s="158"/>
      <c r="B28" s="158"/>
      <c r="C28" s="158"/>
      <c r="D28" s="158"/>
      <c r="E28" s="158"/>
      <c r="F28" s="158"/>
      <c r="G28" s="158"/>
      <c r="H28" s="158"/>
      <c r="I28" s="158"/>
      <c r="J28" s="158"/>
    </row>
    <row r="29" spans="1:10" ht="15.75" customHeight="1" x14ac:dyDescent="0.3">
      <c r="A29" s="158"/>
      <c r="B29" s="158"/>
      <c r="C29" s="158"/>
      <c r="D29" s="158"/>
      <c r="E29" s="158"/>
      <c r="F29" s="158"/>
      <c r="G29" s="158"/>
      <c r="H29" s="158"/>
      <c r="I29" s="158"/>
      <c r="J29" s="158"/>
    </row>
    <row r="30" spans="1:10" ht="15.75" customHeight="1" x14ac:dyDescent="0.3">
      <c r="A30" s="158"/>
      <c r="B30" s="158"/>
      <c r="C30" s="158"/>
      <c r="D30" s="158"/>
      <c r="E30" s="158"/>
      <c r="F30" s="158"/>
      <c r="G30" s="158"/>
      <c r="H30" s="158"/>
      <c r="I30" s="158"/>
      <c r="J30" s="158"/>
    </row>
    <row r="31" spans="1:10" ht="15.75" customHeight="1" x14ac:dyDescent="0.3">
      <c r="A31" s="158"/>
      <c r="B31" s="158"/>
      <c r="C31" s="158"/>
      <c r="D31" s="158"/>
      <c r="E31" s="158"/>
      <c r="F31" s="158"/>
      <c r="G31" s="158"/>
      <c r="H31" s="158"/>
      <c r="I31" s="158"/>
      <c r="J31" s="158"/>
    </row>
    <row r="32" spans="1:10" ht="15.75" customHeight="1" x14ac:dyDescent="0.3">
      <c r="A32" s="158"/>
      <c r="B32" s="158"/>
      <c r="C32" s="158"/>
      <c r="D32" s="158"/>
      <c r="E32" s="158"/>
      <c r="F32" s="158"/>
      <c r="G32" s="158"/>
      <c r="H32" s="158"/>
      <c r="I32" s="158"/>
      <c r="J32" s="158"/>
    </row>
    <row r="33" spans="1:10" ht="15.75" customHeight="1" x14ac:dyDescent="0.3">
      <c r="A33" s="158"/>
      <c r="B33" s="158"/>
      <c r="C33" s="158"/>
      <c r="D33" s="158"/>
      <c r="E33" s="158"/>
      <c r="F33" s="158"/>
      <c r="G33" s="158"/>
      <c r="H33" s="158"/>
      <c r="I33" s="158"/>
      <c r="J33" s="158"/>
    </row>
    <row r="34" spans="1:10" ht="15.75" customHeight="1" x14ac:dyDescent="0.3">
      <c r="A34" s="158"/>
      <c r="B34" s="158"/>
      <c r="C34" s="158"/>
      <c r="D34" s="158"/>
      <c r="E34" s="158"/>
      <c r="F34" s="158"/>
      <c r="G34" s="158"/>
      <c r="H34" s="158"/>
      <c r="I34" s="158"/>
      <c r="J34" s="158"/>
    </row>
    <row r="35" spans="1:10" ht="15.75" customHeight="1" x14ac:dyDescent="0.3">
      <c r="A35" s="158"/>
      <c r="B35" s="158"/>
      <c r="C35" s="158"/>
      <c r="D35" s="158"/>
      <c r="E35" s="158"/>
      <c r="F35" s="158"/>
      <c r="G35" s="158"/>
      <c r="H35" s="158"/>
      <c r="I35" s="158"/>
      <c r="J35" s="158"/>
    </row>
    <row r="36" spans="1:10" ht="15.75" customHeight="1" x14ac:dyDescent="0.3">
      <c r="A36" s="158"/>
      <c r="B36" s="158"/>
      <c r="C36" s="158"/>
      <c r="D36" s="158"/>
      <c r="E36" s="158"/>
      <c r="F36" s="158"/>
      <c r="G36" s="158"/>
      <c r="H36" s="158"/>
      <c r="I36" s="158"/>
      <c r="J36" s="158"/>
    </row>
    <row r="37" spans="1:10" ht="15.75" customHeight="1" x14ac:dyDescent="0.3">
      <c r="A37" s="158"/>
      <c r="B37" s="158"/>
      <c r="C37" s="158"/>
      <c r="D37" s="158"/>
      <c r="E37" s="158"/>
      <c r="F37" s="158"/>
      <c r="G37" s="158"/>
      <c r="H37" s="158"/>
      <c r="I37" s="158"/>
      <c r="J37" s="158"/>
    </row>
    <row r="38" spans="1:10" ht="15.75" customHeight="1" x14ac:dyDescent="0.3">
      <c r="A38" s="158"/>
      <c r="B38" s="158"/>
      <c r="C38" s="158"/>
      <c r="D38" s="158"/>
      <c r="E38" s="158"/>
      <c r="F38" s="158"/>
      <c r="G38" s="158"/>
      <c r="H38" s="158"/>
      <c r="I38" s="158"/>
      <c r="J38" s="158"/>
    </row>
    <row r="39" spans="1:10" ht="15.75" customHeight="1" x14ac:dyDescent="0.3">
      <c r="A39" s="158"/>
      <c r="B39" s="158"/>
      <c r="C39" s="158"/>
      <c r="D39" s="158"/>
      <c r="E39" s="158"/>
      <c r="F39" s="158"/>
      <c r="G39" s="158"/>
      <c r="H39" s="158"/>
      <c r="I39" s="158"/>
      <c r="J39" s="158"/>
    </row>
    <row r="40" spans="1:10" ht="15.75" customHeight="1" x14ac:dyDescent="0.3">
      <c r="A40" s="158"/>
      <c r="B40" s="158"/>
      <c r="C40" s="158"/>
      <c r="D40" s="158"/>
      <c r="E40" s="158"/>
      <c r="F40" s="158"/>
      <c r="G40" s="158"/>
      <c r="H40" s="158"/>
      <c r="I40" s="158"/>
      <c r="J40" s="158"/>
    </row>
    <row r="41" spans="1:10" ht="15.75" customHeight="1" x14ac:dyDescent="0.3">
      <c r="A41" s="158"/>
      <c r="B41" s="158"/>
      <c r="C41" s="158"/>
      <c r="D41" s="158"/>
      <c r="E41" s="158"/>
      <c r="F41" s="158"/>
      <c r="G41" s="158"/>
      <c r="H41" s="158"/>
      <c r="I41" s="158"/>
      <c r="J41" s="158"/>
    </row>
    <row r="42" spans="1:10" ht="15.75" customHeight="1" x14ac:dyDescent="0.3">
      <c r="A42" s="158"/>
      <c r="B42" s="158"/>
      <c r="C42" s="158"/>
      <c r="D42" s="158"/>
      <c r="E42" s="158"/>
      <c r="F42" s="682" t="s">
        <v>347</v>
      </c>
      <c r="G42" s="683"/>
      <c r="H42" s="683"/>
      <c r="I42" s="684"/>
      <c r="J42" s="158"/>
    </row>
    <row r="43" spans="1:10" ht="15.75" customHeight="1" x14ac:dyDescent="0.3">
      <c r="A43" s="158"/>
      <c r="B43" s="158"/>
      <c r="C43" s="158"/>
      <c r="D43" s="158"/>
      <c r="E43" s="158"/>
      <c r="F43" s="166" t="s">
        <v>344</v>
      </c>
      <c r="G43" s="166" t="s">
        <v>348</v>
      </c>
      <c r="H43" s="166" t="s">
        <v>345</v>
      </c>
      <c r="I43" s="166" t="s">
        <v>352</v>
      </c>
      <c r="J43" s="158"/>
    </row>
    <row r="44" spans="1:10" ht="15.75" customHeight="1" x14ac:dyDescent="0.3">
      <c r="A44" s="158"/>
      <c r="B44" s="158"/>
      <c r="C44" s="158"/>
      <c r="D44" s="158"/>
      <c r="E44" s="158"/>
      <c r="F44" s="166" t="s">
        <v>346</v>
      </c>
      <c r="G44" s="163" t="s">
        <v>349</v>
      </c>
      <c r="H44" s="164"/>
      <c r="I44" s="165"/>
      <c r="J44" s="158"/>
    </row>
    <row r="45" spans="1:10" ht="15.75" customHeight="1" x14ac:dyDescent="0.3">
      <c r="A45" s="158"/>
      <c r="B45" s="158"/>
      <c r="C45" s="158"/>
      <c r="D45" s="158"/>
      <c r="E45" s="158"/>
      <c r="F45" s="166" t="s">
        <v>350</v>
      </c>
      <c r="G45" s="167" t="s">
        <v>355</v>
      </c>
      <c r="H45" s="164"/>
      <c r="I45" s="165"/>
      <c r="J45" s="158"/>
    </row>
  </sheetData>
  <mergeCells count="6">
    <mergeCell ref="F42:I42"/>
    <mergeCell ref="G4:I4"/>
    <mergeCell ref="G5:I5"/>
    <mergeCell ref="A16:I16"/>
    <mergeCell ref="A17:I17"/>
    <mergeCell ref="A19:I22"/>
  </mergeCells>
  <phoneticPr fontId="5"/>
  <hyperlinks>
    <hyperlink ref="G45" r:id="rId1" xr:uid="{00000000-0004-0000-0A00-000000000000}"/>
  </hyperlinks>
  <printOptions horizontalCentered="1"/>
  <pageMargins left="0.78740157480314965" right="0.78740157480314965" top="0.78740157480314965" bottom="0.78740157480314965" header="0.51181102362204722" footer="0.31496062992125984"/>
  <pageSetup paperSize="9" scale="105" orientation="portrait" r:id="rId2"/>
  <headerFooter alignWithMargins="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79"/>
  <sheetViews>
    <sheetView showGridLines="0" view="pageBreakPreview" zoomScaleNormal="100" zoomScaleSheetLayoutView="100" workbookViewId="0">
      <selection activeCell="A2" sqref="A2"/>
    </sheetView>
  </sheetViews>
  <sheetFormatPr defaultColWidth="9" defaultRowHeight="12.75" x14ac:dyDescent="0.25"/>
  <cols>
    <col min="1" max="1" width="35.6640625" style="81" customWidth="1"/>
    <col min="2" max="2" width="25.6640625" style="81" customWidth="1"/>
    <col min="3" max="3" width="20.6640625" style="81" customWidth="1"/>
    <col min="4" max="4" width="25.6640625" style="81" customWidth="1"/>
    <col min="5" max="5" width="55.6640625" style="81" customWidth="1"/>
    <col min="6" max="8" width="25.6640625" style="81" customWidth="1"/>
    <col min="9" max="16384" width="9" style="81"/>
  </cols>
  <sheetData>
    <row r="1" spans="1:8" ht="14.25" x14ac:dyDescent="0.25">
      <c r="A1" s="106" t="s">
        <v>282</v>
      </c>
    </row>
    <row r="2" spans="1:8" x14ac:dyDescent="0.25">
      <c r="A2" s="31"/>
    </row>
    <row r="3" spans="1:8" ht="16.149999999999999" x14ac:dyDescent="0.25">
      <c r="A3" s="83" t="s">
        <v>285</v>
      </c>
    </row>
    <row r="4" spans="1:8" ht="13.5" customHeight="1" x14ac:dyDescent="0.25">
      <c r="A4" s="83"/>
      <c r="B4" s="82" t="s">
        <v>331</v>
      </c>
      <c r="C4" s="86"/>
      <c r="D4" s="155"/>
    </row>
    <row r="5" spans="1:8" ht="6" customHeight="1" x14ac:dyDescent="0.25">
      <c r="A5" s="83"/>
      <c r="B5" s="82"/>
      <c r="C5" s="154"/>
      <c r="D5" s="85"/>
    </row>
    <row r="6" spans="1:8" ht="13.5" customHeight="1" x14ac:dyDescent="0.25">
      <c r="A6" s="83"/>
      <c r="B6" s="82" t="s">
        <v>236</v>
      </c>
      <c r="C6" s="564"/>
      <c r="D6" s="565"/>
    </row>
    <row r="7" spans="1:8" ht="6" customHeight="1" x14ac:dyDescent="0.25">
      <c r="A7" s="83"/>
      <c r="B7" s="82"/>
      <c r="C7" s="84"/>
      <c r="D7" s="85"/>
    </row>
    <row r="8" spans="1:8" x14ac:dyDescent="0.25">
      <c r="B8" s="82" t="s">
        <v>237</v>
      </c>
      <c r="C8" s="86"/>
    </row>
    <row r="9" spans="1:8" ht="6" customHeight="1" x14ac:dyDescent="0.25"/>
    <row r="10" spans="1:8" x14ac:dyDescent="0.25">
      <c r="A10" s="87" t="s">
        <v>14</v>
      </c>
      <c r="B10" s="87" t="s">
        <v>202</v>
      </c>
      <c r="C10" s="87" t="s">
        <v>200</v>
      </c>
      <c r="D10" s="87" t="s">
        <v>201</v>
      </c>
      <c r="F10" s="88" t="s">
        <v>217</v>
      </c>
    </row>
    <row r="11" spans="1:8" x14ac:dyDescent="0.25">
      <c r="A11" s="89" t="s">
        <v>194</v>
      </c>
      <c r="B11" s="90" t="s">
        <v>172</v>
      </c>
      <c r="C11" s="91" t="s">
        <v>182</v>
      </c>
      <c r="D11" s="92"/>
      <c r="E11" s="93" t="s">
        <v>203</v>
      </c>
      <c r="F11" s="86" t="s">
        <v>175</v>
      </c>
      <c r="G11" s="86" t="s">
        <v>176</v>
      </c>
      <c r="H11" s="86" t="s">
        <v>182</v>
      </c>
    </row>
    <row r="12" spans="1:8" x14ac:dyDescent="0.25">
      <c r="A12" s="94"/>
      <c r="B12" s="90" t="s">
        <v>177</v>
      </c>
      <c r="C12" s="91" t="s">
        <v>179</v>
      </c>
      <c r="D12" s="90"/>
      <c r="E12" s="93" t="s">
        <v>203</v>
      </c>
      <c r="F12" s="86" t="s">
        <v>178</v>
      </c>
      <c r="G12" s="86" t="s">
        <v>179</v>
      </c>
      <c r="H12" s="86"/>
    </row>
    <row r="13" spans="1:8" x14ac:dyDescent="0.25">
      <c r="A13" s="94"/>
      <c r="B13" s="90" t="s">
        <v>173</v>
      </c>
      <c r="C13" s="91" t="s">
        <v>235</v>
      </c>
      <c r="D13" s="90"/>
      <c r="E13" s="95" t="s">
        <v>239</v>
      </c>
      <c r="F13" s="86"/>
      <c r="G13" s="86"/>
      <c r="H13" s="86"/>
    </row>
    <row r="14" spans="1:8" x14ac:dyDescent="0.25">
      <c r="A14" s="94"/>
      <c r="B14" s="90" t="s">
        <v>174</v>
      </c>
      <c r="C14" s="91" t="s">
        <v>180</v>
      </c>
      <c r="D14" s="90"/>
      <c r="E14" s="93" t="s">
        <v>203</v>
      </c>
      <c r="F14" s="86" t="s">
        <v>180</v>
      </c>
      <c r="G14" s="86" t="s">
        <v>181</v>
      </c>
      <c r="H14" s="86"/>
    </row>
    <row r="15" spans="1:8" x14ac:dyDescent="0.25">
      <c r="A15" s="94"/>
      <c r="B15" s="90" t="s">
        <v>205</v>
      </c>
      <c r="C15" s="96">
        <v>30</v>
      </c>
      <c r="D15" s="90" t="s">
        <v>281</v>
      </c>
      <c r="E15" s="95" t="s">
        <v>238</v>
      </c>
      <c r="F15" s="86"/>
      <c r="G15" s="86"/>
      <c r="H15" s="86"/>
    </row>
    <row r="16" spans="1:8" x14ac:dyDescent="0.25">
      <c r="A16" s="94"/>
      <c r="B16" s="90" t="s">
        <v>206</v>
      </c>
      <c r="C16" s="97">
        <f>C15*100</f>
        <v>3000</v>
      </c>
      <c r="D16" s="90"/>
      <c r="E16" s="93" t="s">
        <v>204</v>
      </c>
      <c r="F16" s="86"/>
      <c r="G16" s="86"/>
      <c r="H16" s="86"/>
    </row>
    <row r="17" spans="1:8" x14ac:dyDescent="0.25">
      <c r="A17" s="98"/>
      <c r="B17" s="90" t="s">
        <v>252</v>
      </c>
      <c r="C17" s="99">
        <v>1</v>
      </c>
      <c r="D17" s="90"/>
      <c r="E17" s="81" t="s">
        <v>240</v>
      </c>
      <c r="F17" s="86"/>
      <c r="G17" s="86"/>
      <c r="H17" s="86"/>
    </row>
    <row r="18" spans="1:8" x14ac:dyDescent="0.25">
      <c r="A18" s="89" t="s">
        <v>141</v>
      </c>
      <c r="B18" s="90" t="s">
        <v>252</v>
      </c>
      <c r="C18" s="99">
        <v>0.5</v>
      </c>
      <c r="D18" s="90"/>
      <c r="E18" s="81" t="s">
        <v>240</v>
      </c>
      <c r="F18" s="86"/>
      <c r="G18" s="86"/>
      <c r="H18" s="86"/>
    </row>
    <row r="19" spans="1:8" x14ac:dyDescent="0.25">
      <c r="A19" s="94"/>
      <c r="B19" s="90" t="s">
        <v>60</v>
      </c>
      <c r="C19" s="100">
        <v>0.8</v>
      </c>
      <c r="D19" s="90"/>
      <c r="E19" s="81" t="s">
        <v>241</v>
      </c>
      <c r="F19" s="86"/>
      <c r="G19" s="86"/>
      <c r="H19" s="86"/>
    </row>
    <row r="20" spans="1:8" x14ac:dyDescent="0.25">
      <c r="A20" s="98"/>
      <c r="B20" s="90" t="s">
        <v>61</v>
      </c>
      <c r="C20" s="101">
        <f>C18*C19</f>
        <v>0.4</v>
      </c>
      <c r="D20" s="90"/>
      <c r="E20" s="81" t="s">
        <v>204</v>
      </c>
      <c r="F20" s="86"/>
      <c r="G20" s="86"/>
      <c r="H20" s="86"/>
    </row>
    <row r="21" spans="1:8" x14ac:dyDescent="0.25">
      <c r="A21" s="89" t="s">
        <v>186</v>
      </c>
      <c r="B21" s="90" t="s">
        <v>184</v>
      </c>
      <c r="C21" s="91">
        <v>5</v>
      </c>
      <c r="D21" s="90"/>
      <c r="E21" s="81" t="s">
        <v>242</v>
      </c>
      <c r="F21" s="86"/>
      <c r="G21" s="86"/>
      <c r="H21" s="86"/>
    </row>
    <row r="22" spans="1:8" x14ac:dyDescent="0.25">
      <c r="A22" s="98"/>
      <c r="B22" s="90" t="s">
        <v>252</v>
      </c>
      <c r="C22" s="99">
        <v>1</v>
      </c>
      <c r="D22" s="90"/>
      <c r="E22" s="81" t="s">
        <v>240</v>
      </c>
      <c r="F22" s="86"/>
      <c r="G22" s="86"/>
      <c r="H22" s="86"/>
    </row>
    <row r="23" spans="1:8" x14ac:dyDescent="0.25">
      <c r="A23" s="89" t="s">
        <v>183</v>
      </c>
      <c r="B23" s="90" t="s">
        <v>184</v>
      </c>
      <c r="C23" s="91">
        <v>5</v>
      </c>
      <c r="D23" s="90"/>
      <c r="E23" s="81" t="s">
        <v>242</v>
      </c>
      <c r="F23" s="86"/>
      <c r="G23" s="86"/>
      <c r="H23" s="86"/>
    </row>
    <row r="24" spans="1:8" x14ac:dyDescent="0.25">
      <c r="A24" s="94"/>
      <c r="B24" s="90" t="s">
        <v>207</v>
      </c>
      <c r="C24" s="96">
        <v>20</v>
      </c>
      <c r="D24" s="90" t="s">
        <v>281</v>
      </c>
      <c r="E24" s="95" t="s">
        <v>243</v>
      </c>
      <c r="F24" s="86"/>
      <c r="G24" s="86"/>
      <c r="H24" s="86"/>
    </row>
    <row r="25" spans="1:8" x14ac:dyDescent="0.25">
      <c r="A25" s="94"/>
      <c r="B25" s="90" t="s">
        <v>208</v>
      </c>
      <c r="C25" s="96">
        <v>25</v>
      </c>
      <c r="D25" s="90" t="s">
        <v>281</v>
      </c>
      <c r="E25" s="95" t="s">
        <v>244</v>
      </c>
      <c r="F25" s="86"/>
      <c r="G25" s="86"/>
      <c r="H25" s="86"/>
    </row>
    <row r="26" spans="1:8" x14ac:dyDescent="0.25">
      <c r="A26" s="94"/>
      <c r="B26" s="90" t="s">
        <v>60</v>
      </c>
      <c r="C26" s="102">
        <f>C24/C25</f>
        <v>0.8</v>
      </c>
      <c r="D26" s="90"/>
      <c r="E26" s="93" t="s">
        <v>204</v>
      </c>
      <c r="F26" s="86"/>
      <c r="G26" s="86"/>
      <c r="H26" s="86"/>
    </row>
    <row r="27" spans="1:8" x14ac:dyDescent="0.25">
      <c r="A27" s="94"/>
      <c r="B27" s="90" t="s">
        <v>252</v>
      </c>
      <c r="C27" s="99">
        <v>2</v>
      </c>
      <c r="D27" s="90"/>
      <c r="E27" s="81" t="s">
        <v>240</v>
      </c>
      <c r="F27" s="86"/>
      <c r="G27" s="86"/>
      <c r="H27" s="86"/>
    </row>
    <row r="28" spans="1:8" x14ac:dyDescent="0.25">
      <c r="A28" s="98"/>
      <c r="B28" s="90" t="s">
        <v>61</v>
      </c>
      <c r="C28" s="101">
        <f>C27*C26</f>
        <v>1.6</v>
      </c>
      <c r="D28" s="90"/>
      <c r="E28" s="93" t="s">
        <v>204</v>
      </c>
      <c r="F28" s="86"/>
      <c r="G28" s="86"/>
      <c r="H28" s="86"/>
    </row>
    <row r="29" spans="1:8" x14ac:dyDescent="0.25">
      <c r="A29" s="89" t="s">
        <v>6</v>
      </c>
      <c r="B29" s="90" t="s">
        <v>184</v>
      </c>
      <c r="C29" s="96">
        <v>5</v>
      </c>
      <c r="D29" s="90"/>
      <c r="E29" s="81" t="s">
        <v>242</v>
      </c>
      <c r="F29" s="86"/>
      <c r="G29" s="86"/>
      <c r="H29" s="86"/>
    </row>
    <row r="30" spans="1:8" x14ac:dyDescent="0.25">
      <c r="A30" s="94"/>
      <c r="B30" s="90" t="s">
        <v>211</v>
      </c>
      <c r="C30" s="91" t="s">
        <v>209</v>
      </c>
      <c r="D30" s="90"/>
      <c r="E30" s="93" t="s">
        <v>203</v>
      </c>
      <c r="F30" s="86" t="s">
        <v>209</v>
      </c>
      <c r="G30" s="86" t="s">
        <v>210</v>
      </c>
      <c r="H30" s="86"/>
    </row>
    <row r="31" spans="1:8" x14ac:dyDescent="0.25">
      <c r="A31" s="94"/>
      <c r="B31" s="90" t="s">
        <v>212</v>
      </c>
      <c r="C31" s="91">
        <v>10</v>
      </c>
      <c r="D31" s="90" t="s">
        <v>281</v>
      </c>
      <c r="E31" s="81" t="s">
        <v>245</v>
      </c>
      <c r="F31" s="86"/>
      <c r="G31" s="86"/>
      <c r="H31" s="86"/>
    </row>
    <row r="32" spans="1:8" x14ac:dyDescent="0.25">
      <c r="A32" s="94"/>
      <c r="B32" s="90" t="s">
        <v>213</v>
      </c>
      <c r="C32" s="91">
        <v>10</v>
      </c>
      <c r="D32" s="90" t="s">
        <v>281</v>
      </c>
      <c r="E32" s="81" t="s">
        <v>246</v>
      </c>
      <c r="F32" s="86"/>
      <c r="G32" s="86"/>
      <c r="H32" s="86"/>
    </row>
    <row r="33" spans="1:8" x14ac:dyDescent="0.25">
      <c r="A33" s="94"/>
      <c r="B33" s="90" t="s">
        <v>59</v>
      </c>
      <c r="C33" s="102">
        <f>C31/C32</f>
        <v>1</v>
      </c>
      <c r="D33" s="90"/>
      <c r="E33" s="93" t="s">
        <v>204</v>
      </c>
      <c r="F33" s="86"/>
      <c r="G33" s="86"/>
      <c r="H33" s="86"/>
    </row>
    <row r="34" spans="1:8" x14ac:dyDescent="0.25">
      <c r="A34" s="98"/>
      <c r="B34" s="90" t="s">
        <v>252</v>
      </c>
      <c r="C34" s="99">
        <v>1</v>
      </c>
      <c r="D34" s="90"/>
      <c r="E34" s="81" t="s">
        <v>240</v>
      </c>
      <c r="F34" s="86"/>
      <c r="G34" s="86"/>
      <c r="H34" s="86"/>
    </row>
    <row r="35" spans="1:8" x14ac:dyDescent="0.25">
      <c r="A35" s="89" t="s">
        <v>13</v>
      </c>
      <c r="B35" s="90" t="s">
        <v>184</v>
      </c>
      <c r="C35" s="91">
        <v>5</v>
      </c>
      <c r="D35" s="90"/>
      <c r="E35" s="81" t="s">
        <v>242</v>
      </c>
      <c r="F35" s="86"/>
      <c r="G35" s="86"/>
      <c r="H35" s="86"/>
    </row>
    <row r="36" spans="1:8" x14ac:dyDescent="0.25">
      <c r="A36" s="94"/>
      <c r="B36" s="90" t="s">
        <v>214</v>
      </c>
      <c r="C36" s="91">
        <v>6</v>
      </c>
      <c r="D36" s="90" t="s">
        <v>281</v>
      </c>
      <c r="E36" s="81" t="s">
        <v>247</v>
      </c>
      <c r="F36" s="86"/>
      <c r="G36" s="86"/>
      <c r="H36" s="86"/>
    </row>
    <row r="37" spans="1:8" x14ac:dyDescent="0.25">
      <c r="A37" s="94"/>
      <c r="B37" s="90" t="s">
        <v>215</v>
      </c>
      <c r="C37" s="91">
        <v>20</v>
      </c>
      <c r="D37" s="90" t="s">
        <v>281</v>
      </c>
      <c r="E37" s="81" t="s">
        <v>248</v>
      </c>
      <c r="F37" s="86"/>
      <c r="G37" s="86"/>
      <c r="H37" s="86"/>
    </row>
    <row r="38" spans="1:8" x14ac:dyDescent="0.25">
      <c r="A38" s="94"/>
      <c r="B38" s="90" t="s">
        <v>216</v>
      </c>
      <c r="C38" s="102">
        <f>C36/C37</f>
        <v>0.3</v>
      </c>
      <c r="D38" s="90"/>
      <c r="E38" s="81" t="s">
        <v>204</v>
      </c>
      <c r="F38" s="86"/>
      <c r="G38" s="86"/>
      <c r="H38" s="86"/>
    </row>
    <row r="39" spans="1:8" x14ac:dyDescent="0.25">
      <c r="A39" s="98"/>
      <c r="B39" s="90" t="s">
        <v>252</v>
      </c>
      <c r="C39" s="99">
        <v>1</v>
      </c>
      <c r="D39" s="90"/>
      <c r="E39" s="81" t="s">
        <v>240</v>
      </c>
      <c r="F39" s="86"/>
      <c r="G39" s="86"/>
      <c r="H39" s="86"/>
    </row>
    <row r="40" spans="1:8" x14ac:dyDescent="0.25">
      <c r="A40" s="89" t="s">
        <v>5</v>
      </c>
      <c r="B40" s="90" t="s">
        <v>184</v>
      </c>
      <c r="C40" s="91">
        <v>10</v>
      </c>
      <c r="D40" s="90"/>
      <c r="E40" s="81" t="s">
        <v>242</v>
      </c>
      <c r="F40" s="86"/>
      <c r="G40" s="86"/>
      <c r="H40" s="86"/>
    </row>
    <row r="41" spans="1:8" x14ac:dyDescent="0.25">
      <c r="A41" s="94"/>
      <c r="B41" s="90" t="s">
        <v>214</v>
      </c>
      <c r="C41" s="91">
        <v>5</v>
      </c>
      <c r="D41" s="90" t="s">
        <v>281</v>
      </c>
      <c r="E41" s="81" t="s">
        <v>247</v>
      </c>
      <c r="F41" s="86"/>
      <c r="G41" s="86"/>
      <c r="H41" s="86"/>
    </row>
    <row r="42" spans="1:8" x14ac:dyDescent="0.25">
      <c r="A42" s="94"/>
      <c r="B42" s="90" t="s">
        <v>215</v>
      </c>
      <c r="C42" s="91">
        <v>15</v>
      </c>
      <c r="D42" s="90" t="s">
        <v>281</v>
      </c>
      <c r="E42" s="81" t="s">
        <v>248</v>
      </c>
      <c r="F42" s="86"/>
      <c r="G42" s="86"/>
      <c r="H42" s="86"/>
    </row>
    <row r="43" spans="1:8" x14ac:dyDescent="0.25">
      <c r="A43" s="94"/>
      <c r="B43" s="90" t="s">
        <v>216</v>
      </c>
      <c r="C43" s="102">
        <f>C41/C42</f>
        <v>0.33333333333333331</v>
      </c>
      <c r="D43" s="90"/>
      <c r="E43" s="81" t="s">
        <v>204</v>
      </c>
      <c r="F43" s="86"/>
      <c r="G43" s="86"/>
      <c r="H43" s="86"/>
    </row>
    <row r="44" spans="1:8" x14ac:dyDescent="0.25">
      <c r="A44" s="94"/>
      <c r="B44" s="90" t="s">
        <v>253</v>
      </c>
      <c r="C44" s="99">
        <v>2</v>
      </c>
      <c r="D44" s="90"/>
      <c r="E44" s="81" t="s">
        <v>240</v>
      </c>
      <c r="F44" s="86"/>
      <c r="G44" s="86"/>
      <c r="H44" s="86"/>
    </row>
    <row r="45" spans="1:8" x14ac:dyDescent="0.25">
      <c r="A45" s="94"/>
      <c r="B45" s="90" t="s">
        <v>187</v>
      </c>
      <c r="C45" s="91" t="s">
        <v>188</v>
      </c>
      <c r="D45" s="90"/>
      <c r="E45" s="93" t="s">
        <v>203</v>
      </c>
      <c r="F45" s="86" t="s">
        <v>188</v>
      </c>
      <c r="G45" s="86" t="s">
        <v>189</v>
      </c>
      <c r="H45" s="86"/>
    </row>
    <row r="46" spans="1:8" x14ac:dyDescent="0.25">
      <c r="A46" s="94"/>
      <c r="B46" s="90" t="s">
        <v>190</v>
      </c>
      <c r="C46" s="91" t="s">
        <v>191</v>
      </c>
      <c r="D46" s="90"/>
      <c r="E46" s="93" t="s">
        <v>203</v>
      </c>
      <c r="F46" s="86" t="s">
        <v>191</v>
      </c>
      <c r="G46" s="86" t="s">
        <v>192</v>
      </c>
      <c r="H46" s="86"/>
    </row>
    <row r="47" spans="1:8" x14ac:dyDescent="0.25">
      <c r="A47" s="94"/>
      <c r="B47" s="90" t="s">
        <v>218</v>
      </c>
      <c r="C47" s="96">
        <v>10</v>
      </c>
      <c r="D47" s="90"/>
      <c r="E47" s="81" t="s">
        <v>249</v>
      </c>
      <c r="F47" s="86"/>
      <c r="G47" s="86"/>
      <c r="H47" s="86"/>
    </row>
    <row r="48" spans="1:8" x14ac:dyDescent="0.25">
      <c r="A48" s="98"/>
      <c r="B48" s="90" t="s">
        <v>193</v>
      </c>
      <c r="C48" s="97">
        <f>C47/C44</f>
        <v>5</v>
      </c>
      <c r="D48" s="90"/>
      <c r="E48" s="81" t="s">
        <v>204</v>
      </c>
      <c r="F48" s="86"/>
      <c r="G48" s="86"/>
      <c r="H48" s="86"/>
    </row>
    <row r="49" spans="1:8" x14ac:dyDescent="0.25">
      <c r="A49" s="89" t="s">
        <v>142</v>
      </c>
      <c r="B49" s="90" t="s">
        <v>184</v>
      </c>
      <c r="C49" s="96">
        <v>5</v>
      </c>
      <c r="D49" s="90"/>
      <c r="E49" s="81" t="s">
        <v>242</v>
      </c>
      <c r="F49" s="86"/>
      <c r="G49" s="86"/>
      <c r="H49" s="86"/>
    </row>
    <row r="50" spans="1:8" x14ac:dyDescent="0.25">
      <c r="A50" s="94"/>
      <c r="B50" s="90" t="s">
        <v>187</v>
      </c>
      <c r="C50" s="91" t="s">
        <v>220</v>
      </c>
      <c r="D50" s="90"/>
      <c r="E50" s="93" t="s">
        <v>203</v>
      </c>
      <c r="F50" s="86" t="s">
        <v>220</v>
      </c>
      <c r="G50" s="86" t="s">
        <v>221</v>
      </c>
      <c r="H50" s="86"/>
    </row>
    <row r="51" spans="1:8" x14ac:dyDescent="0.25">
      <c r="A51" s="94"/>
      <c r="B51" s="90" t="s">
        <v>214</v>
      </c>
      <c r="C51" s="91">
        <v>10</v>
      </c>
      <c r="D51" s="90" t="s">
        <v>281</v>
      </c>
      <c r="E51" s="81" t="s">
        <v>247</v>
      </c>
      <c r="F51" s="86"/>
      <c r="G51" s="86"/>
      <c r="H51" s="86"/>
    </row>
    <row r="52" spans="1:8" x14ac:dyDescent="0.25">
      <c r="A52" s="94"/>
      <c r="B52" s="90" t="s">
        <v>215</v>
      </c>
      <c r="C52" s="91">
        <v>12</v>
      </c>
      <c r="D52" s="90" t="s">
        <v>281</v>
      </c>
      <c r="E52" s="81" t="s">
        <v>248</v>
      </c>
      <c r="F52" s="86"/>
      <c r="G52" s="86"/>
      <c r="H52" s="86"/>
    </row>
    <row r="53" spans="1:8" x14ac:dyDescent="0.25">
      <c r="A53" s="94"/>
      <c r="B53" s="90" t="s">
        <v>216</v>
      </c>
      <c r="C53" s="102">
        <f>C51/C52</f>
        <v>0.83333333333333337</v>
      </c>
      <c r="D53" s="90"/>
      <c r="E53" s="81" t="s">
        <v>204</v>
      </c>
      <c r="F53" s="86"/>
      <c r="G53" s="86"/>
      <c r="H53" s="86"/>
    </row>
    <row r="54" spans="1:8" x14ac:dyDescent="0.25">
      <c r="A54" s="94"/>
      <c r="B54" s="90" t="s">
        <v>253</v>
      </c>
      <c r="C54" s="99">
        <v>2</v>
      </c>
      <c r="D54" s="90"/>
      <c r="E54" s="81" t="s">
        <v>240</v>
      </c>
      <c r="F54" s="86"/>
      <c r="G54" s="86"/>
      <c r="H54" s="86"/>
    </row>
    <row r="55" spans="1:8" x14ac:dyDescent="0.25">
      <c r="A55" s="94"/>
      <c r="B55" s="90" t="s">
        <v>190</v>
      </c>
      <c r="C55" s="91" t="s">
        <v>191</v>
      </c>
      <c r="D55" s="90"/>
      <c r="E55" s="93" t="s">
        <v>203</v>
      </c>
      <c r="F55" s="86" t="s">
        <v>191</v>
      </c>
      <c r="G55" s="86" t="s">
        <v>192</v>
      </c>
      <c r="H55" s="86"/>
    </row>
    <row r="56" spans="1:8" x14ac:dyDescent="0.25">
      <c r="A56" s="94"/>
      <c r="B56" s="90" t="s">
        <v>218</v>
      </c>
      <c r="C56" s="91">
        <v>100</v>
      </c>
      <c r="D56" s="90"/>
      <c r="E56" s="81" t="s">
        <v>249</v>
      </c>
      <c r="F56" s="86"/>
      <c r="G56" s="86"/>
      <c r="H56" s="86"/>
    </row>
    <row r="57" spans="1:8" x14ac:dyDescent="0.25">
      <c r="A57" s="98"/>
      <c r="B57" s="90" t="s">
        <v>219</v>
      </c>
      <c r="C57" s="103">
        <f>C56/C54</f>
        <v>50</v>
      </c>
      <c r="D57" s="90"/>
      <c r="E57" s="81" t="s">
        <v>204</v>
      </c>
      <c r="F57" s="86"/>
      <c r="G57" s="86"/>
      <c r="H57" s="86"/>
    </row>
    <row r="58" spans="1:8" x14ac:dyDescent="0.25">
      <c r="A58" s="89" t="s">
        <v>143</v>
      </c>
      <c r="B58" s="90" t="s">
        <v>187</v>
      </c>
      <c r="C58" s="91" t="s">
        <v>223</v>
      </c>
      <c r="D58" s="90"/>
      <c r="E58" s="93" t="s">
        <v>203</v>
      </c>
      <c r="F58" s="86" t="s">
        <v>222</v>
      </c>
      <c r="G58" s="86" t="s">
        <v>223</v>
      </c>
      <c r="H58" s="86"/>
    </row>
    <row r="59" spans="1:8" x14ac:dyDescent="0.25">
      <c r="A59" s="94"/>
      <c r="B59" s="90" t="s">
        <v>253</v>
      </c>
      <c r="C59" s="99">
        <v>1</v>
      </c>
      <c r="D59" s="90"/>
      <c r="E59" s="81" t="s">
        <v>240</v>
      </c>
      <c r="F59" s="86"/>
      <c r="G59" s="86"/>
      <c r="H59" s="86"/>
    </row>
    <row r="60" spans="1:8" x14ac:dyDescent="0.25">
      <c r="A60" s="94"/>
      <c r="B60" s="90" t="s">
        <v>212</v>
      </c>
      <c r="C60" s="91">
        <v>10</v>
      </c>
      <c r="D60" s="90" t="s">
        <v>281</v>
      </c>
      <c r="E60" s="81" t="s">
        <v>245</v>
      </c>
      <c r="F60" s="86"/>
      <c r="G60" s="86"/>
      <c r="H60" s="86"/>
    </row>
    <row r="61" spans="1:8" x14ac:dyDescent="0.25">
      <c r="A61" s="94"/>
      <c r="B61" s="90" t="s">
        <v>213</v>
      </c>
      <c r="C61" s="91">
        <v>12</v>
      </c>
      <c r="D61" s="90" t="s">
        <v>281</v>
      </c>
      <c r="E61" s="81" t="s">
        <v>246</v>
      </c>
      <c r="F61" s="86"/>
      <c r="G61" s="86"/>
      <c r="H61" s="86"/>
    </row>
    <row r="62" spans="1:8" x14ac:dyDescent="0.25">
      <c r="A62" s="98"/>
      <c r="B62" s="90" t="s">
        <v>185</v>
      </c>
      <c r="C62" s="102">
        <f>C60/C61</f>
        <v>0.83333333333333337</v>
      </c>
      <c r="D62" s="90"/>
      <c r="E62" s="81" t="s">
        <v>204</v>
      </c>
      <c r="F62" s="86"/>
      <c r="G62" s="86"/>
      <c r="H62" s="86"/>
    </row>
    <row r="63" spans="1:8" x14ac:dyDescent="0.25">
      <c r="A63" s="89" t="s">
        <v>195</v>
      </c>
      <c r="B63" s="90" t="s">
        <v>253</v>
      </c>
      <c r="C63" s="99">
        <v>1</v>
      </c>
      <c r="D63" s="90"/>
      <c r="E63" s="81" t="s">
        <v>240</v>
      </c>
      <c r="F63" s="86"/>
      <c r="G63" s="86"/>
      <c r="H63" s="86"/>
    </row>
    <row r="64" spans="1:8" x14ac:dyDescent="0.25">
      <c r="A64" s="94"/>
      <c r="B64" s="90" t="s">
        <v>212</v>
      </c>
      <c r="C64" s="96">
        <v>12</v>
      </c>
      <c r="D64" s="90" t="s">
        <v>281</v>
      </c>
      <c r="E64" s="81" t="s">
        <v>245</v>
      </c>
      <c r="F64" s="86"/>
      <c r="G64" s="86"/>
      <c r="H64" s="86"/>
    </row>
    <row r="65" spans="1:8" x14ac:dyDescent="0.25">
      <c r="A65" s="94"/>
      <c r="B65" s="90" t="s">
        <v>213</v>
      </c>
      <c r="C65" s="96">
        <v>15</v>
      </c>
      <c r="D65" s="90" t="s">
        <v>281</v>
      </c>
      <c r="E65" s="81" t="s">
        <v>246</v>
      </c>
      <c r="F65" s="86"/>
      <c r="G65" s="86"/>
      <c r="H65" s="86"/>
    </row>
    <row r="66" spans="1:8" x14ac:dyDescent="0.25">
      <c r="A66" s="94"/>
      <c r="B66" s="90" t="s">
        <v>59</v>
      </c>
      <c r="C66" s="102">
        <f>C64/C65</f>
        <v>0.8</v>
      </c>
      <c r="D66" s="90"/>
      <c r="E66" s="81" t="s">
        <v>204</v>
      </c>
      <c r="F66" s="86"/>
      <c r="G66" s="86"/>
      <c r="H66" s="86"/>
    </row>
    <row r="67" spans="1:8" x14ac:dyDescent="0.25">
      <c r="A67" s="98"/>
      <c r="B67" s="90" t="s">
        <v>61</v>
      </c>
      <c r="C67" s="101">
        <f>C63*C66</f>
        <v>0.8</v>
      </c>
      <c r="D67" s="90"/>
      <c r="E67" s="81" t="s">
        <v>204</v>
      </c>
      <c r="F67" s="86"/>
      <c r="G67" s="86"/>
      <c r="H67" s="86"/>
    </row>
    <row r="68" spans="1:8" x14ac:dyDescent="0.25">
      <c r="A68" s="89" t="s">
        <v>228</v>
      </c>
      <c r="B68" s="90" t="s">
        <v>196</v>
      </c>
      <c r="C68" s="91" t="s">
        <v>224</v>
      </c>
      <c r="D68" s="90"/>
      <c r="E68" s="93" t="s">
        <v>203</v>
      </c>
      <c r="F68" s="86" t="s">
        <v>224</v>
      </c>
      <c r="G68" s="86" t="s">
        <v>225</v>
      </c>
      <c r="H68" s="86" t="s">
        <v>226</v>
      </c>
    </row>
    <row r="69" spans="1:8" x14ac:dyDescent="0.25">
      <c r="A69" s="94"/>
      <c r="B69" s="90" t="s">
        <v>253</v>
      </c>
      <c r="C69" s="99">
        <v>2</v>
      </c>
      <c r="D69" s="90"/>
      <c r="E69" s="81" t="s">
        <v>240</v>
      </c>
      <c r="F69" s="86"/>
      <c r="G69" s="86"/>
      <c r="H69" s="86"/>
    </row>
    <row r="70" spans="1:8" x14ac:dyDescent="0.25">
      <c r="A70" s="94"/>
      <c r="B70" s="90" t="s">
        <v>212</v>
      </c>
      <c r="C70" s="96">
        <v>30</v>
      </c>
      <c r="D70" s="90" t="s">
        <v>281</v>
      </c>
      <c r="E70" s="81" t="s">
        <v>245</v>
      </c>
      <c r="F70" s="86"/>
      <c r="G70" s="86"/>
      <c r="H70" s="86"/>
    </row>
    <row r="71" spans="1:8" x14ac:dyDescent="0.25">
      <c r="A71" s="94"/>
      <c r="B71" s="90" t="s">
        <v>227</v>
      </c>
      <c r="C71" s="97">
        <f>C70*100</f>
        <v>3000</v>
      </c>
      <c r="D71" s="90"/>
      <c r="E71" s="81" t="s">
        <v>204</v>
      </c>
      <c r="F71" s="86"/>
      <c r="G71" s="86"/>
      <c r="H71" s="86"/>
    </row>
    <row r="72" spans="1:8" x14ac:dyDescent="0.25">
      <c r="A72" s="90" t="s">
        <v>197</v>
      </c>
      <c r="B72" s="90" t="s">
        <v>229</v>
      </c>
      <c r="C72" s="96">
        <v>1000</v>
      </c>
      <c r="D72" s="90"/>
      <c r="E72" s="81" t="s">
        <v>250</v>
      </c>
      <c r="F72" s="86"/>
      <c r="G72" s="86"/>
      <c r="H72" s="86"/>
    </row>
    <row r="73" spans="1:8" x14ac:dyDescent="0.25">
      <c r="A73" s="89" t="s">
        <v>198</v>
      </c>
      <c r="B73" s="90" t="s">
        <v>199</v>
      </c>
      <c r="C73" s="91" t="s">
        <v>232</v>
      </c>
      <c r="D73" s="90"/>
      <c r="E73" s="93" t="s">
        <v>203</v>
      </c>
      <c r="F73" s="86" t="s">
        <v>230</v>
      </c>
      <c r="G73" s="86" t="s">
        <v>231</v>
      </c>
      <c r="H73" s="86" t="s">
        <v>232</v>
      </c>
    </row>
    <row r="74" spans="1:8" x14ac:dyDescent="0.25">
      <c r="A74" s="94"/>
      <c r="B74" s="90" t="s">
        <v>212</v>
      </c>
      <c r="C74" s="96">
        <v>10</v>
      </c>
      <c r="D74" s="90" t="s">
        <v>281</v>
      </c>
      <c r="E74" s="81" t="s">
        <v>245</v>
      </c>
      <c r="F74" s="86"/>
      <c r="G74" s="86"/>
      <c r="H74" s="86"/>
    </row>
    <row r="75" spans="1:8" x14ac:dyDescent="0.25">
      <c r="A75" s="94"/>
      <c r="B75" s="90" t="s">
        <v>227</v>
      </c>
      <c r="C75" s="97">
        <f>C74*100</f>
        <v>1000</v>
      </c>
      <c r="D75" s="90"/>
      <c r="E75" s="81" t="s">
        <v>204</v>
      </c>
      <c r="F75" s="86"/>
      <c r="G75" s="86"/>
      <c r="H75" s="86"/>
    </row>
    <row r="76" spans="1:8" x14ac:dyDescent="0.25">
      <c r="A76" s="98"/>
      <c r="B76" s="90" t="s">
        <v>252</v>
      </c>
      <c r="C76" s="99">
        <v>1</v>
      </c>
      <c r="D76" s="90"/>
      <c r="E76" s="81" t="s">
        <v>240</v>
      </c>
      <c r="F76" s="86"/>
      <c r="G76" s="86"/>
      <c r="H76" s="86"/>
    </row>
    <row r="77" spans="1:8" x14ac:dyDescent="0.25">
      <c r="A77" s="89" t="s">
        <v>144</v>
      </c>
      <c r="B77" s="90" t="s">
        <v>233</v>
      </c>
      <c r="C77" s="96">
        <v>40</v>
      </c>
      <c r="D77" s="90"/>
      <c r="E77" s="81" t="s">
        <v>251</v>
      </c>
      <c r="F77" s="86"/>
      <c r="G77" s="86"/>
      <c r="H77" s="86"/>
    </row>
    <row r="78" spans="1:8" x14ac:dyDescent="0.25">
      <c r="A78" s="98"/>
      <c r="B78" s="90" t="s">
        <v>234</v>
      </c>
      <c r="C78" s="104">
        <v>3</v>
      </c>
      <c r="D78" s="90"/>
      <c r="E78" s="93" t="s">
        <v>203</v>
      </c>
      <c r="F78" s="105">
        <v>2</v>
      </c>
      <c r="G78" s="105">
        <v>2.5</v>
      </c>
      <c r="H78" s="105">
        <v>3</v>
      </c>
    </row>
    <row r="79" spans="1:8" x14ac:dyDescent="0.25">
      <c r="A79" s="81" t="s">
        <v>283</v>
      </c>
    </row>
  </sheetData>
  <mergeCells count="1">
    <mergeCell ref="C6:D6"/>
  </mergeCells>
  <phoneticPr fontId="5"/>
  <dataValidations count="12">
    <dataValidation type="list" allowBlank="1" showInputMessage="1" showErrorMessage="1" sqref="C11" xr:uid="{00000000-0002-0000-0B00-000000000000}">
      <formula1>$F$11:$H$11</formula1>
    </dataValidation>
    <dataValidation type="list" allowBlank="1" showInputMessage="1" showErrorMessage="1" sqref="C12" xr:uid="{00000000-0002-0000-0B00-000001000000}">
      <formula1>$F$12:$H$12</formula1>
    </dataValidation>
    <dataValidation type="list" allowBlank="1" showInputMessage="1" showErrorMessage="1" sqref="C14" xr:uid="{00000000-0002-0000-0B00-000002000000}">
      <formula1>$F$14:$H$14</formula1>
    </dataValidation>
    <dataValidation type="list" allowBlank="1" showInputMessage="1" showErrorMessage="1" sqref="C45" xr:uid="{00000000-0002-0000-0B00-000003000000}">
      <formula1>$F$45:$H$45</formula1>
    </dataValidation>
    <dataValidation type="list" allowBlank="1" showInputMessage="1" showErrorMessage="1" sqref="C46" xr:uid="{00000000-0002-0000-0B00-000004000000}">
      <formula1>$F$46:$H$46</formula1>
    </dataValidation>
    <dataValidation type="list" allowBlank="1" showInputMessage="1" showErrorMessage="1" sqref="C50" xr:uid="{00000000-0002-0000-0B00-000005000000}">
      <formula1>$F$50:$H$50</formula1>
    </dataValidation>
    <dataValidation type="list" allowBlank="1" showInputMessage="1" showErrorMessage="1" sqref="C55" xr:uid="{00000000-0002-0000-0B00-000006000000}">
      <formula1>$F$55:$H$55</formula1>
    </dataValidation>
    <dataValidation type="list" allowBlank="1" showInputMessage="1" showErrorMessage="1" sqref="C58" xr:uid="{00000000-0002-0000-0B00-000007000000}">
      <formula1>$F$58:$H$58</formula1>
    </dataValidation>
    <dataValidation type="list" allowBlank="1" showInputMessage="1" showErrorMessage="1" sqref="C68" xr:uid="{00000000-0002-0000-0B00-000008000000}">
      <formula1>$F$68:$H$68</formula1>
    </dataValidation>
    <dataValidation type="list" allowBlank="1" showInputMessage="1" showErrorMessage="1" sqref="C73" xr:uid="{00000000-0002-0000-0B00-000009000000}">
      <formula1>$F$73:$H$73</formula1>
    </dataValidation>
    <dataValidation type="list" allowBlank="1" showInputMessage="1" showErrorMessage="1" sqref="C78" xr:uid="{00000000-0002-0000-0B00-00000A000000}">
      <formula1>$F$78:$H$78</formula1>
    </dataValidation>
    <dataValidation type="list" allowBlank="1" showInputMessage="1" showErrorMessage="1" sqref="C30" xr:uid="{00000000-0002-0000-0B00-00000B000000}">
      <formula1>$F$30:$H$30</formula1>
    </dataValidation>
  </dataValidations>
  <printOptions horizontalCentered="1"/>
  <pageMargins left="0.70866141732283472" right="0.70866141732283472" top="0.74803149606299213" bottom="0.55118110236220474" header="0.31496062992125984" footer="0.31496062992125984"/>
  <pageSetup paperSize="9" scale="78" orientation="portrait" r:id="rId1"/>
  <colBreaks count="1" manualBreakCount="1">
    <brk id="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5"/>
  <sheetViews>
    <sheetView view="pageBreakPreview" zoomScaleNormal="100" workbookViewId="0">
      <selection activeCell="L43" sqref="L43"/>
    </sheetView>
  </sheetViews>
  <sheetFormatPr defaultRowHeight="15.75" customHeight="1" x14ac:dyDescent="0.3"/>
  <cols>
    <col min="1" max="8" width="9" style="159"/>
    <col min="9" max="9" width="9" style="159" customWidth="1"/>
    <col min="10" max="10" width="0.6640625" style="159" customWidth="1"/>
    <col min="11" max="264" width="9" style="159"/>
    <col min="265" max="265" width="9" style="159" customWidth="1"/>
    <col min="266" max="266" width="0.6640625" style="159" customWidth="1"/>
    <col min="267" max="520" width="9" style="159"/>
    <col min="521" max="521" width="9" style="159" customWidth="1"/>
    <col min="522" max="522" width="0.6640625" style="159" customWidth="1"/>
    <col min="523" max="776" width="9" style="159"/>
    <col min="777" max="777" width="9" style="159" customWidth="1"/>
    <col min="778" max="778" width="0.6640625" style="159" customWidth="1"/>
    <col min="779" max="1032" width="9" style="159"/>
    <col min="1033" max="1033" width="9" style="159" customWidth="1"/>
    <col min="1034" max="1034" width="0.6640625" style="159" customWidth="1"/>
    <col min="1035" max="1288" width="9" style="159"/>
    <col min="1289" max="1289" width="9" style="159" customWidth="1"/>
    <col min="1290" max="1290" width="0.6640625" style="159" customWidth="1"/>
    <col min="1291" max="1544" width="9" style="159"/>
    <col min="1545" max="1545" width="9" style="159" customWidth="1"/>
    <col min="1546" max="1546" width="0.6640625" style="159" customWidth="1"/>
    <col min="1547" max="1800" width="9" style="159"/>
    <col min="1801" max="1801" width="9" style="159" customWidth="1"/>
    <col min="1802" max="1802" width="0.6640625" style="159" customWidth="1"/>
    <col min="1803" max="2056" width="9" style="159"/>
    <col min="2057" max="2057" width="9" style="159" customWidth="1"/>
    <col min="2058" max="2058" width="0.6640625" style="159" customWidth="1"/>
    <col min="2059" max="2312" width="9" style="159"/>
    <col min="2313" max="2313" width="9" style="159" customWidth="1"/>
    <col min="2314" max="2314" width="0.6640625" style="159" customWidth="1"/>
    <col min="2315" max="2568" width="9" style="159"/>
    <col min="2569" max="2569" width="9" style="159" customWidth="1"/>
    <col min="2570" max="2570" width="0.6640625" style="159" customWidth="1"/>
    <col min="2571" max="2824" width="9" style="159"/>
    <col min="2825" max="2825" width="9" style="159" customWidth="1"/>
    <col min="2826" max="2826" width="0.6640625" style="159" customWidth="1"/>
    <col min="2827" max="3080" width="9" style="159"/>
    <col min="3081" max="3081" width="9" style="159" customWidth="1"/>
    <col min="3082" max="3082" width="0.6640625" style="159" customWidth="1"/>
    <col min="3083" max="3336" width="9" style="159"/>
    <col min="3337" max="3337" width="9" style="159" customWidth="1"/>
    <col min="3338" max="3338" width="0.6640625" style="159" customWidth="1"/>
    <col min="3339" max="3592" width="9" style="159"/>
    <col min="3593" max="3593" width="9" style="159" customWidth="1"/>
    <col min="3594" max="3594" width="0.6640625" style="159" customWidth="1"/>
    <col min="3595" max="3848" width="9" style="159"/>
    <col min="3849" max="3849" width="9" style="159" customWidth="1"/>
    <col min="3850" max="3850" width="0.6640625" style="159" customWidth="1"/>
    <col min="3851" max="4104" width="9" style="159"/>
    <col min="4105" max="4105" width="9" style="159" customWidth="1"/>
    <col min="4106" max="4106" width="0.6640625" style="159" customWidth="1"/>
    <col min="4107" max="4360" width="9" style="159"/>
    <col min="4361" max="4361" width="9" style="159" customWidth="1"/>
    <col min="4362" max="4362" width="0.6640625" style="159" customWidth="1"/>
    <col min="4363" max="4616" width="9" style="159"/>
    <col min="4617" max="4617" width="9" style="159" customWidth="1"/>
    <col min="4618" max="4618" width="0.6640625" style="159" customWidth="1"/>
    <col min="4619" max="4872" width="9" style="159"/>
    <col min="4873" max="4873" width="9" style="159" customWidth="1"/>
    <col min="4874" max="4874" width="0.6640625" style="159" customWidth="1"/>
    <col min="4875" max="5128" width="9" style="159"/>
    <col min="5129" max="5129" width="9" style="159" customWidth="1"/>
    <col min="5130" max="5130" width="0.6640625" style="159" customWidth="1"/>
    <col min="5131" max="5384" width="9" style="159"/>
    <col min="5385" max="5385" width="9" style="159" customWidth="1"/>
    <col min="5386" max="5386" width="0.6640625" style="159" customWidth="1"/>
    <col min="5387" max="5640" width="9" style="159"/>
    <col min="5641" max="5641" width="9" style="159" customWidth="1"/>
    <col min="5642" max="5642" width="0.6640625" style="159" customWidth="1"/>
    <col min="5643" max="5896" width="9" style="159"/>
    <col min="5897" max="5897" width="9" style="159" customWidth="1"/>
    <col min="5898" max="5898" width="0.6640625" style="159" customWidth="1"/>
    <col min="5899" max="6152" width="9" style="159"/>
    <col min="6153" max="6153" width="9" style="159" customWidth="1"/>
    <col min="6154" max="6154" width="0.6640625" style="159" customWidth="1"/>
    <col min="6155" max="6408" width="9" style="159"/>
    <col min="6409" max="6409" width="9" style="159" customWidth="1"/>
    <col min="6410" max="6410" width="0.6640625" style="159" customWidth="1"/>
    <col min="6411" max="6664" width="9" style="159"/>
    <col min="6665" max="6665" width="9" style="159" customWidth="1"/>
    <col min="6666" max="6666" width="0.6640625" style="159" customWidth="1"/>
    <col min="6667" max="6920" width="9" style="159"/>
    <col min="6921" max="6921" width="9" style="159" customWidth="1"/>
    <col min="6922" max="6922" width="0.6640625" style="159" customWidth="1"/>
    <col min="6923" max="7176" width="9" style="159"/>
    <col min="7177" max="7177" width="9" style="159" customWidth="1"/>
    <col min="7178" max="7178" width="0.6640625" style="159" customWidth="1"/>
    <col min="7179" max="7432" width="9" style="159"/>
    <col min="7433" max="7433" width="9" style="159" customWidth="1"/>
    <col min="7434" max="7434" width="0.6640625" style="159" customWidth="1"/>
    <col min="7435" max="7688" width="9" style="159"/>
    <col min="7689" max="7689" width="9" style="159" customWidth="1"/>
    <col min="7690" max="7690" width="0.6640625" style="159" customWidth="1"/>
    <col min="7691" max="7944" width="9" style="159"/>
    <col min="7945" max="7945" width="9" style="159" customWidth="1"/>
    <col min="7946" max="7946" width="0.6640625" style="159" customWidth="1"/>
    <col min="7947" max="8200" width="9" style="159"/>
    <col min="8201" max="8201" width="9" style="159" customWidth="1"/>
    <col min="8202" max="8202" width="0.6640625" style="159" customWidth="1"/>
    <col min="8203" max="8456" width="9" style="159"/>
    <col min="8457" max="8457" width="9" style="159" customWidth="1"/>
    <col min="8458" max="8458" width="0.6640625" style="159" customWidth="1"/>
    <col min="8459" max="8712" width="9" style="159"/>
    <col min="8713" max="8713" width="9" style="159" customWidth="1"/>
    <col min="8714" max="8714" width="0.6640625" style="159" customWidth="1"/>
    <col min="8715" max="8968" width="9" style="159"/>
    <col min="8969" max="8969" width="9" style="159" customWidth="1"/>
    <col min="8970" max="8970" width="0.6640625" style="159" customWidth="1"/>
    <col min="8971" max="9224" width="9" style="159"/>
    <col min="9225" max="9225" width="9" style="159" customWidth="1"/>
    <col min="9226" max="9226" width="0.6640625" style="159" customWidth="1"/>
    <col min="9227" max="9480" width="9" style="159"/>
    <col min="9481" max="9481" width="9" style="159" customWidth="1"/>
    <col min="9482" max="9482" width="0.6640625" style="159" customWidth="1"/>
    <col min="9483" max="9736" width="9" style="159"/>
    <col min="9737" max="9737" width="9" style="159" customWidth="1"/>
    <col min="9738" max="9738" width="0.6640625" style="159" customWidth="1"/>
    <col min="9739" max="9992" width="9" style="159"/>
    <col min="9993" max="9993" width="9" style="159" customWidth="1"/>
    <col min="9994" max="9994" width="0.6640625" style="159" customWidth="1"/>
    <col min="9995" max="10248" width="9" style="159"/>
    <col min="10249" max="10249" width="9" style="159" customWidth="1"/>
    <col min="10250" max="10250" width="0.6640625" style="159" customWidth="1"/>
    <col min="10251" max="10504" width="9" style="159"/>
    <col min="10505" max="10505" width="9" style="159" customWidth="1"/>
    <col min="10506" max="10506" width="0.6640625" style="159" customWidth="1"/>
    <col min="10507" max="10760" width="9" style="159"/>
    <col min="10761" max="10761" width="9" style="159" customWidth="1"/>
    <col min="10762" max="10762" width="0.6640625" style="159" customWidth="1"/>
    <col min="10763" max="11016" width="9" style="159"/>
    <col min="11017" max="11017" width="9" style="159" customWidth="1"/>
    <col min="11018" max="11018" width="0.6640625" style="159" customWidth="1"/>
    <col min="11019" max="11272" width="9" style="159"/>
    <col min="11273" max="11273" width="9" style="159" customWidth="1"/>
    <col min="11274" max="11274" width="0.6640625" style="159" customWidth="1"/>
    <col min="11275" max="11528" width="9" style="159"/>
    <col min="11529" max="11529" width="9" style="159" customWidth="1"/>
    <col min="11530" max="11530" width="0.6640625" style="159" customWidth="1"/>
    <col min="11531" max="11784" width="9" style="159"/>
    <col min="11785" max="11785" width="9" style="159" customWidth="1"/>
    <col min="11786" max="11786" width="0.6640625" style="159" customWidth="1"/>
    <col min="11787" max="12040" width="9" style="159"/>
    <col min="12041" max="12041" width="9" style="159" customWidth="1"/>
    <col min="12042" max="12042" width="0.6640625" style="159" customWidth="1"/>
    <col min="12043" max="12296" width="9" style="159"/>
    <col min="12297" max="12297" width="9" style="159" customWidth="1"/>
    <col min="12298" max="12298" width="0.6640625" style="159" customWidth="1"/>
    <col min="12299" max="12552" width="9" style="159"/>
    <col min="12553" max="12553" width="9" style="159" customWidth="1"/>
    <col min="12554" max="12554" width="0.6640625" style="159" customWidth="1"/>
    <col min="12555" max="12808" width="9" style="159"/>
    <col min="12809" max="12809" width="9" style="159" customWidth="1"/>
    <col min="12810" max="12810" width="0.6640625" style="159" customWidth="1"/>
    <col min="12811" max="13064" width="9" style="159"/>
    <col min="13065" max="13065" width="9" style="159" customWidth="1"/>
    <col min="13066" max="13066" width="0.6640625" style="159" customWidth="1"/>
    <col min="13067" max="13320" width="9" style="159"/>
    <col min="13321" max="13321" width="9" style="159" customWidth="1"/>
    <col min="13322" max="13322" width="0.6640625" style="159" customWidth="1"/>
    <col min="13323" max="13576" width="9" style="159"/>
    <col min="13577" max="13577" width="9" style="159" customWidth="1"/>
    <col min="13578" max="13578" width="0.6640625" style="159" customWidth="1"/>
    <col min="13579" max="13832" width="9" style="159"/>
    <col min="13833" max="13833" width="9" style="159" customWidth="1"/>
    <col min="13834" max="13834" width="0.6640625" style="159" customWidth="1"/>
    <col min="13835" max="14088" width="9" style="159"/>
    <col min="14089" max="14089" width="9" style="159" customWidth="1"/>
    <col min="14090" max="14090" width="0.6640625" style="159" customWidth="1"/>
    <col min="14091" max="14344" width="9" style="159"/>
    <col min="14345" max="14345" width="9" style="159" customWidth="1"/>
    <col min="14346" max="14346" width="0.6640625" style="159" customWidth="1"/>
    <col min="14347" max="14600" width="9" style="159"/>
    <col min="14601" max="14601" width="9" style="159" customWidth="1"/>
    <col min="14602" max="14602" width="0.6640625" style="159" customWidth="1"/>
    <col min="14603" max="14856" width="9" style="159"/>
    <col min="14857" max="14857" width="9" style="159" customWidth="1"/>
    <col min="14858" max="14858" width="0.6640625" style="159" customWidth="1"/>
    <col min="14859" max="15112" width="9" style="159"/>
    <col min="15113" max="15113" width="9" style="159" customWidth="1"/>
    <col min="15114" max="15114" width="0.6640625" style="159" customWidth="1"/>
    <col min="15115" max="15368" width="9" style="159"/>
    <col min="15369" max="15369" width="9" style="159" customWidth="1"/>
    <col min="15370" max="15370" width="0.6640625" style="159" customWidth="1"/>
    <col min="15371" max="15624" width="9" style="159"/>
    <col min="15625" max="15625" width="9" style="159" customWidth="1"/>
    <col min="15626" max="15626" width="0.6640625" style="159" customWidth="1"/>
    <col min="15627" max="15880" width="9" style="159"/>
    <col min="15881" max="15881" width="9" style="159" customWidth="1"/>
    <col min="15882" max="15882" width="0.6640625" style="159" customWidth="1"/>
    <col min="15883" max="16136" width="9" style="159"/>
    <col min="16137" max="16137" width="9" style="159" customWidth="1"/>
    <col min="16138" max="16138" width="0.6640625" style="159" customWidth="1"/>
    <col min="16139" max="16384" width="9" style="159"/>
  </cols>
  <sheetData>
    <row r="1" spans="1:10" ht="15.75" customHeight="1" x14ac:dyDescent="0.3">
      <c r="A1" s="158"/>
      <c r="B1" s="158"/>
      <c r="C1" s="158"/>
      <c r="D1" s="158"/>
      <c r="E1" s="158"/>
      <c r="F1" s="158"/>
      <c r="G1" s="158"/>
      <c r="H1" s="158"/>
      <c r="I1" s="158"/>
      <c r="J1" s="158"/>
    </row>
    <row r="2" spans="1:10" ht="15.75" customHeight="1" x14ac:dyDescent="0.3">
      <c r="A2" s="158"/>
      <c r="B2" s="158"/>
      <c r="C2" s="158"/>
      <c r="D2" s="158"/>
      <c r="E2" s="158"/>
      <c r="F2" s="158"/>
      <c r="G2" s="158"/>
      <c r="H2" s="158"/>
      <c r="I2" s="158"/>
      <c r="J2" s="158"/>
    </row>
    <row r="3" spans="1:10" ht="15.75" customHeight="1" x14ac:dyDescent="0.3">
      <c r="A3" s="158"/>
      <c r="B3" s="158"/>
      <c r="C3" s="158"/>
      <c r="D3" s="158"/>
      <c r="E3" s="158"/>
      <c r="F3" s="158"/>
      <c r="G3" s="158"/>
      <c r="H3" s="158"/>
      <c r="I3" s="158"/>
      <c r="J3" s="158"/>
    </row>
    <row r="4" spans="1:10" ht="15.75" customHeight="1" x14ac:dyDescent="0.3">
      <c r="A4" s="160"/>
      <c r="B4" s="160"/>
      <c r="C4" s="160"/>
      <c r="D4" s="160"/>
      <c r="E4" s="160"/>
      <c r="F4" s="160"/>
      <c r="G4" s="685" t="s">
        <v>360</v>
      </c>
      <c r="H4" s="685"/>
      <c r="I4" s="685"/>
      <c r="J4" s="158"/>
    </row>
    <row r="5" spans="1:10" ht="15.75" customHeight="1" x14ac:dyDescent="0.3">
      <c r="A5" s="160"/>
      <c r="B5" s="160"/>
      <c r="C5" s="160"/>
      <c r="D5" s="160"/>
      <c r="E5" s="160"/>
      <c r="F5" s="160"/>
      <c r="G5" s="686" t="s">
        <v>359</v>
      </c>
      <c r="H5" s="687"/>
      <c r="I5" s="687"/>
      <c r="J5" s="158"/>
    </row>
    <row r="6" spans="1:10" ht="15.75" customHeight="1" x14ac:dyDescent="0.3">
      <c r="A6" s="160"/>
      <c r="B6" s="160"/>
      <c r="C6" s="160"/>
      <c r="D6" s="160"/>
      <c r="E6" s="160"/>
      <c r="F6" s="160"/>
      <c r="G6" s="160"/>
      <c r="H6" s="160"/>
      <c r="I6" s="160"/>
      <c r="J6" s="158"/>
    </row>
    <row r="7" spans="1:10" ht="15.75" customHeight="1" x14ac:dyDescent="0.3">
      <c r="A7" s="160"/>
      <c r="B7" s="160"/>
      <c r="C7" s="160"/>
      <c r="D7" s="160"/>
      <c r="E7" s="160"/>
      <c r="F7" s="160"/>
      <c r="G7" s="160"/>
      <c r="H7" s="160"/>
      <c r="I7" s="160"/>
      <c r="J7" s="158"/>
    </row>
    <row r="8" spans="1:10" ht="15.75" customHeight="1" x14ac:dyDescent="0.3">
      <c r="A8" s="160" t="s">
        <v>358</v>
      </c>
      <c r="B8" s="160"/>
      <c r="C8" s="160"/>
      <c r="D8" s="160"/>
      <c r="E8" s="160"/>
      <c r="F8" s="160"/>
      <c r="G8" s="160"/>
      <c r="H8" s="160"/>
      <c r="I8" s="160"/>
      <c r="J8" s="158"/>
    </row>
    <row r="9" spans="1:10" ht="15.75" customHeight="1" x14ac:dyDescent="0.3">
      <c r="A9" s="160" t="s">
        <v>357</v>
      </c>
      <c r="B9" s="160"/>
      <c r="C9" s="160"/>
      <c r="D9" s="160"/>
      <c r="E9" s="160"/>
      <c r="F9" s="160"/>
      <c r="G9" s="160"/>
      <c r="H9" s="160"/>
      <c r="I9" s="160"/>
      <c r="J9" s="158"/>
    </row>
    <row r="10" spans="1:10" ht="15.75" customHeight="1" x14ac:dyDescent="0.3">
      <c r="A10" s="160"/>
      <c r="B10" s="160"/>
      <c r="C10" s="160"/>
      <c r="D10" s="160"/>
      <c r="E10" s="160"/>
      <c r="F10" s="160"/>
      <c r="G10" s="160"/>
      <c r="H10" s="160"/>
      <c r="I10" s="160"/>
      <c r="J10" s="158"/>
    </row>
    <row r="11" spans="1:10" ht="15.75" customHeight="1" x14ac:dyDescent="0.3">
      <c r="A11" s="160"/>
      <c r="B11" s="160"/>
      <c r="C11" s="160"/>
      <c r="D11" s="160"/>
      <c r="E11" s="160"/>
      <c r="F11" s="160"/>
      <c r="G11" s="160"/>
      <c r="H11" s="160"/>
      <c r="I11" s="160"/>
      <c r="J11" s="158"/>
    </row>
    <row r="12" spans="1:10" ht="15.75" customHeight="1" x14ac:dyDescent="0.3">
      <c r="A12" s="168"/>
      <c r="B12" s="168"/>
      <c r="C12" s="168"/>
      <c r="D12" s="168"/>
      <c r="E12" s="168"/>
      <c r="F12" s="168"/>
      <c r="H12" s="168"/>
      <c r="I12" s="169" t="s">
        <v>361</v>
      </c>
      <c r="J12" s="158"/>
    </row>
    <row r="13" spans="1:10" ht="15.75" customHeight="1" x14ac:dyDescent="0.3">
      <c r="A13" s="160"/>
      <c r="B13" s="160"/>
      <c r="C13" s="160"/>
      <c r="D13" s="160"/>
      <c r="E13" s="160"/>
      <c r="F13" s="160"/>
      <c r="G13" s="160"/>
      <c r="H13" s="160"/>
      <c r="I13" s="160"/>
      <c r="J13" s="158"/>
    </row>
    <row r="14" spans="1:10" ht="15.75" customHeight="1" x14ac:dyDescent="0.3">
      <c r="A14" s="160"/>
      <c r="B14" s="160"/>
      <c r="C14" s="160"/>
      <c r="D14" s="160"/>
      <c r="E14" s="160"/>
      <c r="F14" s="160"/>
      <c r="G14" s="160"/>
      <c r="H14" s="160"/>
      <c r="I14" s="160"/>
      <c r="J14" s="158"/>
    </row>
    <row r="15" spans="1:10" ht="15.75" customHeight="1" x14ac:dyDescent="0.3">
      <c r="A15" s="160"/>
      <c r="B15" s="160"/>
      <c r="C15" s="160"/>
      <c r="D15" s="160"/>
      <c r="E15" s="160"/>
      <c r="F15" s="160"/>
      <c r="G15" s="160"/>
      <c r="H15" s="160"/>
      <c r="I15" s="160"/>
      <c r="J15" s="158"/>
    </row>
    <row r="16" spans="1:10" ht="30" customHeight="1" x14ac:dyDescent="0.3">
      <c r="A16" s="688" t="s">
        <v>362</v>
      </c>
      <c r="B16" s="689"/>
      <c r="C16" s="689"/>
      <c r="D16" s="689"/>
      <c r="E16" s="689"/>
      <c r="F16" s="689"/>
      <c r="G16" s="689"/>
      <c r="H16" s="689"/>
      <c r="I16" s="689"/>
      <c r="J16" s="158"/>
    </row>
    <row r="17" spans="1:10" ht="15.75" customHeight="1" x14ac:dyDescent="0.3">
      <c r="A17" s="690"/>
      <c r="B17" s="690"/>
      <c r="C17" s="690"/>
      <c r="D17" s="690"/>
      <c r="E17" s="690"/>
      <c r="F17" s="690"/>
      <c r="G17" s="690"/>
      <c r="H17" s="690"/>
      <c r="I17" s="690"/>
      <c r="J17" s="158"/>
    </row>
    <row r="18" spans="1:10" ht="15.75" customHeight="1" x14ac:dyDescent="0.3">
      <c r="A18" s="160"/>
      <c r="B18" s="160"/>
      <c r="C18" s="160"/>
      <c r="D18" s="160"/>
      <c r="E18" s="160"/>
      <c r="F18" s="160"/>
      <c r="G18" s="160"/>
      <c r="H18" s="160"/>
      <c r="I18" s="160"/>
      <c r="J18" s="158"/>
    </row>
    <row r="19" spans="1:10" ht="15.75" customHeight="1" x14ac:dyDescent="0.3">
      <c r="A19" s="691" t="s">
        <v>351</v>
      </c>
      <c r="B19" s="691"/>
      <c r="C19" s="691"/>
      <c r="D19" s="691"/>
      <c r="E19" s="691"/>
      <c r="F19" s="691"/>
      <c r="G19" s="691"/>
      <c r="H19" s="691"/>
      <c r="I19" s="691"/>
      <c r="J19" s="158"/>
    </row>
    <row r="20" spans="1:10" ht="15.75" customHeight="1" x14ac:dyDescent="0.3">
      <c r="A20" s="691"/>
      <c r="B20" s="691"/>
      <c r="C20" s="691"/>
      <c r="D20" s="691"/>
      <c r="E20" s="691"/>
      <c r="F20" s="691"/>
      <c r="G20" s="691"/>
      <c r="H20" s="691"/>
      <c r="I20" s="691"/>
      <c r="J20" s="158"/>
    </row>
    <row r="21" spans="1:10" ht="15.75" customHeight="1" x14ac:dyDescent="0.3">
      <c r="A21" s="691"/>
      <c r="B21" s="691"/>
      <c r="C21" s="691"/>
      <c r="D21" s="691"/>
      <c r="E21" s="691"/>
      <c r="F21" s="691"/>
      <c r="G21" s="691"/>
      <c r="H21" s="691"/>
      <c r="I21" s="691"/>
      <c r="J21" s="158"/>
    </row>
    <row r="22" spans="1:10" ht="15.75" customHeight="1" x14ac:dyDescent="0.3">
      <c r="A22" s="691"/>
      <c r="B22" s="691"/>
      <c r="C22" s="691"/>
      <c r="D22" s="691"/>
      <c r="E22" s="691"/>
      <c r="F22" s="691"/>
      <c r="G22" s="691"/>
      <c r="H22" s="691"/>
      <c r="I22" s="691"/>
      <c r="J22" s="158"/>
    </row>
    <row r="23" spans="1:10" ht="15.75" customHeight="1" x14ac:dyDescent="0.3">
      <c r="A23" s="160"/>
      <c r="B23" s="160"/>
      <c r="C23" s="160"/>
      <c r="D23" s="160"/>
      <c r="E23" s="160"/>
      <c r="F23" s="160"/>
      <c r="G23" s="160"/>
      <c r="H23" s="160"/>
      <c r="I23" s="160"/>
      <c r="J23" s="158"/>
    </row>
    <row r="24" spans="1:10" ht="15.75" customHeight="1" x14ac:dyDescent="0.3">
      <c r="A24" s="160"/>
      <c r="B24" s="160"/>
      <c r="C24" s="160"/>
      <c r="D24" s="160"/>
      <c r="E24" s="160"/>
      <c r="F24" s="160"/>
      <c r="G24" s="160"/>
      <c r="H24" s="160"/>
      <c r="I24" s="160"/>
      <c r="J24" s="158"/>
    </row>
    <row r="25" spans="1:10" ht="15.75" customHeight="1" x14ac:dyDescent="0.3">
      <c r="A25" s="160"/>
      <c r="B25" s="160"/>
      <c r="C25" s="160"/>
      <c r="D25" s="160"/>
      <c r="E25" s="160"/>
      <c r="F25" s="160"/>
      <c r="G25" s="160"/>
      <c r="H25" s="160"/>
      <c r="I25" s="160"/>
      <c r="J25" s="158"/>
    </row>
    <row r="26" spans="1:10" ht="15.75" customHeight="1" x14ac:dyDescent="0.3">
      <c r="A26" s="158"/>
      <c r="B26" s="158"/>
      <c r="C26" s="158"/>
      <c r="D26" s="158"/>
      <c r="E26" s="158"/>
      <c r="F26" s="158"/>
      <c r="G26" s="158"/>
      <c r="H26" s="158"/>
      <c r="I26" s="158"/>
      <c r="J26" s="158"/>
    </row>
    <row r="27" spans="1:10" ht="15.75" customHeight="1" x14ac:dyDescent="0.3">
      <c r="A27" s="158"/>
      <c r="B27" s="158"/>
      <c r="C27" s="158"/>
      <c r="D27" s="158"/>
      <c r="E27" s="158"/>
      <c r="F27" s="158"/>
      <c r="G27" s="158"/>
      <c r="H27" s="158"/>
      <c r="I27" s="158"/>
      <c r="J27" s="158"/>
    </row>
    <row r="28" spans="1:10" ht="15.75" customHeight="1" x14ac:dyDescent="0.3">
      <c r="A28" s="158"/>
      <c r="B28" s="158"/>
      <c r="C28" s="158"/>
      <c r="D28" s="158"/>
      <c r="E28" s="158"/>
      <c r="F28" s="158"/>
      <c r="G28" s="158"/>
      <c r="H28" s="158"/>
      <c r="I28" s="158"/>
      <c r="J28" s="158"/>
    </row>
    <row r="29" spans="1:10" ht="15.75" customHeight="1" x14ac:dyDescent="0.3">
      <c r="A29" s="158"/>
      <c r="B29" s="158"/>
      <c r="C29" s="158"/>
      <c r="D29" s="158"/>
      <c r="E29" s="158"/>
      <c r="F29" s="158"/>
      <c r="G29" s="158"/>
      <c r="H29" s="158"/>
      <c r="I29" s="158"/>
      <c r="J29" s="158"/>
    </row>
    <row r="30" spans="1:10" ht="15.75" customHeight="1" x14ac:dyDescent="0.3">
      <c r="A30" s="158"/>
      <c r="B30" s="158"/>
      <c r="C30" s="158"/>
      <c r="D30" s="158"/>
      <c r="E30" s="158"/>
      <c r="F30" s="158"/>
      <c r="G30" s="158"/>
      <c r="H30" s="158"/>
      <c r="I30" s="158"/>
      <c r="J30" s="158"/>
    </row>
    <row r="31" spans="1:10" ht="15.75" customHeight="1" x14ac:dyDescent="0.3">
      <c r="A31" s="158"/>
      <c r="B31" s="158"/>
      <c r="C31" s="158"/>
      <c r="D31" s="158"/>
      <c r="E31" s="158"/>
      <c r="F31" s="158"/>
      <c r="G31" s="158"/>
      <c r="H31" s="158"/>
      <c r="I31" s="158"/>
      <c r="J31" s="158"/>
    </row>
    <row r="32" spans="1:10" ht="15.75" customHeight="1" x14ac:dyDescent="0.3">
      <c r="A32" s="158"/>
      <c r="B32" s="158"/>
      <c r="C32" s="158"/>
      <c r="D32" s="158"/>
      <c r="E32" s="158"/>
      <c r="F32" s="158"/>
      <c r="G32" s="158"/>
      <c r="H32" s="158"/>
      <c r="I32" s="158"/>
      <c r="J32" s="158"/>
    </row>
    <row r="33" spans="1:10" ht="15.75" customHeight="1" x14ac:dyDescent="0.3">
      <c r="A33" s="158"/>
      <c r="B33" s="158"/>
      <c r="C33" s="158"/>
      <c r="D33" s="158"/>
      <c r="E33" s="158"/>
      <c r="F33" s="158"/>
      <c r="G33" s="158"/>
      <c r="H33" s="158"/>
      <c r="I33" s="158"/>
      <c r="J33" s="158"/>
    </row>
    <row r="34" spans="1:10" ht="15.75" customHeight="1" x14ac:dyDescent="0.3">
      <c r="A34" s="158"/>
      <c r="B34" s="158"/>
      <c r="C34" s="158"/>
      <c r="D34" s="158"/>
      <c r="E34" s="158"/>
      <c r="F34" s="158"/>
      <c r="G34" s="158"/>
      <c r="H34" s="158"/>
      <c r="I34" s="158"/>
      <c r="J34" s="158"/>
    </row>
    <row r="35" spans="1:10" ht="15.75" customHeight="1" x14ac:dyDescent="0.3">
      <c r="A35" s="158"/>
      <c r="B35" s="158"/>
      <c r="C35" s="158"/>
      <c r="D35" s="158"/>
      <c r="E35" s="158"/>
      <c r="F35" s="158"/>
      <c r="G35" s="158"/>
      <c r="H35" s="158"/>
      <c r="I35" s="158"/>
      <c r="J35" s="158"/>
    </row>
    <row r="36" spans="1:10" ht="15.75" customHeight="1" x14ac:dyDescent="0.3">
      <c r="A36" s="158"/>
      <c r="B36" s="158"/>
      <c r="C36" s="158"/>
      <c r="D36" s="158"/>
      <c r="E36" s="158"/>
      <c r="F36" s="158"/>
      <c r="G36" s="158"/>
      <c r="H36" s="158"/>
      <c r="I36" s="158"/>
      <c r="J36" s="158"/>
    </row>
    <row r="37" spans="1:10" ht="15.75" customHeight="1" x14ac:dyDescent="0.3">
      <c r="A37" s="158"/>
      <c r="B37" s="158"/>
      <c r="C37" s="158"/>
      <c r="D37" s="158"/>
      <c r="E37" s="158"/>
      <c r="F37" s="158"/>
      <c r="G37" s="158"/>
      <c r="H37" s="158"/>
      <c r="I37" s="158"/>
      <c r="J37" s="158"/>
    </row>
    <row r="38" spans="1:10" ht="15.75" customHeight="1" x14ac:dyDescent="0.3">
      <c r="A38" s="158"/>
      <c r="B38" s="158"/>
      <c r="C38" s="158"/>
      <c r="D38" s="158"/>
      <c r="E38" s="158"/>
      <c r="F38" s="158"/>
      <c r="G38" s="158"/>
      <c r="H38" s="158"/>
      <c r="I38" s="158"/>
      <c r="J38" s="158"/>
    </row>
    <row r="39" spans="1:10" ht="15.75" customHeight="1" x14ac:dyDescent="0.3">
      <c r="A39" s="158"/>
      <c r="B39" s="158"/>
      <c r="C39" s="158"/>
      <c r="D39" s="158"/>
      <c r="E39" s="158"/>
      <c r="F39" s="158"/>
      <c r="G39" s="158"/>
      <c r="H39" s="158"/>
      <c r="I39" s="158"/>
      <c r="J39" s="158"/>
    </row>
    <row r="40" spans="1:10" ht="15.75" customHeight="1" x14ac:dyDescent="0.3">
      <c r="A40" s="158"/>
      <c r="B40" s="158"/>
      <c r="C40" s="158"/>
      <c r="D40" s="158"/>
      <c r="E40" s="158"/>
      <c r="F40" s="158"/>
      <c r="G40" s="158"/>
      <c r="H40" s="158"/>
      <c r="I40" s="158"/>
      <c r="J40" s="158"/>
    </row>
    <row r="41" spans="1:10" ht="15.75" customHeight="1" x14ac:dyDescent="0.3">
      <c r="A41" s="158"/>
      <c r="B41" s="158"/>
      <c r="C41" s="158"/>
      <c r="D41" s="158"/>
      <c r="E41" s="158"/>
      <c r="F41" s="158"/>
      <c r="G41" s="158"/>
      <c r="H41" s="158"/>
      <c r="I41" s="158"/>
      <c r="J41" s="158"/>
    </row>
    <row r="42" spans="1:10" ht="15.75" customHeight="1" x14ac:dyDescent="0.3">
      <c r="A42" s="158"/>
      <c r="B42" s="158"/>
      <c r="C42" s="158"/>
      <c r="D42" s="158"/>
      <c r="E42" s="158"/>
      <c r="F42" s="682" t="s">
        <v>365</v>
      </c>
      <c r="G42" s="683"/>
      <c r="H42" s="683"/>
      <c r="I42" s="684"/>
      <c r="J42" s="158"/>
    </row>
    <row r="43" spans="1:10" ht="15.75" customHeight="1" x14ac:dyDescent="0.3">
      <c r="A43" s="158"/>
      <c r="B43" s="158"/>
      <c r="C43" s="158"/>
      <c r="D43" s="158"/>
      <c r="E43" s="158"/>
      <c r="F43" s="166" t="s">
        <v>344</v>
      </c>
      <c r="G43" s="166" t="s">
        <v>363</v>
      </c>
      <c r="H43" s="166" t="s">
        <v>345</v>
      </c>
      <c r="I43" s="166" t="s">
        <v>364</v>
      </c>
      <c r="J43" s="158"/>
    </row>
    <row r="44" spans="1:10" ht="15.75" customHeight="1" x14ac:dyDescent="0.3">
      <c r="A44" s="158"/>
      <c r="B44" s="158"/>
      <c r="C44" s="158"/>
      <c r="D44" s="158"/>
      <c r="E44" s="158"/>
      <c r="F44" s="166" t="s">
        <v>346</v>
      </c>
      <c r="G44" s="163" t="s">
        <v>349</v>
      </c>
      <c r="H44" s="164"/>
      <c r="I44" s="165"/>
      <c r="J44" s="158"/>
    </row>
    <row r="45" spans="1:10" ht="15.75" customHeight="1" x14ac:dyDescent="0.3">
      <c r="A45" s="158"/>
      <c r="B45" s="158"/>
      <c r="C45" s="158"/>
      <c r="D45" s="158"/>
      <c r="E45" s="158"/>
      <c r="F45" s="166" t="s">
        <v>350</v>
      </c>
      <c r="G45" s="692" t="s">
        <v>366</v>
      </c>
      <c r="H45" s="693"/>
      <c r="I45" s="693"/>
      <c r="J45" s="158"/>
    </row>
  </sheetData>
  <mergeCells count="7">
    <mergeCell ref="G45:I45"/>
    <mergeCell ref="F42:I42"/>
    <mergeCell ref="G4:I4"/>
    <mergeCell ref="G5:I5"/>
    <mergeCell ref="A16:I16"/>
    <mergeCell ref="A17:I17"/>
    <mergeCell ref="A19:I22"/>
  </mergeCells>
  <phoneticPr fontId="5"/>
  <hyperlinks>
    <hyperlink ref="G45" r:id="rId1" xr:uid="{00000000-0004-0000-0C00-000000000000}"/>
  </hyperlinks>
  <printOptions horizontalCentered="1"/>
  <pageMargins left="0.78740157480314965" right="0.78740157480314965" top="0.78740157480314965" bottom="0.78740157480314965" header="0.51181102362204722" footer="0.31496062992125984"/>
  <pageSetup paperSize="9" scale="105"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E90E-C2B3-44E9-AF0D-6A2E40718346}">
  <dimension ref="A1:P42"/>
  <sheetViews>
    <sheetView showGridLines="0" zoomScale="90" zoomScaleNormal="90" zoomScaleSheetLayoutView="100" workbookViewId="0">
      <selection activeCell="U16" sqref="U16"/>
    </sheetView>
  </sheetViews>
  <sheetFormatPr defaultColWidth="9" defaultRowHeight="12.75" x14ac:dyDescent="0.25"/>
  <cols>
    <col min="1" max="3" width="5.6640625" style="386" customWidth="1"/>
    <col min="4" max="4" width="5.6640625" style="387" customWidth="1"/>
    <col min="5" max="5" width="5.6640625" style="388" customWidth="1"/>
    <col min="6" max="15" width="5.6640625" style="386" customWidth="1"/>
    <col min="16" max="256" width="9" style="386"/>
    <col min="257" max="271" width="5.6640625" style="386" customWidth="1"/>
    <col min="272" max="512" width="9" style="386"/>
    <col min="513" max="527" width="5.6640625" style="386" customWidth="1"/>
    <col min="528" max="768" width="9" style="386"/>
    <col min="769" max="783" width="5.6640625" style="386" customWidth="1"/>
    <col min="784" max="1024" width="9" style="386"/>
    <col min="1025" max="1039" width="5.6640625" style="386" customWidth="1"/>
    <col min="1040" max="1280" width="9" style="386"/>
    <col min="1281" max="1295" width="5.6640625" style="386" customWidth="1"/>
    <col min="1296" max="1536" width="9" style="386"/>
    <col min="1537" max="1551" width="5.6640625" style="386" customWidth="1"/>
    <col min="1552" max="1792" width="9" style="386"/>
    <col min="1793" max="1807" width="5.6640625" style="386" customWidth="1"/>
    <col min="1808" max="2048" width="9" style="386"/>
    <col min="2049" max="2063" width="5.6640625" style="386" customWidth="1"/>
    <col min="2064" max="2304" width="9" style="386"/>
    <col min="2305" max="2319" width="5.6640625" style="386" customWidth="1"/>
    <col min="2320" max="2560" width="9" style="386"/>
    <col min="2561" max="2575" width="5.6640625" style="386" customWidth="1"/>
    <col min="2576" max="2816" width="9" style="386"/>
    <col min="2817" max="2831" width="5.6640625" style="386" customWidth="1"/>
    <col min="2832" max="3072" width="9" style="386"/>
    <col min="3073" max="3087" width="5.6640625" style="386" customWidth="1"/>
    <col min="3088" max="3328" width="9" style="386"/>
    <col min="3329" max="3343" width="5.6640625" style="386" customWidth="1"/>
    <col min="3344" max="3584" width="9" style="386"/>
    <col min="3585" max="3599" width="5.6640625" style="386" customWidth="1"/>
    <col min="3600" max="3840" width="9" style="386"/>
    <col min="3841" max="3855" width="5.6640625" style="386" customWidth="1"/>
    <col min="3856" max="4096" width="9" style="386"/>
    <col min="4097" max="4111" width="5.6640625" style="386" customWidth="1"/>
    <col min="4112" max="4352" width="9" style="386"/>
    <col min="4353" max="4367" width="5.6640625" style="386" customWidth="1"/>
    <col min="4368" max="4608" width="9" style="386"/>
    <col min="4609" max="4623" width="5.6640625" style="386" customWidth="1"/>
    <col min="4624" max="4864" width="9" style="386"/>
    <col min="4865" max="4879" width="5.6640625" style="386" customWidth="1"/>
    <col min="4880" max="5120" width="9" style="386"/>
    <col min="5121" max="5135" width="5.6640625" style="386" customWidth="1"/>
    <col min="5136" max="5376" width="9" style="386"/>
    <col min="5377" max="5391" width="5.6640625" style="386" customWidth="1"/>
    <col min="5392" max="5632" width="9" style="386"/>
    <col min="5633" max="5647" width="5.6640625" style="386" customWidth="1"/>
    <col min="5648" max="5888" width="9" style="386"/>
    <col min="5889" max="5903" width="5.6640625" style="386" customWidth="1"/>
    <col min="5904" max="6144" width="9" style="386"/>
    <col min="6145" max="6159" width="5.6640625" style="386" customWidth="1"/>
    <col min="6160" max="6400" width="9" style="386"/>
    <col min="6401" max="6415" width="5.6640625" style="386" customWidth="1"/>
    <col min="6416" max="6656" width="9" style="386"/>
    <col min="6657" max="6671" width="5.6640625" style="386" customWidth="1"/>
    <col min="6672" max="6912" width="9" style="386"/>
    <col min="6913" max="6927" width="5.6640625" style="386" customWidth="1"/>
    <col min="6928" max="7168" width="9" style="386"/>
    <col min="7169" max="7183" width="5.6640625" style="386" customWidth="1"/>
    <col min="7184" max="7424" width="9" style="386"/>
    <col min="7425" max="7439" width="5.6640625" style="386" customWidth="1"/>
    <col min="7440" max="7680" width="9" style="386"/>
    <col min="7681" max="7695" width="5.6640625" style="386" customWidth="1"/>
    <col min="7696" max="7936" width="9" style="386"/>
    <col min="7937" max="7951" width="5.6640625" style="386" customWidth="1"/>
    <col min="7952" max="8192" width="9" style="386"/>
    <col min="8193" max="8207" width="5.6640625" style="386" customWidth="1"/>
    <col min="8208" max="8448" width="9" style="386"/>
    <col min="8449" max="8463" width="5.6640625" style="386" customWidth="1"/>
    <col min="8464" max="8704" width="9" style="386"/>
    <col min="8705" max="8719" width="5.6640625" style="386" customWidth="1"/>
    <col min="8720" max="8960" width="9" style="386"/>
    <col min="8961" max="8975" width="5.6640625" style="386" customWidth="1"/>
    <col min="8976" max="9216" width="9" style="386"/>
    <col min="9217" max="9231" width="5.6640625" style="386" customWidth="1"/>
    <col min="9232" max="9472" width="9" style="386"/>
    <col min="9473" max="9487" width="5.6640625" style="386" customWidth="1"/>
    <col min="9488" max="9728" width="9" style="386"/>
    <col min="9729" max="9743" width="5.6640625" style="386" customWidth="1"/>
    <col min="9744" max="9984" width="9" style="386"/>
    <col min="9985" max="9999" width="5.6640625" style="386" customWidth="1"/>
    <col min="10000" max="10240" width="9" style="386"/>
    <col min="10241" max="10255" width="5.6640625" style="386" customWidth="1"/>
    <col min="10256" max="10496" width="9" style="386"/>
    <col min="10497" max="10511" width="5.6640625" style="386" customWidth="1"/>
    <col min="10512" max="10752" width="9" style="386"/>
    <col min="10753" max="10767" width="5.6640625" style="386" customWidth="1"/>
    <col min="10768" max="11008" width="9" style="386"/>
    <col min="11009" max="11023" width="5.6640625" style="386" customWidth="1"/>
    <col min="11024" max="11264" width="9" style="386"/>
    <col min="11265" max="11279" width="5.6640625" style="386" customWidth="1"/>
    <col min="11280" max="11520" width="9" style="386"/>
    <col min="11521" max="11535" width="5.6640625" style="386" customWidth="1"/>
    <col min="11536" max="11776" width="9" style="386"/>
    <col min="11777" max="11791" width="5.6640625" style="386" customWidth="1"/>
    <col min="11792" max="12032" width="9" style="386"/>
    <col min="12033" max="12047" width="5.6640625" style="386" customWidth="1"/>
    <col min="12048" max="12288" width="9" style="386"/>
    <col min="12289" max="12303" width="5.6640625" style="386" customWidth="1"/>
    <col min="12304" max="12544" width="9" style="386"/>
    <col min="12545" max="12559" width="5.6640625" style="386" customWidth="1"/>
    <col min="12560" max="12800" width="9" style="386"/>
    <col min="12801" max="12815" width="5.6640625" style="386" customWidth="1"/>
    <col min="12816" max="13056" width="9" style="386"/>
    <col min="13057" max="13071" width="5.6640625" style="386" customWidth="1"/>
    <col min="13072" max="13312" width="9" style="386"/>
    <col min="13313" max="13327" width="5.6640625" style="386" customWidth="1"/>
    <col min="13328" max="13568" width="9" style="386"/>
    <col min="13569" max="13583" width="5.6640625" style="386" customWidth="1"/>
    <col min="13584" max="13824" width="9" style="386"/>
    <col min="13825" max="13839" width="5.6640625" style="386" customWidth="1"/>
    <col min="13840" max="14080" width="9" style="386"/>
    <col min="14081" max="14095" width="5.6640625" style="386" customWidth="1"/>
    <col min="14096" max="14336" width="9" style="386"/>
    <col min="14337" max="14351" width="5.6640625" style="386" customWidth="1"/>
    <col min="14352" max="14592" width="9" style="386"/>
    <col min="14593" max="14607" width="5.6640625" style="386" customWidth="1"/>
    <col min="14608" max="14848" width="9" style="386"/>
    <col min="14849" max="14863" width="5.6640625" style="386" customWidth="1"/>
    <col min="14864" max="15104" width="9" style="386"/>
    <col min="15105" max="15119" width="5.6640625" style="386" customWidth="1"/>
    <col min="15120" max="15360" width="9" style="386"/>
    <col min="15361" max="15375" width="5.6640625" style="386" customWidth="1"/>
    <col min="15376" max="15616" width="9" style="386"/>
    <col min="15617" max="15631" width="5.6640625" style="386" customWidth="1"/>
    <col min="15632" max="15872" width="9" style="386"/>
    <col min="15873" max="15887" width="5.6640625" style="386" customWidth="1"/>
    <col min="15888" max="16128" width="9" style="386"/>
    <col min="16129" max="16143" width="5.6640625" style="386" customWidth="1"/>
    <col min="16144" max="16384" width="9" style="386"/>
  </cols>
  <sheetData>
    <row r="1" spans="1:16" x14ac:dyDescent="0.25">
      <c r="A1" s="386" t="s">
        <v>643</v>
      </c>
    </row>
    <row r="2" spans="1:16" x14ac:dyDescent="0.25">
      <c r="O2" s="389" t="s">
        <v>609</v>
      </c>
    </row>
    <row r="3" spans="1:16" x14ac:dyDescent="0.25">
      <c r="O3" s="389" t="s">
        <v>610</v>
      </c>
      <c r="P3" s="399" t="s">
        <v>641</v>
      </c>
    </row>
    <row r="4" spans="1:16" x14ac:dyDescent="0.25">
      <c r="O4" s="389"/>
    </row>
    <row r="5" spans="1:16" x14ac:dyDescent="0.25">
      <c r="A5" s="386" t="s">
        <v>611</v>
      </c>
      <c r="O5" s="389"/>
    </row>
    <row r="6" spans="1:16" x14ac:dyDescent="0.25">
      <c r="O6" s="389"/>
    </row>
    <row r="7" spans="1:16" x14ac:dyDescent="0.25">
      <c r="O7" s="389"/>
    </row>
    <row r="8" spans="1:16" x14ac:dyDescent="0.25">
      <c r="N8" s="389" t="s">
        <v>612</v>
      </c>
    </row>
    <row r="9" spans="1:16" x14ac:dyDescent="0.25">
      <c r="N9" s="389"/>
    </row>
    <row r="10" spans="1:16" x14ac:dyDescent="0.25">
      <c r="N10" s="389"/>
    </row>
    <row r="11" spans="1:16" ht="20.25" customHeight="1" x14ac:dyDescent="0.25">
      <c r="A11" s="694" t="s">
        <v>621</v>
      </c>
      <c r="B11" s="694"/>
      <c r="C11" s="694"/>
      <c r="D11" s="694"/>
      <c r="E11" s="694"/>
      <c r="F11" s="694"/>
      <c r="G11" s="694"/>
      <c r="H11" s="694"/>
      <c r="I11" s="694"/>
      <c r="J11" s="694"/>
      <c r="K11" s="694"/>
      <c r="L11" s="694"/>
      <c r="M11" s="694"/>
      <c r="N11" s="694"/>
      <c r="O11" s="694"/>
    </row>
    <row r="12" spans="1:16" x14ac:dyDescent="0.25">
      <c r="N12" s="389"/>
    </row>
    <row r="13" spans="1:16" x14ac:dyDescent="0.25">
      <c r="A13" s="695" t="s">
        <v>631</v>
      </c>
      <c r="B13" s="695"/>
      <c r="C13" s="695"/>
      <c r="D13" s="695"/>
      <c r="E13" s="695"/>
      <c r="F13" s="695"/>
      <c r="G13" s="695"/>
      <c r="H13" s="695"/>
      <c r="I13" s="695"/>
      <c r="J13" s="695"/>
      <c r="K13" s="695"/>
      <c r="L13" s="695"/>
      <c r="M13" s="695"/>
      <c r="N13" s="695"/>
      <c r="O13" s="695"/>
    </row>
    <row r="14" spans="1:16" x14ac:dyDescent="0.25">
      <c r="A14" s="695"/>
      <c r="B14" s="695"/>
      <c r="C14" s="695"/>
      <c r="D14" s="695"/>
      <c r="E14" s="695"/>
      <c r="F14" s="695"/>
      <c r="G14" s="695"/>
      <c r="H14" s="695"/>
      <c r="I14" s="695"/>
      <c r="J14" s="695"/>
      <c r="K14" s="695"/>
      <c r="L14" s="695"/>
      <c r="M14" s="695"/>
      <c r="N14" s="695"/>
      <c r="O14" s="695"/>
    </row>
    <row r="15" spans="1:16" x14ac:dyDescent="0.25">
      <c r="A15" s="695"/>
      <c r="B15" s="695"/>
      <c r="C15" s="695"/>
      <c r="D15" s="695"/>
      <c r="E15" s="695"/>
      <c r="F15" s="695"/>
      <c r="G15" s="695"/>
      <c r="H15" s="695"/>
      <c r="I15" s="695"/>
      <c r="J15" s="695"/>
      <c r="K15" s="695"/>
      <c r="L15" s="695"/>
      <c r="M15" s="695"/>
      <c r="N15" s="695"/>
      <c r="O15" s="695"/>
    </row>
    <row r="16" spans="1:16" ht="75.599999999999994" customHeight="1" x14ac:dyDescent="0.25">
      <c r="A16" s="695"/>
      <c r="B16" s="695"/>
      <c r="C16" s="695"/>
      <c r="D16" s="695"/>
      <c r="E16" s="695"/>
      <c r="F16" s="695"/>
      <c r="G16" s="695"/>
      <c r="H16" s="695"/>
      <c r="I16" s="695"/>
      <c r="J16" s="695"/>
      <c r="K16" s="695"/>
      <c r="L16" s="695"/>
      <c r="M16" s="695"/>
      <c r="N16" s="695"/>
      <c r="O16" s="695"/>
    </row>
    <row r="17" spans="1:15" x14ac:dyDescent="0.25">
      <c r="A17" s="696" t="s">
        <v>31</v>
      </c>
      <c r="B17" s="696"/>
      <c r="C17" s="696"/>
      <c r="D17" s="696"/>
      <c r="E17" s="696"/>
      <c r="F17" s="696"/>
      <c r="G17" s="696"/>
      <c r="H17" s="696"/>
      <c r="I17" s="696"/>
      <c r="J17" s="696"/>
      <c r="K17" s="696"/>
      <c r="L17" s="696"/>
      <c r="M17" s="696"/>
      <c r="N17" s="696"/>
      <c r="O17" s="696"/>
    </row>
    <row r="18" spans="1:15" x14ac:dyDescent="0.25">
      <c r="N18" s="389"/>
    </row>
    <row r="19" spans="1:15" x14ac:dyDescent="0.25">
      <c r="A19" s="386" t="s">
        <v>613</v>
      </c>
      <c r="N19" s="389"/>
    </row>
    <row r="20" spans="1:15" ht="13.5" customHeight="1" x14ac:dyDescent="0.25">
      <c r="A20" s="386">
        <v>1</v>
      </c>
      <c r="B20" s="386" t="s">
        <v>628</v>
      </c>
      <c r="N20" s="389"/>
    </row>
    <row r="21" spans="1:15" ht="13.5" customHeight="1" x14ac:dyDescent="0.25">
      <c r="N21" s="389"/>
    </row>
    <row r="22" spans="1:15" ht="13.5" customHeight="1" x14ac:dyDescent="0.25">
      <c r="A22" s="386">
        <v>2</v>
      </c>
      <c r="B22" s="386" t="s">
        <v>614</v>
      </c>
      <c r="N22" s="389"/>
    </row>
    <row r="23" spans="1:15" ht="30" customHeight="1" x14ac:dyDescent="0.25">
      <c r="B23" s="697" t="s">
        <v>615</v>
      </c>
      <c r="C23" s="697"/>
      <c r="D23" s="697"/>
      <c r="E23" s="697"/>
      <c r="F23" s="697"/>
      <c r="G23" s="697"/>
      <c r="H23" s="697"/>
      <c r="I23" s="697"/>
      <c r="J23" s="697"/>
      <c r="K23" s="697"/>
      <c r="L23" s="697"/>
      <c r="M23" s="697"/>
      <c r="N23" s="697"/>
      <c r="O23" s="697"/>
    </row>
    <row r="24" spans="1:15" ht="13.5" customHeight="1" x14ac:dyDescent="0.25">
      <c r="N24" s="389"/>
    </row>
    <row r="25" spans="1:15" ht="13.5" customHeight="1" x14ac:dyDescent="0.25">
      <c r="A25" s="386">
        <v>3</v>
      </c>
      <c r="B25" s="386" t="s">
        <v>616</v>
      </c>
      <c r="N25" s="389"/>
    </row>
    <row r="26" spans="1:15" x14ac:dyDescent="0.25">
      <c r="N26" s="389"/>
    </row>
    <row r="27" spans="1:15" x14ac:dyDescent="0.25">
      <c r="A27" s="394"/>
      <c r="B27" s="698"/>
      <c r="C27" s="698"/>
      <c r="D27" s="698"/>
      <c r="E27" s="698"/>
      <c r="F27" s="698"/>
      <c r="G27" s="698"/>
      <c r="H27" s="698"/>
      <c r="I27" s="698"/>
      <c r="J27" s="698"/>
      <c r="K27" s="698"/>
      <c r="L27" s="698"/>
      <c r="M27" s="698"/>
      <c r="N27" s="698"/>
      <c r="O27" s="698"/>
    </row>
    <row r="28" spans="1:15" x14ac:dyDescent="0.25">
      <c r="B28" s="698"/>
      <c r="C28" s="698"/>
      <c r="D28" s="698"/>
      <c r="E28" s="698"/>
      <c r="F28" s="698"/>
      <c r="G28" s="698"/>
      <c r="H28" s="698"/>
      <c r="I28" s="698"/>
      <c r="J28" s="698"/>
      <c r="K28" s="698"/>
      <c r="L28" s="698"/>
      <c r="M28" s="698"/>
      <c r="N28" s="698"/>
      <c r="O28" s="698"/>
    </row>
    <row r="29" spans="1:15" x14ac:dyDescent="0.25">
      <c r="B29" s="698"/>
      <c r="C29" s="698"/>
      <c r="D29" s="698"/>
      <c r="E29" s="698"/>
      <c r="F29" s="698"/>
      <c r="G29" s="698"/>
      <c r="H29" s="698"/>
      <c r="I29" s="698"/>
      <c r="J29" s="698"/>
      <c r="K29" s="698"/>
      <c r="L29" s="698"/>
      <c r="M29" s="698"/>
      <c r="N29" s="698"/>
      <c r="O29" s="698"/>
    </row>
    <row r="30" spans="1:15" x14ac:dyDescent="0.25">
      <c r="M30" s="390"/>
    </row>
    <row r="31" spans="1:15" x14ac:dyDescent="0.25">
      <c r="M31" s="390"/>
    </row>
    <row r="32" spans="1:15" x14ac:dyDescent="0.25">
      <c r="B32" s="395"/>
      <c r="M32" s="390"/>
    </row>
    <row r="33" spans="2:15" x14ac:dyDescent="0.25">
      <c r="F33" s="390"/>
      <c r="G33" s="390"/>
      <c r="H33" s="390"/>
      <c r="I33" s="390"/>
      <c r="J33" s="390"/>
      <c r="K33" s="390"/>
      <c r="L33" s="390"/>
      <c r="M33" s="390"/>
    </row>
    <row r="35" spans="2:15" x14ac:dyDescent="0.25">
      <c r="D35" s="386"/>
      <c r="E35" s="386"/>
    </row>
    <row r="36" spans="2:15" x14ac:dyDescent="0.25">
      <c r="D36" s="386"/>
      <c r="E36" s="386"/>
    </row>
    <row r="37" spans="2:15" x14ac:dyDescent="0.25">
      <c r="D37" s="386"/>
      <c r="E37" s="386"/>
    </row>
    <row r="38" spans="2:15" x14ac:dyDescent="0.25">
      <c r="B38" s="391"/>
      <c r="C38" s="391"/>
      <c r="D38" s="391"/>
      <c r="E38" s="391"/>
      <c r="F38" s="391"/>
      <c r="G38" s="391"/>
      <c r="H38" s="391"/>
      <c r="I38" s="391"/>
      <c r="J38" s="391"/>
      <c r="K38" s="391"/>
      <c r="L38" s="391"/>
      <c r="M38" s="391"/>
      <c r="N38" s="391"/>
      <c r="O38" s="391"/>
    </row>
    <row r="40" spans="2:15" x14ac:dyDescent="0.25">
      <c r="D40" s="386"/>
      <c r="E40" s="386"/>
    </row>
    <row r="41" spans="2:15" x14ac:dyDescent="0.25">
      <c r="D41" s="386"/>
      <c r="E41" s="386"/>
    </row>
    <row r="42" spans="2:15" x14ac:dyDescent="0.25">
      <c r="D42" s="386"/>
      <c r="E42" s="386"/>
    </row>
  </sheetData>
  <mergeCells count="5">
    <mergeCell ref="A11:O11"/>
    <mergeCell ref="A13:O16"/>
    <mergeCell ref="A17:O17"/>
    <mergeCell ref="B23:O23"/>
    <mergeCell ref="B27:O29"/>
  </mergeCells>
  <phoneticPr fontId="5"/>
  <printOptions horizontalCentered="1"/>
  <pageMargins left="0.59055118110236227" right="0.59055118110236227" top="0.78740157480314965" bottom="0.39370078740157483"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BD78-A6D8-49CD-80F7-7D4BA2504431}">
  <dimension ref="A1:P42"/>
  <sheetViews>
    <sheetView showGridLines="0" zoomScale="90" zoomScaleNormal="90" zoomScaleSheetLayoutView="100" workbookViewId="0">
      <selection sqref="A1:O31"/>
    </sheetView>
  </sheetViews>
  <sheetFormatPr defaultColWidth="9" defaultRowHeight="12.75" x14ac:dyDescent="0.25"/>
  <cols>
    <col min="1" max="3" width="5.6640625" style="386" customWidth="1"/>
    <col min="4" max="4" width="5.6640625" style="387" customWidth="1"/>
    <col min="5" max="5" width="5.6640625" style="388" customWidth="1"/>
    <col min="6" max="15" width="5.6640625" style="386" customWidth="1"/>
    <col min="16" max="256" width="9" style="386"/>
    <col min="257" max="271" width="5.6640625" style="386" customWidth="1"/>
    <col min="272" max="512" width="9" style="386"/>
    <col min="513" max="527" width="5.6640625" style="386" customWidth="1"/>
    <col min="528" max="768" width="9" style="386"/>
    <col min="769" max="783" width="5.6640625" style="386" customWidth="1"/>
    <col min="784" max="1024" width="9" style="386"/>
    <col min="1025" max="1039" width="5.6640625" style="386" customWidth="1"/>
    <col min="1040" max="1280" width="9" style="386"/>
    <col min="1281" max="1295" width="5.6640625" style="386" customWidth="1"/>
    <col min="1296" max="1536" width="9" style="386"/>
    <col min="1537" max="1551" width="5.6640625" style="386" customWidth="1"/>
    <col min="1552" max="1792" width="9" style="386"/>
    <col min="1793" max="1807" width="5.6640625" style="386" customWidth="1"/>
    <col min="1808" max="2048" width="9" style="386"/>
    <col min="2049" max="2063" width="5.6640625" style="386" customWidth="1"/>
    <col min="2064" max="2304" width="9" style="386"/>
    <col min="2305" max="2319" width="5.6640625" style="386" customWidth="1"/>
    <col min="2320" max="2560" width="9" style="386"/>
    <col min="2561" max="2575" width="5.6640625" style="386" customWidth="1"/>
    <col min="2576" max="2816" width="9" style="386"/>
    <col min="2817" max="2831" width="5.6640625" style="386" customWidth="1"/>
    <col min="2832" max="3072" width="9" style="386"/>
    <col min="3073" max="3087" width="5.6640625" style="386" customWidth="1"/>
    <col min="3088" max="3328" width="9" style="386"/>
    <col min="3329" max="3343" width="5.6640625" style="386" customWidth="1"/>
    <col min="3344" max="3584" width="9" style="386"/>
    <col min="3585" max="3599" width="5.6640625" style="386" customWidth="1"/>
    <col min="3600" max="3840" width="9" style="386"/>
    <col min="3841" max="3855" width="5.6640625" style="386" customWidth="1"/>
    <col min="3856" max="4096" width="9" style="386"/>
    <col min="4097" max="4111" width="5.6640625" style="386" customWidth="1"/>
    <col min="4112" max="4352" width="9" style="386"/>
    <col min="4353" max="4367" width="5.6640625" style="386" customWidth="1"/>
    <col min="4368" max="4608" width="9" style="386"/>
    <col min="4609" max="4623" width="5.6640625" style="386" customWidth="1"/>
    <col min="4624" max="4864" width="9" style="386"/>
    <col min="4865" max="4879" width="5.6640625" style="386" customWidth="1"/>
    <col min="4880" max="5120" width="9" style="386"/>
    <col min="5121" max="5135" width="5.6640625" style="386" customWidth="1"/>
    <col min="5136" max="5376" width="9" style="386"/>
    <col min="5377" max="5391" width="5.6640625" style="386" customWidth="1"/>
    <col min="5392" max="5632" width="9" style="386"/>
    <col min="5633" max="5647" width="5.6640625" style="386" customWidth="1"/>
    <col min="5648" max="5888" width="9" style="386"/>
    <col min="5889" max="5903" width="5.6640625" style="386" customWidth="1"/>
    <col min="5904" max="6144" width="9" style="386"/>
    <col min="6145" max="6159" width="5.6640625" style="386" customWidth="1"/>
    <col min="6160" max="6400" width="9" style="386"/>
    <col min="6401" max="6415" width="5.6640625" style="386" customWidth="1"/>
    <col min="6416" max="6656" width="9" style="386"/>
    <col min="6657" max="6671" width="5.6640625" style="386" customWidth="1"/>
    <col min="6672" max="6912" width="9" style="386"/>
    <col min="6913" max="6927" width="5.6640625" style="386" customWidth="1"/>
    <col min="6928" max="7168" width="9" style="386"/>
    <col min="7169" max="7183" width="5.6640625" style="386" customWidth="1"/>
    <col min="7184" max="7424" width="9" style="386"/>
    <col min="7425" max="7439" width="5.6640625" style="386" customWidth="1"/>
    <col min="7440" max="7680" width="9" style="386"/>
    <col min="7681" max="7695" width="5.6640625" style="386" customWidth="1"/>
    <col min="7696" max="7936" width="9" style="386"/>
    <col min="7937" max="7951" width="5.6640625" style="386" customWidth="1"/>
    <col min="7952" max="8192" width="9" style="386"/>
    <col min="8193" max="8207" width="5.6640625" style="386" customWidth="1"/>
    <col min="8208" max="8448" width="9" style="386"/>
    <col min="8449" max="8463" width="5.6640625" style="386" customWidth="1"/>
    <col min="8464" max="8704" width="9" style="386"/>
    <col min="8705" max="8719" width="5.6640625" style="386" customWidth="1"/>
    <col min="8720" max="8960" width="9" style="386"/>
    <col min="8961" max="8975" width="5.6640625" style="386" customWidth="1"/>
    <col min="8976" max="9216" width="9" style="386"/>
    <col min="9217" max="9231" width="5.6640625" style="386" customWidth="1"/>
    <col min="9232" max="9472" width="9" style="386"/>
    <col min="9473" max="9487" width="5.6640625" style="386" customWidth="1"/>
    <col min="9488" max="9728" width="9" style="386"/>
    <col min="9729" max="9743" width="5.6640625" style="386" customWidth="1"/>
    <col min="9744" max="9984" width="9" style="386"/>
    <col min="9985" max="9999" width="5.6640625" style="386" customWidth="1"/>
    <col min="10000" max="10240" width="9" style="386"/>
    <col min="10241" max="10255" width="5.6640625" style="386" customWidth="1"/>
    <col min="10256" max="10496" width="9" style="386"/>
    <col min="10497" max="10511" width="5.6640625" style="386" customWidth="1"/>
    <col min="10512" max="10752" width="9" style="386"/>
    <col min="10753" max="10767" width="5.6640625" style="386" customWidth="1"/>
    <col min="10768" max="11008" width="9" style="386"/>
    <col min="11009" max="11023" width="5.6640625" style="386" customWidth="1"/>
    <col min="11024" max="11264" width="9" style="386"/>
    <col min="11265" max="11279" width="5.6640625" style="386" customWidth="1"/>
    <col min="11280" max="11520" width="9" style="386"/>
    <col min="11521" max="11535" width="5.6640625" style="386" customWidth="1"/>
    <col min="11536" max="11776" width="9" style="386"/>
    <col min="11777" max="11791" width="5.6640625" style="386" customWidth="1"/>
    <col min="11792" max="12032" width="9" style="386"/>
    <col min="12033" max="12047" width="5.6640625" style="386" customWidth="1"/>
    <col min="12048" max="12288" width="9" style="386"/>
    <col min="12289" max="12303" width="5.6640625" style="386" customWidth="1"/>
    <col min="12304" max="12544" width="9" style="386"/>
    <col min="12545" max="12559" width="5.6640625" style="386" customWidth="1"/>
    <col min="12560" max="12800" width="9" style="386"/>
    <col min="12801" max="12815" width="5.6640625" style="386" customWidth="1"/>
    <col min="12816" max="13056" width="9" style="386"/>
    <col min="13057" max="13071" width="5.6640625" style="386" customWidth="1"/>
    <col min="13072" max="13312" width="9" style="386"/>
    <col min="13313" max="13327" width="5.6640625" style="386" customWidth="1"/>
    <col min="13328" max="13568" width="9" style="386"/>
    <col min="13569" max="13583" width="5.6640625" style="386" customWidth="1"/>
    <col min="13584" max="13824" width="9" style="386"/>
    <col min="13825" max="13839" width="5.6640625" style="386" customWidth="1"/>
    <col min="13840" max="14080" width="9" style="386"/>
    <col min="14081" max="14095" width="5.6640625" style="386" customWidth="1"/>
    <col min="14096" max="14336" width="9" style="386"/>
    <col min="14337" max="14351" width="5.6640625" style="386" customWidth="1"/>
    <col min="14352" max="14592" width="9" style="386"/>
    <col min="14593" max="14607" width="5.6640625" style="386" customWidth="1"/>
    <col min="14608" max="14848" width="9" style="386"/>
    <col min="14849" max="14863" width="5.6640625" style="386" customWidth="1"/>
    <col min="14864" max="15104" width="9" style="386"/>
    <col min="15105" max="15119" width="5.6640625" style="386" customWidth="1"/>
    <col min="15120" max="15360" width="9" style="386"/>
    <col min="15361" max="15375" width="5.6640625" style="386" customWidth="1"/>
    <col min="15376" max="15616" width="9" style="386"/>
    <col min="15617" max="15631" width="5.6640625" style="386" customWidth="1"/>
    <col min="15632" max="15872" width="9" style="386"/>
    <col min="15873" max="15887" width="5.6640625" style="386" customWidth="1"/>
    <col min="15888" max="16128" width="9" style="386"/>
    <col min="16129" max="16143" width="5.6640625" style="386" customWidth="1"/>
    <col min="16144" max="16384" width="9" style="386"/>
  </cols>
  <sheetData>
    <row r="1" spans="1:16" x14ac:dyDescent="0.25">
      <c r="A1" s="386" t="s">
        <v>642</v>
      </c>
    </row>
    <row r="2" spans="1:16" x14ac:dyDescent="0.25">
      <c r="O2" s="389" t="s">
        <v>609</v>
      </c>
    </row>
    <row r="3" spans="1:16" x14ac:dyDescent="0.25">
      <c r="O3" s="389" t="s">
        <v>610</v>
      </c>
      <c r="P3" s="399" t="s">
        <v>627</v>
      </c>
    </row>
    <row r="4" spans="1:16" x14ac:dyDescent="0.25">
      <c r="O4" s="389"/>
      <c r="P4" s="399"/>
    </row>
    <row r="5" spans="1:16" x14ac:dyDescent="0.25">
      <c r="A5" s="386" t="s">
        <v>611</v>
      </c>
      <c r="O5" s="389"/>
    </row>
    <row r="6" spans="1:16" x14ac:dyDescent="0.25">
      <c r="O6" s="389"/>
    </row>
    <row r="7" spans="1:16" x14ac:dyDescent="0.25">
      <c r="O7" s="389"/>
    </row>
    <row r="8" spans="1:16" x14ac:dyDescent="0.25">
      <c r="N8" s="389" t="s">
        <v>612</v>
      </c>
    </row>
    <row r="9" spans="1:16" x14ac:dyDescent="0.25">
      <c r="N9" s="389"/>
    </row>
    <row r="10" spans="1:16" x14ac:dyDescent="0.25">
      <c r="N10" s="389"/>
    </row>
    <row r="11" spans="1:16" ht="20.25" customHeight="1" x14ac:dyDescent="0.25">
      <c r="A11" s="694" t="s">
        <v>621</v>
      </c>
      <c r="B11" s="694"/>
      <c r="C11" s="694"/>
      <c r="D11" s="694"/>
      <c r="E11" s="694"/>
      <c r="F11" s="694"/>
      <c r="G11" s="694"/>
      <c r="H11" s="694"/>
      <c r="I11" s="694"/>
      <c r="J11" s="694"/>
      <c r="K11" s="694"/>
      <c r="L11" s="694"/>
      <c r="M11" s="694"/>
      <c r="N11" s="694"/>
      <c r="O11" s="694"/>
    </row>
    <row r="12" spans="1:16" x14ac:dyDescent="0.25">
      <c r="N12" s="389"/>
    </row>
    <row r="13" spans="1:16" x14ac:dyDescent="0.25">
      <c r="A13" s="695" t="s">
        <v>629</v>
      </c>
      <c r="B13" s="695"/>
      <c r="C13" s="695"/>
      <c r="D13" s="695"/>
      <c r="E13" s="695"/>
      <c r="F13" s="695"/>
      <c r="G13" s="695"/>
      <c r="H13" s="695"/>
      <c r="I13" s="695"/>
      <c r="J13" s="695"/>
      <c r="K13" s="695"/>
      <c r="L13" s="695"/>
      <c r="M13" s="695"/>
      <c r="N13" s="695"/>
      <c r="O13" s="695"/>
    </row>
    <row r="14" spans="1:16" x14ac:dyDescent="0.25">
      <c r="A14" s="695"/>
      <c r="B14" s="695"/>
      <c r="C14" s="695"/>
      <c r="D14" s="695"/>
      <c r="E14" s="695"/>
      <c r="F14" s="695"/>
      <c r="G14" s="695"/>
      <c r="H14" s="695"/>
      <c r="I14" s="695"/>
      <c r="J14" s="695"/>
      <c r="K14" s="695"/>
      <c r="L14" s="695"/>
      <c r="M14" s="695"/>
      <c r="N14" s="695"/>
      <c r="O14" s="695"/>
    </row>
    <row r="15" spans="1:16" x14ac:dyDescent="0.25">
      <c r="A15" s="695"/>
      <c r="B15" s="695"/>
      <c r="C15" s="695"/>
      <c r="D15" s="695"/>
      <c r="E15" s="695"/>
      <c r="F15" s="695"/>
      <c r="G15" s="695"/>
      <c r="H15" s="695"/>
      <c r="I15" s="695"/>
      <c r="J15" s="695"/>
      <c r="K15" s="695"/>
      <c r="L15" s="695"/>
      <c r="M15" s="695"/>
      <c r="N15" s="695"/>
      <c r="O15" s="695"/>
    </row>
    <row r="16" spans="1:16" ht="75.599999999999994" customHeight="1" x14ac:dyDescent="0.25">
      <c r="A16" s="695"/>
      <c r="B16" s="695"/>
      <c r="C16" s="695"/>
      <c r="D16" s="695"/>
      <c r="E16" s="695"/>
      <c r="F16" s="695"/>
      <c r="G16" s="695"/>
      <c r="H16" s="695"/>
      <c r="I16" s="695"/>
      <c r="J16" s="695"/>
      <c r="K16" s="695"/>
      <c r="L16" s="695"/>
      <c r="M16" s="695"/>
      <c r="N16" s="695"/>
      <c r="O16" s="695"/>
    </row>
    <row r="17" spans="1:15" x14ac:dyDescent="0.25">
      <c r="A17" s="696" t="s">
        <v>31</v>
      </c>
      <c r="B17" s="696"/>
      <c r="C17" s="696"/>
      <c r="D17" s="696"/>
      <c r="E17" s="696"/>
      <c r="F17" s="696"/>
      <c r="G17" s="696"/>
      <c r="H17" s="696"/>
      <c r="I17" s="696"/>
      <c r="J17" s="696"/>
      <c r="K17" s="696"/>
      <c r="L17" s="696"/>
      <c r="M17" s="696"/>
      <c r="N17" s="696"/>
      <c r="O17" s="696"/>
    </row>
    <row r="18" spans="1:15" x14ac:dyDescent="0.25">
      <c r="N18" s="389"/>
    </row>
    <row r="19" spans="1:15" x14ac:dyDescent="0.25">
      <c r="A19" s="386" t="s">
        <v>613</v>
      </c>
      <c r="N19" s="389"/>
    </row>
    <row r="20" spans="1:15" ht="13.5" customHeight="1" x14ac:dyDescent="0.25">
      <c r="A20" s="386">
        <v>1</v>
      </c>
      <c r="B20" s="386" t="s">
        <v>628</v>
      </c>
      <c r="N20" s="389"/>
    </row>
    <row r="21" spans="1:15" ht="13.5" customHeight="1" x14ac:dyDescent="0.25">
      <c r="N21" s="389"/>
    </row>
    <row r="22" spans="1:15" ht="13.5" customHeight="1" x14ac:dyDescent="0.25">
      <c r="A22" s="386">
        <v>2</v>
      </c>
      <c r="B22" s="386" t="s">
        <v>614</v>
      </c>
      <c r="N22" s="389"/>
    </row>
    <row r="23" spans="1:15" ht="30" customHeight="1" x14ac:dyDescent="0.25">
      <c r="B23" s="697" t="s">
        <v>615</v>
      </c>
      <c r="C23" s="697"/>
      <c r="D23" s="697"/>
      <c r="E23" s="697"/>
      <c r="F23" s="697"/>
      <c r="G23" s="697"/>
      <c r="H23" s="697"/>
      <c r="I23" s="697"/>
      <c r="J23" s="697"/>
      <c r="K23" s="697"/>
      <c r="L23" s="697"/>
      <c r="M23" s="697"/>
      <c r="N23" s="697"/>
      <c r="O23" s="697"/>
    </row>
    <row r="24" spans="1:15" ht="13.5" customHeight="1" x14ac:dyDescent="0.25">
      <c r="N24" s="389"/>
    </row>
    <row r="25" spans="1:15" ht="13.5" customHeight="1" x14ac:dyDescent="0.25">
      <c r="A25" s="386">
        <v>3</v>
      </c>
      <c r="B25" s="386" t="s">
        <v>616</v>
      </c>
      <c r="N25" s="389"/>
    </row>
    <row r="26" spans="1:15" x14ac:dyDescent="0.25">
      <c r="N26" s="389"/>
    </row>
    <row r="27" spans="1:15" x14ac:dyDescent="0.25">
      <c r="A27" s="400">
        <v>4</v>
      </c>
      <c r="B27" s="699" t="s">
        <v>630</v>
      </c>
      <c r="C27" s="699"/>
      <c r="D27" s="699"/>
      <c r="E27" s="699"/>
      <c r="F27" s="699"/>
      <c r="G27" s="699"/>
      <c r="H27" s="699"/>
      <c r="I27" s="699"/>
      <c r="J27" s="699"/>
      <c r="K27" s="699"/>
      <c r="L27" s="699"/>
      <c r="M27" s="699"/>
      <c r="N27" s="699"/>
      <c r="O27" s="699"/>
    </row>
    <row r="28" spans="1:15" x14ac:dyDescent="0.25">
      <c r="B28" s="699"/>
      <c r="C28" s="699"/>
      <c r="D28" s="699"/>
      <c r="E28" s="699"/>
      <c r="F28" s="699"/>
      <c r="G28" s="699"/>
      <c r="H28" s="699"/>
      <c r="I28" s="699"/>
      <c r="J28" s="699"/>
      <c r="K28" s="699"/>
      <c r="L28" s="699"/>
      <c r="M28" s="699"/>
      <c r="N28" s="699"/>
      <c r="O28" s="699"/>
    </row>
    <row r="29" spans="1:15" x14ac:dyDescent="0.25">
      <c r="B29" s="699"/>
      <c r="C29" s="699"/>
      <c r="D29" s="699"/>
      <c r="E29" s="699"/>
      <c r="F29" s="699"/>
      <c r="G29" s="699"/>
      <c r="H29" s="699"/>
      <c r="I29" s="699"/>
      <c r="J29" s="699"/>
      <c r="K29" s="699"/>
      <c r="L29" s="699"/>
      <c r="M29" s="699"/>
      <c r="N29" s="699"/>
      <c r="O29" s="699"/>
    </row>
    <row r="30" spans="1:15" x14ac:dyDescent="0.25">
      <c r="M30" s="393"/>
    </row>
    <row r="31" spans="1:15" x14ac:dyDescent="0.25">
      <c r="M31" s="393"/>
    </row>
    <row r="32" spans="1:15" x14ac:dyDescent="0.25">
      <c r="B32" s="395"/>
      <c r="M32" s="393"/>
    </row>
    <row r="33" spans="2:15" x14ac:dyDescent="0.25">
      <c r="F33" s="393"/>
      <c r="G33" s="393"/>
      <c r="H33" s="393"/>
      <c r="I33" s="393"/>
      <c r="J33" s="393"/>
      <c r="K33" s="393"/>
      <c r="L33" s="393"/>
      <c r="M33" s="393"/>
    </row>
    <row r="35" spans="2:15" x14ac:dyDescent="0.25">
      <c r="D35" s="386"/>
      <c r="E35" s="386"/>
    </row>
    <row r="36" spans="2:15" x14ac:dyDescent="0.25">
      <c r="D36" s="386"/>
      <c r="E36" s="386"/>
    </row>
    <row r="37" spans="2:15" x14ac:dyDescent="0.25">
      <c r="D37" s="386"/>
      <c r="E37" s="386"/>
    </row>
    <row r="38" spans="2:15" x14ac:dyDescent="0.25">
      <c r="B38" s="392"/>
      <c r="C38" s="392"/>
      <c r="D38" s="392"/>
      <c r="E38" s="392"/>
      <c r="F38" s="392"/>
      <c r="G38" s="392"/>
      <c r="H38" s="392"/>
      <c r="I38" s="392"/>
      <c r="J38" s="392"/>
      <c r="K38" s="392"/>
      <c r="L38" s="392"/>
      <c r="M38" s="392"/>
      <c r="N38" s="392"/>
      <c r="O38" s="392"/>
    </row>
    <row r="40" spans="2:15" x14ac:dyDescent="0.25">
      <c r="D40" s="386"/>
      <c r="E40" s="386"/>
    </row>
    <row r="41" spans="2:15" x14ac:dyDescent="0.25">
      <c r="D41" s="386"/>
      <c r="E41" s="386"/>
    </row>
    <row r="42" spans="2:15" x14ac:dyDescent="0.25">
      <c r="D42" s="386"/>
      <c r="E42" s="386"/>
    </row>
  </sheetData>
  <mergeCells count="5">
    <mergeCell ref="A11:O11"/>
    <mergeCell ref="A13:O16"/>
    <mergeCell ref="A17:O17"/>
    <mergeCell ref="B23:O23"/>
    <mergeCell ref="B27:O29"/>
  </mergeCells>
  <phoneticPr fontId="5"/>
  <printOptions horizontalCentered="1"/>
  <pageMargins left="0.59055118110236227" right="0.59055118110236227" top="0.78740157480314965" bottom="0.39370078740157483"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D3D7E-3059-4A30-9892-B71CEB10FD4C}">
  <sheetPr>
    <tabColor rgb="FFFFFF00"/>
    <pageSetUpPr fitToPage="1"/>
  </sheetPr>
  <dimension ref="A1:AZ75"/>
  <sheetViews>
    <sheetView showGridLines="0" tabSelected="1" view="pageBreakPreview" zoomScale="54" zoomScaleNormal="62" zoomScaleSheetLayoutView="54" workbookViewId="0"/>
  </sheetViews>
  <sheetFormatPr defaultRowHeight="12" x14ac:dyDescent="0.25"/>
  <cols>
    <col min="1" max="1" width="4.73046875" style="178" customWidth="1"/>
    <col min="2" max="2" width="10.6640625" style="178" customWidth="1"/>
    <col min="3" max="3" width="20.46484375" style="178" customWidth="1"/>
    <col min="4" max="4" width="7.46484375" style="178" bestFit="1" customWidth="1"/>
    <col min="5" max="5" width="7.46484375" style="178" customWidth="1"/>
    <col min="6" max="6" width="31.796875" style="178" customWidth="1"/>
    <col min="7" max="7" width="11.6640625" style="178" customWidth="1"/>
    <col min="8" max="8" width="6" style="178" customWidth="1"/>
    <col min="9" max="9" width="9.53125" style="178" customWidth="1"/>
    <col min="10" max="11" width="13.796875" style="178" customWidth="1"/>
    <col min="12" max="12" width="31.86328125" style="178" customWidth="1"/>
    <col min="13" max="14" width="11.53125" style="178" customWidth="1"/>
    <col min="15" max="15" width="13.796875" style="178" customWidth="1"/>
    <col min="16" max="16" width="33.46484375" style="178" customWidth="1"/>
    <col min="17" max="18" width="11.6640625" style="178" customWidth="1"/>
    <col min="19" max="19" width="13.796875" style="178" customWidth="1"/>
    <col min="20" max="20" width="31.796875" style="178" customWidth="1"/>
    <col min="21" max="21" width="11.6640625" style="178" customWidth="1"/>
    <col min="22" max="25" width="13.796875" style="178" customWidth="1"/>
    <col min="26" max="28" width="9.1328125" style="178" customWidth="1"/>
    <col min="29" max="30" width="7" style="178" customWidth="1"/>
    <col min="31" max="32" width="7" style="179" customWidth="1"/>
    <col min="33" max="36" width="7" style="178" customWidth="1"/>
    <col min="37" max="41" width="9" style="178" customWidth="1"/>
    <col min="42" max="42" width="9" style="252" customWidth="1"/>
    <col min="43" max="43" width="9" style="178" customWidth="1"/>
    <col min="44" max="45" width="10.6640625" style="178" customWidth="1"/>
    <col min="46" max="46" width="9.06640625" style="178"/>
    <col min="47" max="51" width="10.6640625" style="178" customWidth="1"/>
    <col min="52" max="265" width="9.06640625" style="178"/>
    <col min="266" max="266" width="4.86328125" style="178" customWidth="1"/>
    <col min="267" max="267" width="10.6640625" style="178" customWidth="1"/>
    <col min="268" max="268" width="17.46484375" style="178" customWidth="1"/>
    <col min="269" max="269" width="7.46484375" style="178" bestFit="1" customWidth="1"/>
    <col min="270" max="270" width="7.46484375" style="178" customWidth="1"/>
    <col min="271" max="271" width="31.796875" style="178" customWidth="1"/>
    <col min="272" max="272" width="11.6640625" style="178" customWidth="1"/>
    <col min="273" max="274" width="6" style="178" bestFit="1" customWidth="1"/>
    <col min="275" max="275" width="10.796875" style="178" bestFit="1" customWidth="1"/>
    <col min="276" max="276" width="31.796875" style="178" customWidth="1"/>
    <col min="277" max="278" width="6.6640625" style="178" customWidth="1"/>
    <col min="279" max="280" width="10.796875" style="178" bestFit="1" customWidth="1"/>
    <col min="281" max="282" width="6.19921875" style="178" customWidth="1"/>
    <col min="283" max="283" width="10.6640625" style="178" customWidth="1"/>
    <col min="284" max="284" width="9" style="178" bestFit="1" customWidth="1"/>
    <col min="285" max="285" width="6.796875" style="178" bestFit="1" customWidth="1"/>
    <col min="286" max="287" width="6" style="178" bestFit="1" customWidth="1"/>
    <col min="288" max="521" width="9.06640625" style="178"/>
    <col min="522" max="522" width="4.86328125" style="178" customWidth="1"/>
    <col min="523" max="523" width="10.6640625" style="178" customWidth="1"/>
    <col min="524" max="524" width="17.46484375" style="178" customWidth="1"/>
    <col min="525" max="525" width="7.46484375" style="178" bestFit="1" customWidth="1"/>
    <col min="526" max="526" width="7.46484375" style="178" customWidth="1"/>
    <col min="527" max="527" width="31.796875" style="178" customWidth="1"/>
    <col min="528" max="528" width="11.6640625" style="178" customWidth="1"/>
    <col min="529" max="530" width="6" style="178" bestFit="1" customWidth="1"/>
    <col min="531" max="531" width="10.796875" style="178" bestFit="1" customWidth="1"/>
    <col min="532" max="532" width="31.796875" style="178" customWidth="1"/>
    <col min="533" max="534" width="6.6640625" style="178" customWidth="1"/>
    <col min="535" max="536" width="10.796875" style="178" bestFit="1" customWidth="1"/>
    <col min="537" max="538" width="6.19921875" style="178" customWidth="1"/>
    <col min="539" max="539" width="10.6640625" style="178" customWidth="1"/>
    <col min="540" max="540" width="9" style="178" bestFit="1" customWidth="1"/>
    <col min="541" max="541" width="6.796875" style="178" bestFit="1" customWidth="1"/>
    <col min="542" max="543" width="6" style="178" bestFit="1" customWidth="1"/>
    <col min="544" max="777" width="9.06640625" style="178"/>
    <col min="778" max="778" width="4.86328125" style="178" customWidth="1"/>
    <col min="779" max="779" width="10.6640625" style="178" customWidth="1"/>
    <col min="780" max="780" width="17.46484375" style="178" customWidth="1"/>
    <col min="781" max="781" width="7.46484375" style="178" bestFit="1" customWidth="1"/>
    <col min="782" max="782" width="7.46484375" style="178" customWidth="1"/>
    <col min="783" max="783" width="31.796875" style="178" customWidth="1"/>
    <col min="784" max="784" width="11.6640625" style="178" customWidth="1"/>
    <col min="785" max="786" width="6" style="178" bestFit="1" customWidth="1"/>
    <col min="787" max="787" width="10.796875" style="178" bestFit="1" customWidth="1"/>
    <col min="788" max="788" width="31.796875" style="178" customWidth="1"/>
    <col min="789" max="790" width="6.6640625" style="178" customWidth="1"/>
    <col min="791" max="792" width="10.796875" style="178" bestFit="1" customWidth="1"/>
    <col min="793" max="794" width="6.19921875" style="178" customWidth="1"/>
    <col min="795" max="795" width="10.6640625" style="178" customWidth="1"/>
    <col min="796" max="796" width="9" style="178" bestFit="1" customWidth="1"/>
    <col min="797" max="797" width="6.796875" style="178" bestFit="1" customWidth="1"/>
    <col min="798" max="799" width="6" style="178" bestFit="1" customWidth="1"/>
    <col min="800" max="1033" width="9.06640625" style="178"/>
    <col min="1034" max="1034" width="4.86328125" style="178" customWidth="1"/>
    <col min="1035" max="1035" width="10.6640625" style="178" customWidth="1"/>
    <col min="1036" max="1036" width="17.46484375" style="178" customWidth="1"/>
    <col min="1037" max="1037" width="7.46484375" style="178" bestFit="1" customWidth="1"/>
    <col min="1038" max="1038" width="7.46484375" style="178" customWidth="1"/>
    <col min="1039" max="1039" width="31.796875" style="178" customWidth="1"/>
    <col min="1040" max="1040" width="11.6640625" style="178" customWidth="1"/>
    <col min="1041" max="1042" width="6" style="178" bestFit="1" customWidth="1"/>
    <col min="1043" max="1043" width="10.796875" style="178" bestFit="1" customWidth="1"/>
    <col min="1044" max="1044" width="31.796875" style="178" customWidth="1"/>
    <col min="1045" max="1046" width="6.6640625" style="178" customWidth="1"/>
    <col min="1047" max="1048" width="10.796875" style="178" bestFit="1" customWidth="1"/>
    <col min="1049" max="1050" width="6.19921875" style="178" customWidth="1"/>
    <col min="1051" max="1051" width="10.6640625" style="178" customWidth="1"/>
    <col min="1052" max="1052" width="9" style="178" bestFit="1" customWidth="1"/>
    <col min="1053" max="1053" width="6.796875" style="178" bestFit="1" customWidth="1"/>
    <col min="1054" max="1055" width="6" style="178" bestFit="1" customWidth="1"/>
    <col min="1056" max="1289" width="9.06640625" style="178"/>
    <col min="1290" max="1290" width="4.86328125" style="178" customWidth="1"/>
    <col min="1291" max="1291" width="10.6640625" style="178" customWidth="1"/>
    <col min="1292" max="1292" width="17.46484375" style="178" customWidth="1"/>
    <col min="1293" max="1293" width="7.46484375" style="178" bestFit="1" customWidth="1"/>
    <col min="1294" max="1294" width="7.46484375" style="178" customWidth="1"/>
    <col min="1295" max="1295" width="31.796875" style="178" customWidth="1"/>
    <col min="1296" max="1296" width="11.6640625" style="178" customWidth="1"/>
    <col min="1297" max="1298" width="6" style="178" bestFit="1" customWidth="1"/>
    <col min="1299" max="1299" width="10.796875" style="178" bestFit="1" customWidth="1"/>
    <col min="1300" max="1300" width="31.796875" style="178" customWidth="1"/>
    <col min="1301" max="1302" width="6.6640625" style="178" customWidth="1"/>
    <col min="1303" max="1304" width="10.796875" style="178" bestFit="1" customWidth="1"/>
    <col min="1305" max="1306" width="6.19921875" style="178" customWidth="1"/>
    <col min="1307" max="1307" width="10.6640625" style="178" customWidth="1"/>
    <col min="1308" max="1308" width="9" style="178" bestFit="1" customWidth="1"/>
    <col min="1309" max="1309" width="6.796875" style="178" bestFit="1" customWidth="1"/>
    <col min="1310" max="1311" width="6" style="178" bestFit="1" customWidth="1"/>
    <col min="1312" max="1545" width="9.06640625" style="178"/>
    <col min="1546" max="1546" width="4.86328125" style="178" customWidth="1"/>
    <col min="1547" max="1547" width="10.6640625" style="178" customWidth="1"/>
    <col min="1548" max="1548" width="17.46484375" style="178" customWidth="1"/>
    <col min="1549" max="1549" width="7.46484375" style="178" bestFit="1" customWidth="1"/>
    <col min="1550" max="1550" width="7.46484375" style="178" customWidth="1"/>
    <col min="1551" max="1551" width="31.796875" style="178" customWidth="1"/>
    <col min="1552" max="1552" width="11.6640625" style="178" customWidth="1"/>
    <col min="1553" max="1554" width="6" style="178" bestFit="1" customWidth="1"/>
    <col min="1555" max="1555" width="10.796875" style="178" bestFit="1" customWidth="1"/>
    <col min="1556" max="1556" width="31.796875" style="178" customWidth="1"/>
    <col min="1557" max="1558" width="6.6640625" style="178" customWidth="1"/>
    <col min="1559" max="1560" width="10.796875" style="178" bestFit="1" customWidth="1"/>
    <col min="1561" max="1562" width="6.19921875" style="178" customWidth="1"/>
    <col min="1563" max="1563" width="10.6640625" style="178" customWidth="1"/>
    <col min="1564" max="1564" width="9" style="178" bestFit="1" customWidth="1"/>
    <col min="1565" max="1565" width="6.796875" style="178" bestFit="1" customWidth="1"/>
    <col min="1566" max="1567" width="6" style="178" bestFit="1" customWidth="1"/>
    <col min="1568" max="1801" width="9.06640625" style="178"/>
    <col min="1802" max="1802" width="4.86328125" style="178" customWidth="1"/>
    <col min="1803" max="1803" width="10.6640625" style="178" customWidth="1"/>
    <col min="1804" max="1804" width="17.46484375" style="178" customWidth="1"/>
    <col min="1805" max="1805" width="7.46484375" style="178" bestFit="1" customWidth="1"/>
    <col min="1806" max="1806" width="7.46484375" style="178" customWidth="1"/>
    <col min="1807" max="1807" width="31.796875" style="178" customWidth="1"/>
    <col min="1808" max="1808" width="11.6640625" style="178" customWidth="1"/>
    <col min="1809" max="1810" width="6" style="178" bestFit="1" customWidth="1"/>
    <col min="1811" max="1811" width="10.796875" style="178" bestFit="1" customWidth="1"/>
    <col min="1812" max="1812" width="31.796875" style="178" customWidth="1"/>
    <col min="1813" max="1814" width="6.6640625" style="178" customWidth="1"/>
    <col min="1815" max="1816" width="10.796875" style="178" bestFit="1" customWidth="1"/>
    <col min="1817" max="1818" width="6.19921875" style="178" customWidth="1"/>
    <col min="1819" max="1819" width="10.6640625" style="178" customWidth="1"/>
    <col min="1820" max="1820" width="9" style="178" bestFit="1" customWidth="1"/>
    <col min="1821" max="1821" width="6.796875" style="178" bestFit="1" customWidth="1"/>
    <col min="1822" max="1823" width="6" style="178" bestFit="1" customWidth="1"/>
    <col min="1824" max="2057" width="9.06640625" style="178"/>
    <col min="2058" max="2058" width="4.86328125" style="178" customWidth="1"/>
    <col min="2059" max="2059" width="10.6640625" style="178" customWidth="1"/>
    <col min="2060" max="2060" width="17.46484375" style="178" customWidth="1"/>
    <col min="2061" max="2061" width="7.46484375" style="178" bestFit="1" customWidth="1"/>
    <col min="2062" max="2062" width="7.46484375" style="178" customWidth="1"/>
    <col min="2063" max="2063" width="31.796875" style="178" customWidth="1"/>
    <col min="2064" max="2064" width="11.6640625" style="178" customWidth="1"/>
    <col min="2065" max="2066" width="6" style="178" bestFit="1" customWidth="1"/>
    <col min="2067" max="2067" width="10.796875" style="178" bestFit="1" customWidth="1"/>
    <col min="2068" max="2068" width="31.796875" style="178" customWidth="1"/>
    <col min="2069" max="2070" width="6.6640625" style="178" customWidth="1"/>
    <col min="2071" max="2072" width="10.796875" style="178" bestFit="1" customWidth="1"/>
    <col min="2073" max="2074" width="6.19921875" style="178" customWidth="1"/>
    <col min="2075" max="2075" width="10.6640625" style="178" customWidth="1"/>
    <col min="2076" max="2076" width="9" style="178" bestFit="1" customWidth="1"/>
    <col min="2077" max="2077" width="6.796875" style="178" bestFit="1" customWidth="1"/>
    <col min="2078" max="2079" width="6" style="178" bestFit="1" customWidth="1"/>
    <col min="2080" max="2313" width="9.06640625" style="178"/>
    <col min="2314" max="2314" width="4.86328125" style="178" customWidth="1"/>
    <col min="2315" max="2315" width="10.6640625" style="178" customWidth="1"/>
    <col min="2316" max="2316" width="17.46484375" style="178" customWidth="1"/>
    <col min="2317" max="2317" width="7.46484375" style="178" bestFit="1" customWidth="1"/>
    <col min="2318" max="2318" width="7.46484375" style="178" customWidth="1"/>
    <col min="2319" max="2319" width="31.796875" style="178" customWidth="1"/>
    <col min="2320" max="2320" width="11.6640625" style="178" customWidth="1"/>
    <col min="2321" max="2322" width="6" style="178" bestFit="1" customWidth="1"/>
    <col min="2323" max="2323" width="10.796875" style="178" bestFit="1" customWidth="1"/>
    <col min="2324" max="2324" width="31.796875" style="178" customWidth="1"/>
    <col min="2325" max="2326" width="6.6640625" style="178" customWidth="1"/>
    <col min="2327" max="2328" width="10.796875" style="178" bestFit="1" customWidth="1"/>
    <col min="2329" max="2330" width="6.19921875" style="178" customWidth="1"/>
    <col min="2331" max="2331" width="10.6640625" style="178" customWidth="1"/>
    <col min="2332" max="2332" width="9" style="178" bestFit="1" customWidth="1"/>
    <col min="2333" max="2333" width="6.796875" style="178" bestFit="1" customWidth="1"/>
    <col min="2334" max="2335" width="6" style="178" bestFit="1" customWidth="1"/>
    <col min="2336" max="2569" width="9.06640625" style="178"/>
    <col min="2570" max="2570" width="4.86328125" style="178" customWidth="1"/>
    <col min="2571" max="2571" width="10.6640625" style="178" customWidth="1"/>
    <col min="2572" max="2572" width="17.46484375" style="178" customWidth="1"/>
    <col min="2573" max="2573" width="7.46484375" style="178" bestFit="1" customWidth="1"/>
    <col min="2574" max="2574" width="7.46484375" style="178" customWidth="1"/>
    <col min="2575" max="2575" width="31.796875" style="178" customWidth="1"/>
    <col min="2576" max="2576" width="11.6640625" style="178" customWidth="1"/>
    <col min="2577" max="2578" width="6" style="178" bestFit="1" customWidth="1"/>
    <col min="2579" max="2579" width="10.796875" style="178" bestFit="1" customWidth="1"/>
    <col min="2580" max="2580" width="31.796875" style="178" customWidth="1"/>
    <col min="2581" max="2582" width="6.6640625" style="178" customWidth="1"/>
    <col min="2583" max="2584" width="10.796875" style="178" bestFit="1" customWidth="1"/>
    <col min="2585" max="2586" width="6.19921875" style="178" customWidth="1"/>
    <col min="2587" max="2587" width="10.6640625" style="178" customWidth="1"/>
    <col min="2588" max="2588" width="9" style="178" bestFit="1" customWidth="1"/>
    <col min="2589" max="2589" width="6.796875" style="178" bestFit="1" customWidth="1"/>
    <col min="2590" max="2591" width="6" style="178" bestFit="1" customWidth="1"/>
    <col min="2592" max="2825" width="9.06640625" style="178"/>
    <col min="2826" max="2826" width="4.86328125" style="178" customWidth="1"/>
    <col min="2827" max="2827" width="10.6640625" style="178" customWidth="1"/>
    <col min="2828" max="2828" width="17.46484375" style="178" customWidth="1"/>
    <col min="2829" max="2829" width="7.46484375" style="178" bestFit="1" customWidth="1"/>
    <col min="2830" max="2830" width="7.46484375" style="178" customWidth="1"/>
    <col min="2831" max="2831" width="31.796875" style="178" customWidth="1"/>
    <col min="2832" max="2832" width="11.6640625" style="178" customWidth="1"/>
    <col min="2833" max="2834" width="6" style="178" bestFit="1" customWidth="1"/>
    <col min="2835" max="2835" width="10.796875" style="178" bestFit="1" customWidth="1"/>
    <col min="2836" max="2836" width="31.796875" style="178" customWidth="1"/>
    <col min="2837" max="2838" width="6.6640625" style="178" customWidth="1"/>
    <col min="2839" max="2840" width="10.796875" style="178" bestFit="1" customWidth="1"/>
    <col min="2841" max="2842" width="6.19921875" style="178" customWidth="1"/>
    <col min="2843" max="2843" width="10.6640625" style="178" customWidth="1"/>
    <col min="2844" max="2844" width="9" style="178" bestFit="1" customWidth="1"/>
    <col min="2845" max="2845" width="6.796875" style="178" bestFit="1" customWidth="1"/>
    <col min="2846" max="2847" width="6" style="178" bestFit="1" customWidth="1"/>
    <col min="2848" max="3081" width="9.06640625" style="178"/>
    <col min="3082" max="3082" width="4.86328125" style="178" customWidth="1"/>
    <col min="3083" max="3083" width="10.6640625" style="178" customWidth="1"/>
    <col min="3084" max="3084" width="17.46484375" style="178" customWidth="1"/>
    <col min="3085" max="3085" width="7.46484375" style="178" bestFit="1" customWidth="1"/>
    <col min="3086" max="3086" width="7.46484375" style="178" customWidth="1"/>
    <col min="3087" max="3087" width="31.796875" style="178" customWidth="1"/>
    <col min="3088" max="3088" width="11.6640625" style="178" customWidth="1"/>
    <col min="3089" max="3090" width="6" style="178" bestFit="1" customWidth="1"/>
    <col min="3091" max="3091" width="10.796875" style="178" bestFit="1" customWidth="1"/>
    <col min="3092" max="3092" width="31.796875" style="178" customWidth="1"/>
    <col min="3093" max="3094" width="6.6640625" style="178" customWidth="1"/>
    <col min="3095" max="3096" width="10.796875" style="178" bestFit="1" customWidth="1"/>
    <col min="3097" max="3098" width="6.19921875" style="178" customWidth="1"/>
    <col min="3099" max="3099" width="10.6640625" style="178" customWidth="1"/>
    <col min="3100" max="3100" width="9" style="178" bestFit="1" customWidth="1"/>
    <col min="3101" max="3101" width="6.796875" style="178" bestFit="1" customWidth="1"/>
    <col min="3102" max="3103" width="6" style="178" bestFit="1" customWidth="1"/>
    <col min="3104" max="3337" width="9.06640625" style="178"/>
    <col min="3338" max="3338" width="4.86328125" style="178" customWidth="1"/>
    <col min="3339" max="3339" width="10.6640625" style="178" customWidth="1"/>
    <col min="3340" max="3340" width="17.46484375" style="178" customWidth="1"/>
    <col min="3341" max="3341" width="7.46484375" style="178" bestFit="1" customWidth="1"/>
    <col min="3342" max="3342" width="7.46484375" style="178" customWidth="1"/>
    <col min="3343" max="3343" width="31.796875" style="178" customWidth="1"/>
    <col min="3344" max="3344" width="11.6640625" style="178" customWidth="1"/>
    <col min="3345" max="3346" width="6" style="178" bestFit="1" customWidth="1"/>
    <col min="3347" max="3347" width="10.796875" style="178" bestFit="1" customWidth="1"/>
    <col min="3348" max="3348" width="31.796875" style="178" customWidth="1"/>
    <col min="3349" max="3350" width="6.6640625" style="178" customWidth="1"/>
    <col min="3351" max="3352" width="10.796875" style="178" bestFit="1" customWidth="1"/>
    <col min="3353" max="3354" width="6.19921875" style="178" customWidth="1"/>
    <col min="3355" max="3355" width="10.6640625" style="178" customWidth="1"/>
    <col min="3356" max="3356" width="9" style="178" bestFit="1" customWidth="1"/>
    <col min="3357" max="3357" width="6.796875" style="178" bestFit="1" customWidth="1"/>
    <col min="3358" max="3359" width="6" style="178" bestFit="1" customWidth="1"/>
    <col min="3360" max="3593" width="9.06640625" style="178"/>
    <col min="3594" max="3594" width="4.86328125" style="178" customWidth="1"/>
    <col min="3595" max="3595" width="10.6640625" style="178" customWidth="1"/>
    <col min="3596" max="3596" width="17.46484375" style="178" customWidth="1"/>
    <col min="3597" max="3597" width="7.46484375" style="178" bestFit="1" customWidth="1"/>
    <col min="3598" max="3598" width="7.46484375" style="178" customWidth="1"/>
    <col min="3599" max="3599" width="31.796875" style="178" customWidth="1"/>
    <col min="3600" max="3600" width="11.6640625" style="178" customWidth="1"/>
    <col min="3601" max="3602" width="6" style="178" bestFit="1" customWidth="1"/>
    <col min="3603" max="3603" width="10.796875" style="178" bestFit="1" customWidth="1"/>
    <col min="3604" max="3604" width="31.796875" style="178" customWidth="1"/>
    <col min="3605" max="3606" width="6.6640625" style="178" customWidth="1"/>
    <col min="3607" max="3608" width="10.796875" style="178" bestFit="1" customWidth="1"/>
    <col min="3609" max="3610" width="6.19921875" style="178" customWidth="1"/>
    <col min="3611" max="3611" width="10.6640625" style="178" customWidth="1"/>
    <col min="3612" max="3612" width="9" style="178" bestFit="1" customWidth="1"/>
    <col min="3613" max="3613" width="6.796875" style="178" bestFit="1" customWidth="1"/>
    <col min="3614" max="3615" width="6" style="178" bestFit="1" customWidth="1"/>
    <col min="3616" max="3849" width="9.06640625" style="178"/>
    <col min="3850" max="3850" width="4.86328125" style="178" customWidth="1"/>
    <col min="3851" max="3851" width="10.6640625" style="178" customWidth="1"/>
    <col min="3852" max="3852" width="17.46484375" style="178" customWidth="1"/>
    <col min="3853" max="3853" width="7.46484375" style="178" bestFit="1" customWidth="1"/>
    <col min="3854" max="3854" width="7.46484375" style="178" customWidth="1"/>
    <col min="3855" max="3855" width="31.796875" style="178" customWidth="1"/>
    <col min="3856" max="3856" width="11.6640625" style="178" customWidth="1"/>
    <col min="3857" max="3858" width="6" style="178" bestFit="1" customWidth="1"/>
    <col min="3859" max="3859" width="10.796875" style="178" bestFit="1" customWidth="1"/>
    <col min="3860" max="3860" width="31.796875" style="178" customWidth="1"/>
    <col min="3861" max="3862" width="6.6640625" style="178" customWidth="1"/>
    <col min="3863" max="3864" width="10.796875" style="178" bestFit="1" customWidth="1"/>
    <col min="3865" max="3866" width="6.19921875" style="178" customWidth="1"/>
    <col min="3867" max="3867" width="10.6640625" style="178" customWidth="1"/>
    <col min="3868" max="3868" width="9" style="178" bestFit="1" customWidth="1"/>
    <col min="3869" max="3869" width="6.796875" style="178" bestFit="1" customWidth="1"/>
    <col min="3870" max="3871" width="6" style="178" bestFit="1" customWidth="1"/>
    <col min="3872" max="4105" width="9.06640625" style="178"/>
    <col min="4106" max="4106" width="4.86328125" style="178" customWidth="1"/>
    <col min="4107" max="4107" width="10.6640625" style="178" customWidth="1"/>
    <col min="4108" max="4108" width="17.46484375" style="178" customWidth="1"/>
    <col min="4109" max="4109" width="7.46484375" style="178" bestFit="1" customWidth="1"/>
    <col min="4110" max="4110" width="7.46484375" style="178" customWidth="1"/>
    <col min="4111" max="4111" width="31.796875" style="178" customWidth="1"/>
    <col min="4112" max="4112" width="11.6640625" style="178" customWidth="1"/>
    <col min="4113" max="4114" width="6" style="178" bestFit="1" customWidth="1"/>
    <col min="4115" max="4115" width="10.796875" style="178" bestFit="1" customWidth="1"/>
    <col min="4116" max="4116" width="31.796875" style="178" customWidth="1"/>
    <col min="4117" max="4118" width="6.6640625" style="178" customWidth="1"/>
    <col min="4119" max="4120" width="10.796875" style="178" bestFit="1" customWidth="1"/>
    <col min="4121" max="4122" width="6.19921875" style="178" customWidth="1"/>
    <col min="4123" max="4123" width="10.6640625" style="178" customWidth="1"/>
    <col min="4124" max="4124" width="9" style="178" bestFit="1" customWidth="1"/>
    <col min="4125" max="4125" width="6.796875" style="178" bestFit="1" customWidth="1"/>
    <col min="4126" max="4127" width="6" style="178" bestFit="1" customWidth="1"/>
    <col min="4128" max="4361" width="9.06640625" style="178"/>
    <col min="4362" max="4362" width="4.86328125" style="178" customWidth="1"/>
    <col min="4363" max="4363" width="10.6640625" style="178" customWidth="1"/>
    <col min="4364" max="4364" width="17.46484375" style="178" customWidth="1"/>
    <col min="4365" max="4365" width="7.46484375" style="178" bestFit="1" customWidth="1"/>
    <col min="4366" max="4366" width="7.46484375" style="178" customWidth="1"/>
    <col min="4367" max="4367" width="31.796875" style="178" customWidth="1"/>
    <col min="4368" max="4368" width="11.6640625" style="178" customWidth="1"/>
    <col min="4369" max="4370" width="6" style="178" bestFit="1" customWidth="1"/>
    <col min="4371" max="4371" width="10.796875" style="178" bestFit="1" customWidth="1"/>
    <col min="4372" max="4372" width="31.796875" style="178" customWidth="1"/>
    <col min="4373" max="4374" width="6.6640625" style="178" customWidth="1"/>
    <col min="4375" max="4376" width="10.796875" style="178" bestFit="1" customWidth="1"/>
    <col min="4377" max="4378" width="6.19921875" style="178" customWidth="1"/>
    <col min="4379" max="4379" width="10.6640625" style="178" customWidth="1"/>
    <col min="4380" max="4380" width="9" style="178" bestFit="1" customWidth="1"/>
    <col min="4381" max="4381" width="6.796875" style="178" bestFit="1" customWidth="1"/>
    <col min="4382" max="4383" width="6" style="178" bestFit="1" customWidth="1"/>
    <col min="4384" max="4617" width="9.06640625" style="178"/>
    <col min="4618" max="4618" width="4.86328125" style="178" customWidth="1"/>
    <col min="4619" max="4619" width="10.6640625" style="178" customWidth="1"/>
    <col min="4620" max="4620" width="17.46484375" style="178" customWidth="1"/>
    <col min="4621" max="4621" width="7.46484375" style="178" bestFit="1" customWidth="1"/>
    <col min="4622" max="4622" width="7.46484375" style="178" customWidth="1"/>
    <col min="4623" max="4623" width="31.796875" style="178" customWidth="1"/>
    <col min="4624" max="4624" width="11.6640625" style="178" customWidth="1"/>
    <col min="4625" max="4626" width="6" style="178" bestFit="1" customWidth="1"/>
    <col min="4627" max="4627" width="10.796875" style="178" bestFit="1" customWidth="1"/>
    <col min="4628" max="4628" width="31.796875" style="178" customWidth="1"/>
    <col min="4629" max="4630" width="6.6640625" style="178" customWidth="1"/>
    <col min="4631" max="4632" width="10.796875" style="178" bestFit="1" customWidth="1"/>
    <col min="4633" max="4634" width="6.19921875" style="178" customWidth="1"/>
    <col min="4635" max="4635" width="10.6640625" style="178" customWidth="1"/>
    <col min="4636" max="4636" width="9" style="178" bestFit="1" customWidth="1"/>
    <col min="4637" max="4637" width="6.796875" style="178" bestFit="1" customWidth="1"/>
    <col min="4638" max="4639" width="6" style="178" bestFit="1" customWidth="1"/>
    <col min="4640" max="4873" width="9.06640625" style="178"/>
    <col min="4874" max="4874" width="4.86328125" style="178" customWidth="1"/>
    <col min="4875" max="4875" width="10.6640625" style="178" customWidth="1"/>
    <col min="4876" max="4876" width="17.46484375" style="178" customWidth="1"/>
    <col min="4877" max="4877" width="7.46484375" style="178" bestFit="1" customWidth="1"/>
    <col min="4878" max="4878" width="7.46484375" style="178" customWidth="1"/>
    <col min="4879" max="4879" width="31.796875" style="178" customWidth="1"/>
    <col min="4880" max="4880" width="11.6640625" style="178" customWidth="1"/>
    <col min="4881" max="4882" width="6" style="178" bestFit="1" customWidth="1"/>
    <col min="4883" max="4883" width="10.796875" style="178" bestFit="1" customWidth="1"/>
    <col min="4884" max="4884" width="31.796875" style="178" customWidth="1"/>
    <col min="4885" max="4886" width="6.6640625" style="178" customWidth="1"/>
    <col min="4887" max="4888" width="10.796875" style="178" bestFit="1" customWidth="1"/>
    <col min="4889" max="4890" width="6.19921875" style="178" customWidth="1"/>
    <col min="4891" max="4891" width="10.6640625" style="178" customWidth="1"/>
    <col min="4892" max="4892" width="9" style="178" bestFit="1" customWidth="1"/>
    <col min="4893" max="4893" width="6.796875" style="178" bestFit="1" customWidth="1"/>
    <col min="4894" max="4895" width="6" style="178" bestFit="1" customWidth="1"/>
    <col min="4896" max="5129" width="9.06640625" style="178"/>
    <col min="5130" max="5130" width="4.86328125" style="178" customWidth="1"/>
    <col min="5131" max="5131" width="10.6640625" style="178" customWidth="1"/>
    <col min="5132" max="5132" width="17.46484375" style="178" customWidth="1"/>
    <col min="5133" max="5133" width="7.46484375" style="178" bestFit="1" customWidth="1"/>
    <col min="5134" max="5134" width="7.46484375" style="178" customWidth="1"/>
    <col min="5135" max="5135" width="31.796875" style="178" customWidth="1"/>
    <col min="5136" max="5136" width="11.6640625" style="178" customWidth="1"/>
    <col min="5137" max="5138" width="6" style="178" bestFit="1" customWidth="1"/>
    <col min="5139" max="5139" width="10.796875" style="178" bestFit="1" customWidth="1"/>
    <col min="5140" max="5140" width="31.796875" style="178" customWidth="1"/>
    <col min="5141" max="5142" width="6.6640625" style="178" customWidth="1"/>
    <col min="5143" max="5144" width="10.796875" style="178" bestFit="1" customWidth="1"/>
    <col min="5145" max="5146" width="6.19921875" style="178" customWidth="1"/>
    <col min="5147" max="5147" width="10.6640625" style="178" customWidth="1"/>
    <col min="5148" max="5148" width="9" style="178" bestFit="1" customWidth="1"/>
    <col min="5149" max="5149" width="6.796875" style="178" bestFit="1" customWidth="1"/>
    <col min="5150" max="5151" width="6" style="178" bestFit="1" customWidth="1"/>
    <col min="5152" max="5385" width="9.06640625" style="178"/>
    <col min="5386" max="5386" width="4.86328125" style="178" customWidth="1"/>
    <col min="5387" max="5387" width="10.6640625" style="178" customWidth="1"/>
    <col min="5388" max="5388" width="17.46484375" style="178" customWidth="1"/>
    <col min="5389" max="5389" width="7.46484375" style="178" bestFit="1" customWidth="1"/>
    <col min="5390" max="5390" width="7.46484375" style="178" customWidth="1"/>
    <col min="5391" max="5391" width="31.796875" style="178" customWidth="1"/>
    <col min="5392" max="5392" width="11.6640625" style="178" customWidth="1"/>
    <col min="5393" max="5394" width="6" style="178" bestFit="1" customWidth="1"/>
    <col min="5395" max="5395" width="10.796875" style="178" bestFit="1" customWidth="1"/>
    <col min="5396" max="5396" width="31.796875" style="178" customWidth="1"/>
    <col min="5397" max="5398" width="6.6640625" style="178" customWidth="1"/>
    <col min="5399" max="5400" width="10.796875" style="178" bestFit="1" customWidth="1"/>
    <col min="5401" max="5402" width="6.19921875" style="178" customWidth="1"/>
    <col min="5403" max="5403" width="10.6640625" style="178" customWidth="1"/>
    <col min="5404" max="5404" width="9" style="178" bestFit="1" customWidth="1"/>
    <col min="5405" max="5405" width="6.796875" style="178" bestFit="1" customWidth="1"/>
    <col min="5406" max="5407" width="6" style="178" bestFit="1" customWidth="1"/>
    <col min="5408" max="5641" width="9.06640625" style="178"/>
    <col min="5642" max="5642" width="4.86328125" style="178" customWidth="1"/>
    <col min="5643" max="5643" width="10.6640625" style="178" customWidth="1"/>
    <col min="5644" max="5644" width="17.46484375" style="178" customWidth="1"/>
    <col min="5645" max="5645" width="7.46484375" style="178" bestFit="1" customWidth="1"/>
    <col min="5646" max="5646" width="7.46484375" style="178" customWidth="1"/>
    <col min="5647" max="5647" width="31.796875" style="178" customWidth="1"/>
    <col min="5648" max="5648" width="11.6640625" style="178" customWidth="1"/>
    <col min="5649" max="5650" width="6" style="178" bestFit="1" customWidth="1"/>
    <col min="5651" max="5651" width="10.796875" style="178" bestFit="1" customWidth="1"/>
    <col min="5652" max="5652" width="31.796875" style="178" customWidth="1"/>
    <col min="5653" max="5654" width="6.6640625" style="178" customWidth="1"/>
    <col min="5655" max="5656" width="10.796875" style="178" bestFit="1" customWidth="1"/>
    <col min="5657" max="5658" width="6.19921875" style="178" customWidth="1"/>
    <col min="5659" max="5659" width="10.6640625" style="178" customWidth="1"/>
    <col min="5660" max="5660" width="9" style="178" bestFit="1" customWidth="1"/>
    <col min="5661" max="5661" width="6.796875" style="178" bestFit="1" customWidth="1"/>
    <col min="5662" max="5663" width="6" style="178" bestFit="1" customWidth="1"/>
    <col min="5664" max="5897" width="9.06640625" style="178"/>
    <col min="5898" max="5898" width="4.86328125" style="178" customWidth="1"/>
    <col min="5899" max="5899" width="10.6640625" style="178" customWidth="1"/>
    <col min="5900" max="5900" width="17.46484375" style="178" customWidth="1"/>
    <col min="5901" max="5901" width="7.46484375" style="178" bestFit="1" customWidth="1"/>
    <col min="5902" max="5902" width="7.46484375" style="178" customWidth="1"/>
    <col min="5903" max="5903" width="31.796875" style="178" customWidth="1"/>
    <col min="5904" max="5904" width="11.6640625" style="178" customWidth="1"/>
    <col min="5905" max="5906" width="6" style="178" bestFit="1" customWidth="1"/>
    <col min="5907" max="5907" width="10.796875" style="178" bestFit="1" customWidth="1"/>
    <col min="5908" max="5908" width="31.796875" style="178" customWidth="1"/>
    <col min="5909" max="5910" width="6.6640625" style="178" customWidth="1"/>
    <col min="5911" max="5912" width="10.796875" style="178" bestFit="1" customWidth="1"/>
    <col min="5913" max="5914" width="6.19921875" style="178" customWidth="1"/>
    <col min="5915" max="5915" width="10.6640625" style="178" customWidth="1"/>
    <col min="5916" max="5916" width="9" style="178" bestFit="1" customWidth="1"/>
    <col min="5917" max="5917" width="6.796875" style="178" bestFit="1" customWidth="1"/>
    <col min="5918" max="5919" width="6" style="178" bestFit="1" customWidth="1"/>
    <col min="5920" max="6153" width="9.06640625" style="178"/>
    <col min="6154" max="6154" width="4.86328125" style="178" customWidth="1"/>
    <col min="6155" max="6155" width="10.6640625" style="178" customWidth="1"/>
    <col min="6156" max="6156" width="17.46484375" style="178" customWidth="1"/>
    <col min="6157" max="6157" width="7.46484375" style="178" bestFit="1" customWidth="1"/>
    <col min="6158" max="6158" width="7.46484375" style="178" customWidth="1"/>
    <col min="6159" max="6159" width="31.796875" style="178" customWidth="1"/>
    <col min="6160" max="6160" width="11.6640625" style="178" customWidth="1"/>
    <col min="6161" max="6162" width="6" style="178" bestFit="1" customWidth="1"/>
    <col min="6163" max="6163" width="10.796875" style="178" bestFit="1" customWidth="1"/>
    <col min="6164" max="6164" width="31.796875" style="178" customWidth="1"/>
    <col min="6165" max="6166" width="6.6640625" style="178" customWidth="1"/>
    <col min="6167" max="6168" width="10.796875" style="178" bestFit="1" customWidth="1"/>
    <col min="6169" max="6170" width="6.19921875" style="178" customWidth="1"/>
    <col min="6171" max="6171" width="10.6640625" style="178" customWidth="1"/>
    <col min="6172" max="6172" width="9" style="178" bestFit="1" customWidth="1"/>
    <col min="6173" max="6173" width="6.796875" style="178" bestFit="1" customWidth="1"/>
    <col min="6174" max="6175" width="6" style="178" bestFit="1" customWidth="1"/>
    <col min="6176" max="6409" width="9.06640625" style="178"/>
    <col min="6410" max="6410" width="4.86328125" style="178" customWidth="1"/>
    <col min="6411" max="6411" width="10.6640625" style="178" customWidth="1"/>
    <col min="6412" max="6412" width="17.46484375" style="178" customWidth="1"/>
    <col min="6413" max="6413" width="7.46484375" style="178" bestFit="1" customWidth="1"/>
    <col min="6414" max="6414" width="7.46484375" style="178" customWidth="1"/>
    <col min="6415" max="6415" width="31.796875" style="178" customWidth="1"/>
    <col min="6416" max="6416" width="11.6640625" style="178" customWidth="1"/>
    <col min="6417" max="6418" width="6" style="178" bestFit="1" customWidth="1"/>
    <col min="6419" max="6419" width="10.796875" style="178" bestFit="1" customWidth="1"/>
    <col min="6420" max="6420" width="31.796875" style="178" customWidth="1"/>
    <col min="6421" max="6422" width="6.6640625" style="178" customWidth="1"/>
    <col min="6423" max="6424" width="10.796875" style="178" bestFit="1" customWidth="1"/>
    <col min="6425" max="6426" width="6.19921875" style="178" customWidth="1"/>
    <col min="6427" max="6427" width="10.6640625" style="178" customWidth="1"/>
    <col min="6428" max="6428" width="9" style="178" bestFit="1" customWidth="1"/>
    <col min="6429" max="6429" width="6.796875" style="178" bestFit="1" customWidth="1"/>
    <col min="6430" max="6431" width="6" style="178" bestFit="1" customWidth="1"/>
    <col min="6432" max="6665" width="9.06640625" style="178"/>
    <col min="6666" max="6666" width="4.86328125" style="178" customWidth="1"/>
    <col min="6667" max="6667" width="10.6640625" style="178" customWidth="1"/>
    <col min="6668" max="6668" width="17.46484375" style="178" customWidth="1"/>
    <col min="6669" max="6669" width="7.46484375" style="178" bestFit="1" customWidth="1"/>
    <col min="6670" max="6670" width="7.46484375" style="178" customWidth="1"/>
    <col min="6671" max="6671" width="31.796875" style="178" customWidth="1"/>
    <col min="6672" max="6672" width="11.6640625" style="178" customWidth="1"/>
    <col min="6673" max="6674" width="6" style="178" bestFit="1" customWidth="1"/>
    <col min="6675" max="6675" width="10.796875" style="178" bestFit="1" customWidth="1"/>
    <col min="6676" max="6676" width="31.796875" style="178" customWidth="1"/>
    <col min="6677" max="6678" width="6.6640625" style="178" customWidth="1"/>
    <col min="6679" max="6680" width="10.796875" style="178" bestFit="1" customWidth="1"/>
    <col min="6681" max="6682" width="6.19921875" style="178" customWidth="1"/>
    <col min="6683" max="6683" width="10.6640625" style="178" customWidth="1"/>
    <col min="6684" max="6684" width="9" style="178" bestFit="1" customWidth="1"/>
    <col min="6685" max="6685" width="6.796875" style="178" bestFit="1" customWidth="1"/>
    <col min="6686" max="6687" width="6" style="178" bestFit="1" customWidth="1"/>
    <col min="6688" max="6921" width="9.06640625" style="178"/>
    <col min="6922" max="6922" width="4.86328125" style="178" customWidth="1"/>
    <col min="6923" max="6923" width="10.6640625" style="178" customWidth="1"/>
    <col min="6924" max="6924" width="17.46484375" style="178" customWidth="1"/>
    <col min="6925" max="6925" width="7.46484375" style="178" bestFit="1" customWidth="1"/>
    <col min="6926" max="6926" width="7.46484375" style="178" customWidth="1"/>
    <col min="6927" max="6927" width="31.796875" style="178" customWidth="1"/>
    <col min="6928" max="6928" width="11.6640625" style="178" customWidth="1"/>
    <col min="6929" max="6930" width="6" style="178" bestFit="1" customWidth="1"/>
    <col min="6931" max="6931" width="10.796875" style="178" bestFit="1" customWidth="1"/>
    <col min="6932" max="6932" width="31.796875" style="178" customWidth="1"/>
    <col min="6933" max="6934" width="6.6640625" style="178" customWidth="1"/>
    <col min="6935" max="6936" width="10.796875" style="178" bestFit="1" customWidth="1"/>
    <col min="6937" max="6938" width="6.19921875" style="178" customWidth="1"/>
    <col min="6939" max="6939" width="10.6640625" style="178" customWidth="1"/>
    <col min="6940" max="6940" width="9" style="178" bestFit="1" customWidth="1"/>
    <col min="6941" max="6941" width="6.796875" style="178" bestFit="1" customWidth="1"/>
    <col min="6942" max="6943" width="6" style="178" bestFit="1" customWidth="1"/>
    <col min="6944" max="7177" width="9.06640625" style="178"/>
    <col min="7178" max="7178" width="4.86328125" style="178" customWidth="1"/>
    <col min="7179" max="7179" width="10.6640625" style="178" customWidth="1"/>
    <col min="7180" max="7180" width="17.46484375" style="178" customWidth="1"/>
    <col min="7181" max="7181" width="7.46484375" style="178" bestFit="1" customWidth="1"/>
    <col min="7182" max="7182" width="7.46484375" style="178" customWidth="1"/>
    <col min="7183" max="7183" width="31.796875" style="178" customWidth="1"/>
    <col min="7184" max="7184" width="11.6640625" style="178" customWidth="1"/>
    <col min="7185" max="7186" width="6" style="178" bestFit="1" customWidth="1"/>
    <col min="7187" max="7187" width="10.796875" style="178" bestFit="1" customWidth="1"/>
    <col min="7188" max="7188" width="31.796875" style="178" customWidth="1"/>
    <col min="7189" max="7190" width="6.6640625" style="178" customWidth="1"/>
    <col min="7191" max="7192" width="10.796875" style="178" bestFit="1" customWidth="1"/>
    <col min="7193" max="7194" width="6.19921875" style="178" customWidth="1"/>
    <col min="7195" max="7195" width="10.6640625" style="178" customWidth="1"/>
    <col min="7196" max="7196" width="9" style="178" bestFit="1" customWidth="1"/>
    <col min="7197" max="7197" width="6.796875" style="178" bestFit="1" customWidth="1"/>
    <col min="7198" max="7199" width="6" style="178" bestFit="1" customWidth="1"/>
    <col min="7200" max="7433" width="9.06640625" style="178"/>
    <col min="7434" max="7434" width="4.86328125" style="178" customWidth="1"/>
    <col min="7435" max="7435" width="10.6640625" style="178" customWidth="1"/>
    <col min="7436" max="7436" width="17.46484375" style="178" customWidth="1"/>
    <col min="7437" max="7437" width="7.46484375" style="178" bestFit="1" customWidth="1"/>
    <col min="7438" max="7438" width="7.46484375" style="178" customWidth="1"/>
    <col min="7439" max="7439" width="31.796875" style="178" customWidth="1"/>
    <col min="7440" max="7440" width="11.6640625" style="178" customWidth="1"/>
    <col min="7441" max="7442" width="6" style="178" bestFit="1" customWidth="1"/>
    <col min="7443" max="7443" width="10.796875" style="178" bestFit="1" customWidth="1"/>
    <col min="7444" max="7444" width="31.796875" style="178" customWidth="1"/>
    <col min="7445" max="7446" width="6.6640625" style="178" customWidth="1"/>
    <col min="7447" max="7448" width="10.796875" style="178" bestFit="1" customWidth="1"/>
    <col min="7449" max="7450" width="6.19921875" style="178" customWidth="1"/>
    <col min="7451" max="7451" width="10.6640625" style="178" customWidth="1"/>
    <col min="7452" max="7452" width="9" style="178" bestFit="1" customWidth="1"/>
    <col min="7453" max="7453" width="6.796875" style="178" bestFit="1" customWidth="1"/>
    <col min="7454" max="7455" width="6" style="178" bestFit="1" customWidth="1"/>
    <col min="7456" max="7689" width="9.06640625" style="178"/>
    <col min="7690" max="7690" width="4.86328125" style="178" customWidth="1"/>
    <col min="7691" max="7691" width="10.6640625" style="178" customWidth="1"/>
    <col min="7692" max="7692" width="17.46484375" style="178" customWidth="1"/>
    <col min="7693" max="7693" width="7.46484375" style="178" bestFit="1" customWidth="1"/>
    <col min="7694" max="7694" width="7.46484375" style="178" customWidth="1"/>
    <col min="7695" max="7695" width="31.796875" style="178" customWidth="1"/>
    <col min="7696" max="7696" width="11.6640625" style="178" customWidth="1"/>
    <col min="7697" max="7698" width="6" style="178" bestFit="1" customWidth="1"/>
    <col min="7699" max="7699" width="10.796875" style="178" bestFit="1" customWidth="1"/>
    <col min="7700" max="7700" width="31.796875" style="178" customWidth="1"/>
    <col min="7701" max="7702" width="6.6640625" style="178" customWidth="1"/>
    <col min="7703" max="7704" width="10.796875" style="178" bestFit="1" customWidth="1"/>
    <col min="7705" max="7706" width="6.19921875" style="178" customWidth="1"/>
    <col min="7707" max="7707" width="10.6640625" style="178" customWidth="1"/>
    <col min="7708" max="7708" width="9" style="178" bestFit="1" customWidth="1"/>
    <col min="7709" max="7709" width="6.796875" style="178" bestFit="1" customWidth="1"/>
    <col min="7710" max="7711" width="6" style="178" bestFit="1" customWidth="1"/>
    <col min="7712" max="7945" width="9.06640625" style="178"/>
    <col min="7946" max="7946" width="4.86328125" style="178" customWidth="1"/>
    <col min="7947" max="7947" width="10.6640625" style="178" customWidth="1"/>
    <col min="7948" max="7948" width="17.46484375" style="178" customWidth="1"/>
    <col min="7949" max="7949" width="7.46484375" style="178" bestFit="1" customWidth="1"/>
    <col min="7950" max="7950" width="7.46484375" style="178" customWidth="1"/>
    <col min="7951" max="7951" width="31.796875" style="178" customWidth="1"/>
    <col min="7952" max="7952" width="11.6640625" style="178" customWidth="1"/>
    <col min="7953" max="7954" width="6" style="178" bestFit="1" customWidth="1"/>
    <col min="7955" max="7955" width="10.796875" style="178" bestFit="1" customWidth="1"/>
    <col min="7956" max="7956" width="31.796875" style="178" customWidth="1"/>
    <col min="7957" max="7958" width="6.6640625" style="178" customWidth="1"/>
    <col min="7959" max="7960" width="10.796875" style="178" bestFit="1" customWidth="1"/>
    <col min="7961" max="7962" width="6.19921875" style="178" customWidth="1"/>
    <col min="7963" max="7963" width="10.6640625" style="178" customWidth="1"/>
    <col min="7964" max="7964" width="9" style="178" bestFit="1" customWidth="1"/>
    <col min="7965" max="7965" width="6.796875" style="178" bestFit="1" customWidth="1"/>
    <col min="7966" max="7967" width="6" style="178" bestFit="1" customWidth="1"/>
    <col min="7968" max="8201" width="9.06640625" style="178"/>
    <col min="8202" max="8202" width="4.86328125" style="178" customWidth="1"/>
    <col min="8203" max="8203" width="10.6640625" style="178" customWidth="1"/>
    <col min="8204" max="8204" width="17.46484375" style="178" customWidth="1"/>
    <col min="8205" max="8205" width="7.46484375" style="178" bestFit="1" customWidth="1"/>
    <col min="8206" max="8206" width="7.46484375" style="178" customWidth="1"/>
    <col min="8207" max="8207" width="31.796875" style="178" customWidth="1"/>
    <col min="8208" max="8208" width="11.6640625" style="178" customWidth="1"/>
    <col min="8209" max="8210" width="6" style="178" bestFit="1" customWidth="1"/>
    <col min="8211" max="8211" width="10.796875" style="178" bestFit="1" customWidth="1"/>
    <col min="8212" max="8212" width="31.796875" style="178" customWidth="1"/>
    <col min="8213" max="8214" width="6.6640625" style="178" customWidth="1"/>
    <col min="8215" max="8216" width="10.796875" style="178" bestFit="1" customWidth="1"/>
    <col min="8217" max="8218" width="6.19921875" style="178" customWidth="1"/>
    <col min="8219" max="8219" width="10.6640625" style="178" customWidth="1"/>
    <col min="8220" max="8220" width="9" style="178" bestFit="1" customWidth="1"/>
    <col min="8221" max="8221" width="6.796875" style="178" bestFit="1" customWidth="1"/>
    <col min="8222" max="8223" width="6" style="178" bestFit="1" customWidth="1"/>
    <col min="8224" max="8457" width="9.06640625" style="178"/>
    <col min="8458" max="8458" width="4.86328125" style="178" customWidth="1"/>
    <col min="8459" max="8459" width="10.6640625" style="178" customWidth="1"/>
    <col min="8460" max="8460" width="17.46484375" style="178" customWidth="1"/>
    <col min="8461" max="8461" width="7.46484375" style="178" bestFit="1" customWidth="1"/>
    <col min="8462" max="8462" width="7.46484375" style="178" customWidth="1"/>
    <col min="8463" max="8463" width="31.796875" style="178" customWidth="1"/>
    <col min="8464" max="8464" width="11.6640625" style="178" customWidth="1"/>
    <col min="8465" max="8466" width="6" style="178" bestFit="1" customWidth="1"/>
    <col min="8467" max="8467" width="10.796875" style="178" bestFit="1" customWidth="1"/>
    <col min="8468" max="8468" width="31.796875" style="178" customWidth="1"/>
    <col min="8469" max="8470" width="6.6640625" style="178" customWidth="1"/>
    <col min="8471" max="8472" width="10.796875" style="178" bestFit="1" customWidth="1"/>
    <col min="8473" max="8474" width="6.19921875" style="178" customWidth="1"/>
    <col min="8475" max="8475" width="10.6640625" style="178" customWidth="1"/>
    <col min="8476" max="8476" width="9" style="178" bestFit="1" customWidth="1"/>
    <col min="8477" max="8477" width="6.796875" style="178" bestFit="1" customWidth="1"/>
    <col min="8478" max="8479" width="6" style="178" bestFit="1" customWidth="1"/>
    <col min="8480" max="8713" width="9.06640625" style="178"/>
    <col min="8714" max="8714" width="4.86328125" style="178" customWidth="1"/>
    <col min="8715" max="8715" width="10.6640625" style="178" customWidth="1"/>
    <col min="8716" max="8716" width="17.46484375" style="178" customWidth="1"/>
    <col min="8717" max="8717" width="7.46484375" style="178" bestFit="1" customWidth="1"/>
    <col min="8718" max="8718" width="7.46484375" style="178" customWidth="1"/>
    <col min="8719" max="8719" width="31.796875" style="178" customWidth="1"/>
    <col min="8720" max="8720" width="11.6640625" style="178" customWidth="1"/>
    <col min="8721" max="8722" width="6" style="178" bestFit="1" customWidth="1"/>
    <col min="8723" max="8723" width="10.796875" style="178" bestFit="1" customWidth="1"/>
    <col min="8724" max="8724" width="31.796875" style="178" customWidth="1"/>
    <col min="8725" max="8726" width="6.6640625" style="178" customWidth="1"/>
    <col min="8727" max="8728" width="10.796875" style="178" bestFit="1" customWidth="1"/>
    <col min="8729" max="8730" width="6.19921875" style="178" customWidth="1"/>
    <col min="8731" max="8731" width="10.6640625" style="178" customWidth="1"/>
    <col min="8732" max="8732" width="9" style="178" bestFit="1" customWidth="1"/>
    <col min="8733" max="8733" width="6.796875" style="178" bestFit="1" customWidth="1"/>
    <col min="8734" max="8735" width="6" style="178" bestFit="1" customWidth="1"/>
    <col min="8736" max="8969" width="9.06640625" style="178"/>
    <col min="8970" max="8970" width="4.86328125" style="178" customWidth="1"/>
    <col min="8971" max="8971" width="10.6640625" style="178" customWidth="1"/>
    <col min="8972" max="8972" width="17.46484375" style="178" customWidth="1"/>
    <col min="8973" max="8973" width="7.46484375" style="178" bestFit="1" customWidth="1"/>
    <col min="8974" max="8974" width="7.46484375" style="178" customWidth="1"/>
    <col min="8975" max="8975" width="31.796875" style="178" customWidth="1"/>
    <col min="8976" max="8976" width="11.6640625" style="178" customWidth="1"/>
    <col min="8977" max="8978" width="6" style="178" bestFit="1" customWidth="1"/>
    <col min="8979" max="8979" width="10.796875" style="178" bestFit="1" customWidth="1"/>
    <col min="8980" max="8980" width="31.796875" style="178" customWidth="1"/>
    <col min="8981" max="8982" width="6.6640625" style="178" customWidth="1"/>
    <col min="8983" max="8984" width="10.796875" style="178" bestFit="1" customWidth="1"/>
    <col min="8985" max="8986" width="6.19921875" style="178" customWidth="1"/>
    <col min="8987" max="8987" width="10.6640625" style="178" customWidth="1"/>
    <col min="8988" max="8988" width="9" style="178" bestFit="1" customWidth="1"/>
    <col min="8989" max="8989" width="6.796875" style="178" bestFit="1" customWidth="1"/>
    <col min="8990" max="8991" width="6" style="178" bestFit="1" customWidth="1"/>
    <col min="8992" max="9225" width="9.06640625" style="178"/>
    <col min="9226" max="9226" width="4.86328125" style="178" customWidth="1"/>
    <col min="9227" max="9227" width="10.6640625" style="178" customWidth="1"/>
    <col min="9228" max="9228" width="17.46484375" style="178" customWidth="1"/>
    <col min="9229" max="9229" width="7.46484375" style="178" bestFit="1" customWidth="1"/>
    <col min="9230" max="9230" width="7.46484375" style="178" customWidth="1"/>
    <col min="9231" max="9231" width="31.796875" style="178" customWidth="1"/>
    <col min="9232" max="9232" width="11.6640625" style="178" customWidth="1"/>
    <col min="9233" max="9234" width="6" style="178" bestFit="1" customWidth="1"/>
    <col min="9235" max="9235" width="10.796875" style="178" bestFit="1" customWidth="1"/>
    <col min="9236" max="9236" width="31.796875" style="178" customWidth="1"/>
    <col min="9237" max="9238" width="6.6640625" style="178" customWidth="1"/>
    <col min="9239" max="9240" width="10.796875" style="178" bestFit="1" customWidth="1"/>
    <col min="9241" max="9242" width="6.19921875" style="178" customWidth="1"/>
    <col min="9243" max="9243" width="10.6640625" style="178" customWidth="1"/>
    <col min="9244" max="9244" width="9" style="178" bestFit="1" customWidth="1"/>
    <col min="9245" max="9245" width="6.796875" style="178" bestFit="1" customWidth="1"/>
    <col min="9246" max="9247" width="6" style="178" bestFit="1" customWidth="1"/>
    <col min="9248" max="9481" width="9.06640625" style="178"/>
    <col min="9482" max="9482" width="4.86328125" style="178" customWidth="1"/>
    <col min="9483" max="9483" width="10.6640625" style="178" customWidth="1"/>
    <col min="9484" max="9484" width="17.46484375" style="178" customWidth="1"/>
    <col min="9485" max="9485" width="7.46484375" style="178" bestFit="1" customWidth="1"/>
    <col min="9486" max="9486" width="7.46484375" style="178" customWidth="1"/>
    <col min="9487" max="9487" width="31.796875" style="178" customWidth="1"/>
    <col min="9488" max="9488" width="11.6640625" style="178" customWidth="1"/>
    <col min="9489" max="9490" width="6" style="178" bestFit="1" customWidth="1"/>
    <col min="9491" max="9491" width="10.796875" style="178" bestFit="1" customWidth="1"/>
    <col min="9492" max="9492" width="31.796875" style="178" customWidth="1"/>
    <col min="9493" max="9494" width="6.6640625" style="178" customWidth="1"/>
    <col min="9495" max="9496" width="10.796875" style="178" bestFit="1" customWidth="1"/>
    <col min="9497" max="9498" width="6.19921875" style="178" customWidth="1"/>
    <col min="9499" max="9499" width="10.6640625" style="178" customWidth="1"/>
    <col min="9500" max="9500" width="9" style="178" bestFit="1" customWidth="1"/>
    <col min="9501" max="9501" width="6.796875" style="178" bestFit="1" customWidth="1"/>
    <col min="9502" max="9503" width="6" style="178" bestFit="1" customWidth="1"/>
    <col min="9504" max="9737" width="9.06640625" style="178"/>
    <col min="9738" max="9738" width="4.86328125" style="178" customWidth="1"/>
    <col min="9739" max="9739" width="10.6640625" style="178" customWidth="1"/>
    <col min="9740" max="9740" width="17.46484375" style="178" customWidth="1"/>
    <col min="9741" max="9741" width="7.46484375" style="178" bestFit="1" customWidth="1"/>
    <col min="9742" max="9742" width="7.46484375" style="178" customWidth="1"/>
    <col min="9743" max="9743" width="31.796875" style="178" customWidth="1"/>
    <col min="9744" max="9744" width="11.6640625" style="178" customWidth="1"/>
    <col min="9745" max="9746" width="6" style="178" bestFit="1" customWidth="1"/>
    <col min="9747" max="9747" width="10.796875" style="178" bestFit="1" customWidth="1"/>
    <col min="9748" max="9748" width="31.796875" style="178" customWidth="1"/>
    <col min="9749" max="9750" width="6.6640625" style="178" customWidth="1"/>
    <col min="9751" max="9752" width="10.796875" style="178" bestFit="1" customWidth="1"/>
    <col min="9753" max="9754" width="6.19921875" style="178" customWidth="1"/>
    <col min="9755" max="9755" width="10.6640625" style="178" customWidth="1"/>
    <col min="9756" max="9756" width="9" style="178" bestFit="1" customWidth="1"/>
    <col min="9757" max="9757" width="6.796875" style="178" bestFit="1" customWidth="1"/>
    <col min="9758" max="9759" width="6" style="178" bestFit="1" customWidth="1"/>
    <col min="9760" max="9993" width="9.06640625" style="178"/>
    <col min="9994" max="9994" width="4.86328125" style="178" customWidth="1"/>
    <col min="9995" max="9995" width="10.6640625" style="178" customWidth="1"/>
    <col min="9996" max="9996" width="17.46484375" style="178" customWidth="1"/>
    <col min="9997" max="9997" width="7.46484375" style="178" bestFit="1" customWidth="1"/>
    <col min="9998" max="9998" width="7.46484375" style="178" customWidth="1"/>
    <col min="9999" max="9999" width="31.796875" style="178" customWidth="1"/>
    <col min="10000" max="10000" width="11.6640625" style="178" customWidth="1"/>
    <col min="10001" max="10002" width="6" style="178" bestFit="1" customWidth="1"/>
    <col min="10003" max="10003" width="10.796875" style="178" bestFit="1" customWidth="1"/>
    <col min="10004" max="10004" width="31.796875" style="178" customWidth="1"/>
    <col min="10005" max="10006" width="6.6640625" style="178" customWidth="1"/>
    <col min="10007" max="10008" width="10.796875" style="178" bestFit="1" customWidth="1"/>
    <col min="10009" max="10010" width="6.19921875" style="178" customWidth="1"/>
    <col min="10011" max="10011" width="10.6640625" style="178" customWidth="1"/>
    <col min="10012" max="10012" width="9" style="178" bestFit="1" customWidth="1"/>
    <col min="10013" max="10013" width="6.796875" style="178" bestFit="1" customWidth="1"/>
    <col min="10014" max="10015" width="6" style="178" bestFit="1" customWidth="1"/>
    <col min="10016" max="10249" width="9.06640625" style="178"/>
    <col min="10250" max="10250" width="4.86328125" style="178" customWidth="1"/>
    <col min="10251" max="10251" width="10.6640625" style="178" customWidth="1"/>
    <col min="10252" max="10252" width="17.46484375" style="178" customWidth="1"/>
    <col min="10253" max="10253" width="7.46484375" style="178" bestFit="1" customWidth="1"/>
    <col min="10254" max="10254" width="7.46484375" style="178" customWidth="1"/>
    <col min="10255" max="10255" width="31.796875" style="178" customWidth="1"/>
    <col min="10256" max="10256" width="11.6640625" style="178" customWidth="1"/>
    <col min="10257" max="10258" width="6" style="178" bestFit="1" customWidth="1"/>
    <col min="10259" max="10259" width="10.796875" style="178" bestFit="1" customWidth="1"/>
    <col min="10260" max="10260" width="31.796875" style="178" customWidth="1"/>
    <col min="10261" max="10262" width="6.6640625" style="178" customWidth="1"/>
    <col min="10263" max="10264" width="10.796875" style="178" bestFit="1" customWidth="1"/>
    <col min="10265" max="10266" width="6.19921875" style="178" customWidth="1"/>
    <col min="10267" max="10267" width="10.6640625" style="178" customWidth="1"/>
    <col min="10268" max="10268" width="9" style="178" bestFit="1" customWidth="1"/>
    <col min="10269" max="10269" width="6.796875" style="178" bestFit="1" customWidth="1"/>
    <col min="10270" max="10271" width="6" style="178" bestFit="1" customWidth="1"/>
    <col min="10272" max="10505" width="9.06640625" style="178"/>
    <col min="10506" max="10506" width="4.86328125" style="178" customWidth="1"/>
    <col min="10507" max="10507" width="10.6640625" style="178" customWidth="1"/>
    <col min="10508" max="10508" width="17.46484375" style="178" customWidth="1"/>
    <col min="10509" max="10509" width="7.46484375" style="178" bestFit="1" customWidth="1"/>
    <col min="10510" max="10510" width="7.46484375" style="178" customWidth="1"/>
    <col min="10511" max="10511" width="31.796875" style="178" customWidth="1"/>
    <col min="10512" max="10512" width="11.6640625" style="178" customWidth="1"/>
    <col min="10513" max="10514" width="6" style="178" bestFit="1" customWidth="1"/>
    <col min="10515" max="10515" width="10.796875" style="178" bestFit="1" customWidth="1"/>
    <col min="10516" max="10516" width="31.796875" style="178" customWidth="1"/>
    <col min="10517" max="10518" width="6.6640625" style="178" customWidth="1"/>
    <col min="10519" max="10520" width="10.796875" style="178" bestFit="1" customWidth="1"/>
    <col min="10521" max="10522" width="6.19921875" style="178" customWidth="1"/>
    <col min="10523" max="10523" width="10.6640625" style="178" customWidth="1"/>
    <col min="10524" max="10524" width="9" style="178" bestFit="1" customWidth="1"/>
    <col min="10525" max="10525" width="6.796875" style="178" bestFit="1" customWidth="1"/>
    <col min="10526" max="10527" width="6" style="178" bestFit="1" customWidth="1"/>
    <col min="10528" max="10761" width="9.06640625" style="178"/>
    <col min="10762" max="10762" width="4.86328125" style="178" customWidth="1"/>
    <col min="10763" max="10763" width="10.6640625" style="178" customWidth="1"/>
    <col min="10764" max="10764" width="17.46484375" style="178" customWidth="1"/>
    <col min="10765" max="10765" width="7.46484375" style="178" bestFit="1" customWidth="1"/>
    <col min="10766" max="10766" width="7.46484375" style="178" customWidth="1"/>
    <col min="10767" max="10767" width="31.796875" style="178" customWidth="1"/>
    <col min="10768" max="10768" width="11.6640625" style="178" customWidth="1"/>
    <col min="10769" max="10770" width="6" style="178" bestFit="1" customWidth="1"/>
    <col min="10771" max="10771" width="10.796875" style="178" bestFit="1" customWidth="1"/>
    <col min="10772" max="10772" width="31.796875" style="178" customWidth="1"/>
    <col min="10773" max="10774" width="6.6640625" style="178" customWidth="1"/>
    <col min="10775" max="10776" width="10.796875" style="178" bestFit="1" customWidth="1"/>
    <col min="10777" max="10778" width="6.19921875" style="178" customWidth="1"/>
    <col min="10779" max="10779" width="10.6640625" style="178" customWidth="1"/>
    <col min="10780" max="10780" width="9" style="178" bestFit="1" customWidth="1"/>
    <col min="10781" max="10781" width="6.796875" style="178" bestFit="1" customWidth="1"/>
    <col min="10782" max="10783" width="6" style="178" bestFit="1" customWidth="1"/>
    <col min="10784" max="11017" width="9.06640625" style="178"/>
    <col min="11018" max="11018" width="4.86328125" style="178" customWidth="1"/>
    <col min="11019" max="11019" width="10.6640625" style="178" customWidth="1"/>
    <col min="11020" max="11020" width="17.46484375" style="178" customWidth="1"/>
    <col min="11021" max="11021" width="7.46484375" style="178" bestFit="1" customWidth="1"/>
    <col min="11022" max="11022" width="7.46484375" style="178" customWidth="1"/>
    <col min="11023" max="11023" width="31.796875" style="178" customWidth="1"/>
    <col min="11024" max="11024" width="11.6640625" style="178" customWidth="1"/>
    <col min="11025" max="11026" width="6" style="178" bestFit="1" customWidth="1"/>
    <col min="11027" max="11027" width="10.796875" style="178" bestFit="1" customWidth="1"/>
    <col min="11028" max="11028" width="31.796875" style="178" customWidth="1"/>
    <col min="11029" max="11030" width="6.6640625" style="178" customWidth="1"/>
    <col min="11031" max="11032" width="10.796875" style="178" bestFit="1" customWidth="1"/>
    <col min="11033" max="11034" width="6.19921875" style="178" customWidth="1"/>
    <col min="11035" max="11035" width="10.6640625" style="178" customWidth="1"/>
    <col min="11036" max="11036" width="9" style="178" bestFit="1" customWidth="1"/>
    <col min="11037" max="11037" width="6.796875" style="178" bestFit="1" customWidth="1"/>
    <col min="11038" max="11039" width="6" style="178" bestFit="1" customWidth="1"/>
    <col min="11040" max="11273" width="9.06640625" style="178"/>
    <col min="11274" max="11274" width="4.86328125" style="178" customWidth="1"/>
    <col min="11275" max="11275" width="10.6640625" style="178" customWidth="1"/>
    <col min="11276" max="11276" width="17.46484375" style="178" customWidth="1"/>
    <col min="11277" max="11277" width="7.46484375" style="178" bestFit="1" customWidth="1"/>
    <col min="11278" max="11278" width="7.46484375" style="178" customWidth="1"/>
    <col min="11279" max="11279" width="31.796875" style="178" customWidth="1"/>
    <col min="11280" max="11280" width="11.6640625" style="178" customWidth="1"/>
    <col min="11281" max="11282" width="6" style="178" bestFit="1" customWidth="1"/>
    <col min="11283" max="11283" width="10.796875" style="178" bestFit="1" customWidth="1"/>
    <col min="11284" max="11284" width="31.796875" style="178" customWidth="1"/>
    <col min="11285" max="11286" width="6.6640625" style="178" customWidth="1"/>
    <col min="11287" max="11288" width="10.796875" style="178" bestFit="1" customWidth="1"/>
    <col min="11289" max="11290" width="6.19921875" style="178" customWidth="1"/>
    <col min="11291" max="11291" width="10.6640625" style="178" customWidth="1"/>
    <col min="11292" max="11292" width="9" style="178" bestFit="1" customWidth="1"/>
    <col min="11293" max="11293" width="6.796875" style="178" bestFit="1" customWidth="1"/>
    <col min="11294" max="11295" width="6" style="178" bestFit="1" customWidth="1"/>
    <col min="11296" max="11529" width="9.06640625" style="178"/>
    <col min="11530" max="11530" width="4.86328125" style="178" customWidth="1"/>
    <col min="11531" max="11531" width="10.6640625" style="178" customWidth="1"/>
    <col min="11532" max="11532" width="17.46484375" style="178" customWidth="1"/>
    <col min="11533" max="11533" width="7.46484375" style="178" bestFit="1" customWidth="1"/>
    <col min="11534" max="11534" width="7.46484375" style="178" customWidth="1"/>
    <col min="11535" max="11535" width="31.796875" style="178" customWidth="1"/>
    <col min="11536" max="11536" width="11.6640625" style="178" customWidth="1"/>
    <col min="11537" max="11538" width="6" style="178" bestFit="1" customWidth="1"/>
    <col min="11539" max="11539" width="10.796875" style="178" bestFit="1" customWidth="1"/>
    <col min="11540" max="11540" width="31.796875" style="178" customWidth="1"/>
    <col min="11541" max="11542" width="6.6640625" style="178" customWidth="1"/>
    <col min="11543" max="11544" width="10.796875" style="178" bestFit="1" customWidth="1"/>
    <col min="11545" max="11546" width="6.19921875" style="178" customWidth="1"/>
    <col min="11547" max="11547" width="10.6640625" style="178" customWidth="1"/>
    <col min="11548" max="11548" width="9" style="178" bestFit="1" customWidth="1"/>
    <col min="11549" max="11549" width="6.796875" style="178" bestFit="1" customWidth="1"/>
    <col min="11550" max="11551" width="6" style="178" bestFit="1" customWidth="1"/>
    <col min="11552" max="11785" width="9.06640625" style="178"/>
    <col min="11786" max="11786" width="4.86328125" style="178" customWidth="1"/>
    <col min="11787" max="11787" width="10.6640625" style="178" customWidth="1"/>
    <col min="11788" max="11788" width="17.46484375" style="178" customWidth="1"/>
    <col min="11789" max="11789" width="7.46484375" style="178" bestFit="1" customWidth="1"/>
    <col min="11790" max="11790" width="7.46484375" style="178" customWidth="1"/>
    <col min="11791" max="11791" width="31.796875" style="178" customWidth="1"/>
    <col min="11792" max="11792" width="11.6640625" style="178" customWidth="1"/>
    <col min="11793" max="11794" width="6" style="178" bestFit="1" customWidth="1"/>
    <col min="11795" max="11795" width="10.796875" style="178" bestFit="1" customWidth="1"/>
    <col min="11796" max="11796" width="31.796875" style="178" customWidth="1"/>
    <col min="11797" max="11798" width="6.6640625" style="178" customWidth="1"/>
    <col min="11799" max="11800" width="10.796875" style="178" bestFit="1" customWidth="1"/>
    <col min="11801" max="11802" width="6.19921875" style="178" customWidth="1"/>
    <col min="11803" max="11803" width="10.6640625" style="178" customWidth="1"/>
    <col min="11804" max="11804" width="9" style="178" bestFit="1" customWidth="1"/>
    <col min="11805" max="11805" width="6.796875" style="178" bestFit="1" customWidth="1"/>
    <col min="11806" max="11807" width="6" style="178" bestFit="1" customWidth="1"/>
    <col min="11808" max="12041" width="9.06640625" style="178"/>
    <col min="12042" max="12042" width="4.86328125" style="178" customWidth="1"/>
    <col min="12043" max="12043" width="10.6640625" style="178" customWidth="1"/>
    <col min="12044" max="12044" width="17.46484375" style="178" customWidth="1"/>
    <col min="12045" max="12045" width="7.46484375" style="178" bestFit="1" customWidth="1"/>
    <col min="12046" max="12046" width="7.46484375" style="178" customWidth="1"/>
    <col min="12047" max="12047" width="31.796875" style="178" customWidth="1"/>
    <col min="12048" max="12048" width="11.6640625" style="178" customWidth="1"/>
    <col min="12049" max="12050" width="6" style="178" bestFit="1" customWidth="1"/>
    <col min="12051" max="12051" width="10.796875" style="178" bestFit="1" customWidth="1"/>
    <col min="12052" max="12052" width="31.796875" style="178" customWidth="1"/>
    <col min="12053" max="12054" width="6.6640625" style="178" customWidth="1"/>
    <col min="12055" max="12056" width="10.796875" style="178" bestFit="1" customWidth="1"/>
    <col min="12057" max="12058" width="6.19921875" style="178" customWidth="1"/>
    <col min="12059" max="12059" width="10.6640625" style="178" customWidth="1"/>
    <col min="12060" max="12060" width="9" style="178" bestFit="1" customWidth="1"/>
    <col min="12061" max="12061" width="6.796875" style="178" bestFit="1" customWidth="1"/>
    <col min="12062" max="12063" width="6" style="178" bestFit="1" customWidth="1"/>
    <col min="12064" max="12297" width="9.06640625" style="178"/>
    <col min="12298" max="12298" width="4.86328125" style="178" customWidth="1"/>
    <col min="12299" max="12299" width="10.6640625" style="178" customWidth="1"/>
    <col min="12300" max="12300" width="17.46484375" style="178" customWidth="1"/>
    <col min="12301" max="12301" width="7.46484375" style="178" bestFit="1" customWidth="1"/>
    <col min="12302" max="12302" width="7.46484375" style="178" customWidth="1"/>
    <col min="12303" max="12303" width="31.796875" style="178" customWidth="1"/>
    <col min="12304" max="12304" width="11.6640625" style="178" customWidth="1"/>
    <col min="12305" max="12306" width="6" style="178" bestFit="1" customWidth="1"/>
    <col min="12307" max="12307" width="10.796875" style="178" bestFit="1" customWidth="1"/>
    <col min="12308" max="12308" width="31.796875" style="178" customWidth="1"/>
    <col min="12309" max="12310" width="6.6640625" style="178" customWidth="1"/>
    <col min="12311" max="12312" width="10.796875" style="178" bestFit="1" customWidth="1"/>
    <col min="12313" max="12314" width="6.19921875" style="178" customWidth="1"/>
    <col min="12315" max="12315" width="10.6640625" style="178" customWidth="1"/>
    <col min="12316" max="12316" width="9" style="178" bestFit="1" customWidth="1"/>
    <col min="12317" max="12317" width="6.796875" style="178" bestFit="1" customWidth="1"/>
    <col min="12318" max="12319" width="6" style="178" bestFit="1" customWidth="1"/>
    <col min="12320" max="12553" width="9.06640625" style="178"/>
    <col min="12554" max="12554" width="4.86328125" style="178" customWidth="1"/>
    <col min="12555" max="12555" width="10.6640625" style="178" customWidth="1"/>
    <col min="12556" max="12556" width="17.46484375" style="178" customWidth="1"/>
    <col min="12557" max="12557" width="7.46484375" style="178" bestFit="1" customWidth="1"/>
    <col min="12558" max="12558" width="7.46484375" style="178" customWidth="1"/>
    <col min="12559" max="12559" width="31.796875" style="178" customWidth="1"/>
    <col min="12560" max="12560" width="11.6640625" style="178" customWidth="1"/>
    <col min="12561" max="12562" width="6" style="178" bestFit="1" customWidth="1"/>
    <col min="12563" max="12563" width="10.796875" style="178" bestFit="1" customWidth="1"/>
    <col min="12564" max="12564" width="31.796875" style="178" customWidth="1"/>
    <col min="12565" max="12566" width="6.6640625" style="178" customWidth="1"/>
    <col min="12567" max="12568" width="10.796875" style="178" bestFit="1" customWidth="1"/>
    <col min="12569" max="12570" width="6.19921875" style="178" customWidth="1"/>
    <col min="12571" max="12571" width="10.6640625" style="178" customWidth="1"/>
    <col min="12572" max="12572" width="9" style="178" bestFit="1" customWidth="1"/>
    <col min="12573" max="12573" width="6.796875" style="178" bestFit="1" customWidth="1"/>
    <col min="12574" max="12575" width="6" style="178" bestFit="1" customWidth="1"/>
    <col min="12576" max="12809" width="9.06640625" style="178"/>
    <col min="12810" max="12810" width="4.86328125" style="178" customWidth="1"/>
    <col min="12811" max="12811" width="10.6640625" style="178" customWidth="1"/>
    <col min="12812" max="12812" width="17.46484375" style="178" customWidth="1"/>
    <col min="12813" max="12813" width="7.46484375" style="178" bestFit="1" customWidth="1"/>
    <col min="12814" max="12814" width="7.46484375" style="178" customWidth="1"/>
    <col min="12815" max="12815" width="31.796875" style="178" customWidth="1"/>
    <col min="12816" max="12816" width="11.6640625" style="178" customWidth="1"/>
    <col min="12817" max="12818" width="6" style="178" bestFit="1" customWidth="1"/>
    <col min="12819" max="12819" width="10.796875" style="178" bestFit="1" customWidth="1"/>
    <col min="12820" max="12820" width="31.796875" style="178" customWidth="1"/>
    <col min="12821" max="12822" width="6.6640625" style="178" customWidth="1"/>
    <col min="12823" max="12824" width="10.796875" style="178" bestFit="1" customWidth="1"/>
    <col min="12825" max="12826" width="6.19921875" style="178" customWidth="1"/>
    <col min="12827" max="12827" width="10.6640625" style="178" customWidth="1"/>
    <col min="12828" max="12828" width="9" style="178" bestFit="1" customWidth="1"/>
    <col min="12829" max="12829" width="6.796875" style="178" bestFit="1" customWidth="1"/>
    <col min="12830" max="12831" width="6" style="178" bestFit="1" customWidth="1"/>
    <col min="12832" max="13065" width="9.06640625" style="178"/>
    <col min="13066" max="13066" width="4.86328125" style="178" customWidth="1"/>
    <col min="13067" max="13067" width="10.6640625" style="178" customWidth="1"/>
    <col min="13068" max="13068" width="17.46484375" style="178" customWidth="1"/>
    <col min="13069" max="13069" width="7.46484375" style="178" bestFit="1" customWidth="1"/>
    <col min="13070" max="13070" width="7.46484375" style="178" customWidth="1"/>
    <col min="13071" max="13071" width="31.796875" style="178" customWidth="1"/>
    <col min="13072" max="13072" width="11.6640625" style="178" customWidth="1"/>
    <col min="13073" max="13074" width="6" style="178" bestFit="1" customWidth="1"/>
    <col min="13075" max="13075" width="10.796875" style="178" bestFit="1" customWidth="1"/>
    <col min="13076" max="13076" width="31.796875" style="178" customWidth="1"/>
    <col min="13077" max="13078" width="6.6640625" style="178" customWidth="1"/>
    <col min="13079" max="13080" width="10.796875" style="178" bestFit="1" customWidth="1"/>
    <col min="13081" max="13082" width="6.19921875" style="178" customWidth="1"/>
    <col min="13083" max="13083" width="10.6640625" style="178" customWidth="1"/>
    <col min="13084" max="13084" width="9" style="178" bestFit="1" customWidth="1"/>
    <col min="13085" max="13085" width="6.796875" style="178" bestFit="1" customWidth="1"/>
    <col min="13086" max="13087" width="6" style="178" bestFit="1" customWidth="1"/>
    <col min="13088" max="13321" width="9.06640625" style="178"/>
    <col min="13322" max="13322" width="4.86328125" style="178" customWidth="1"/>
    <col min="13323" max="13323" width="10.6640625" style="178" customWidth="1"/>
    <col min="13324" max="13324" width="17.46484375" style="178" customWidth="1"/>
    <col min="13325" max="13325" width="7.46484375" style="178" bestFit="1" customWidth="1"/>
    <col min="13326" max="13326" width="7.46484375" style="178" customWidth="1"/>
    <col min="13327" max="13327" width="31.796875" style="178" customWidth="1"/>
    <col min="13328" max="13328" width="11.6640625" style="178" customWidth="1"/>
    <col min="13329" max="13330" width="6" style="178" bestFit="1" customWidth="1"/>
    <col min="13331" max="13331" width="10.796875" style="178" bestFit="1" customWidth="1"/>
    <col min="13332" max="13332" width="31.796875" style="178" customWidth="1"/>
    <col min="13333" max="13334" width="6.6640625" style="178" customWidth="1"/>
    <col min="13335" max="13336" width="10.796875" style="178" bestFit="1" customWidth="1"/>
    <col min="13337" max="13338" width="6.19921875" style="178" customWidth="1"/>
    <col min="13339" max="13339" width="10.6640625" style="178" customWidth="1"/>
    <col min="13340" max="13340" width="9" style="178" bestFit="1" customWidth="1"/>
    <col min="13341" max="13341" width="6.796875" style="178" bestFit="1" customWidth="1"/>
    <col min="13342" max="13343" width="6" style="178" bestFit="1" customWidth="1"/>
    <col min="13344" max="13577" width="9.06640625" style="178"/>
    <col min="13578" max="13578" width="4.86328125" style="178" customWidth="1"/>
    <col min="13579" max="13579" width="10.6640625" style="178" customWidth="1"/>
    <col min="13580" max="13580" width="17.46484375" style="178" customWidth="1"/>
    <col min="13581" max="13581" width="7.46484375" style="178" bestFit="1" customWidth="1"/>
    <col min="13582" max="13582" width="7.46484375" style="178" customWidth="1"/>
    <col min="13583" max="13583" width="31.796875" style="178" customWidth="1"/>
    <col min="13584" max="13584" width="11.6640625" style="178" customWidth="1"/>
    <col min="13585" max="13586" width="6" style="178" bestFit="1" customWidth="1"/>
    <col min="13587" max="13587" width="10.796875" style="178" bestFit="1" customWidth="1"/>
    <col min="13588" max="13588" width="31.796875" style="178" customWidth="1"/>
    <col min="13589" max="13590" width="6.6640625" style="178" customWidth="1"/>
    <col min="13591" max="13592" width="10.796875" style="178" bestFit="1" customWidth="1"/>
    <col min="13593" max="13594" width="6.19921875" style="178" customWidth="1"/>
    <col min="13595" max="13595" width="10.6640625" style="178" customWidth="1"/>
    <col min="13596" max="13596" width="9" style="178" bestFit="1" customWidth="1"/>
    <col min="13597" max="13597" width="6.796875" style="178" bestFit="1" customWidth="1"/>
    <col min="13598" max="13599" width="6" style="178" bestFit="1" customWidth="1"/>
    <col min="13600" max="13833" width="9.06640625" style="178"/>
    <col min="13834" max="13834" width="4.86328125" style="178" customWidth="1"/>
    <col min="13835" max="13835" width="10.6640625" style="178" customWidth="1"/>
    <col min="13836" max="13836" width="17.46484375" style="178" customWidth="1"/>
    <col min="13837" max="13837" width="7.46484375" style="178" bestFit="1" customWidth="1"/>
    <col min="13838" max="13838" width="7.46484375" style="178" customWidth="1"/>
    <col min="13839" max="13839" width="31.796875" style="178" customWidth="1"/>
    <col min="13840" max="13840" width="11.6640625" style="178" customWidth="1"/>
    <col min="13841" max="13842" width="6" style="178" bestFit="1" customWidth="1"/>
    <col min="13843" max="13843" width="10.796875" style="178" bestFit="1" customWidth="1"/>
    <col min="13844" max="13844" width="31.796875" style="178" customWidth="1"/>
    <col min="13845" max="13846" width="6.6640625" style="178" customWidth="1"/>
    <col min="13847" max="13848" width="10.796875" style="178" bestFit="1" customWidth="1"/>
    <col min="13849" max="13850" width="6.19921875" style="178" customWidth="1"/>
    <col min="13851" max="13851" width="10.6640625" style="178" customWidth="1"/>
    <col min="13852" max="13852" width="9" style="178" bestFit="1" customWidth="1"/>
    <col min="13853" max="13853" width="6.796875" style="178" bestFit="1" customWidth="1"/>
    <col min="13854" max="13855" width="6" style="178" bestFit="1" customWidth="1"/>
    <col min="13856" max="14089" width="9.06640625" style="178"/>
    <col min="14090" max="14090" width="4.86328125" style="178" customWidth="1"/>
    <col min="14091" max="14091" width="10.6640625" style="178" customWidth="1"/>
    <col min="14092" max="14092" width="17.46484375" style="178" customWidth="1"/>
    <col min="14093" max="14093" width="7.46484375" style="178" bestFit="1" customWidth="1"/>
    <col min="14094" max="14094" width="7.46484375" style="178" customWidth="1"/>
    <col min="14095" max="14095" width="31.796875" style="178" customWidth="1"/>
    <col min="14096" max="14096" width="11.6640625" style="178" customWidth="1"/>
    <col min="14097" max="14098" width="6" style="178" bestFit="1" customWidth="1"/>
    <col min="14099" max="14099" width="10.796875" style="178" bestFit="1" customWidth="1"/>
    <col min="14100" max="14100" width="31.796875" style="178" customWidth="1"/>
    <col min="14101" max="14102" width="6.6640625" style="178" customWidth="1"/>
    <col min="14103" max="14104" width="10.796875" style="178" bestFit="1" customWidth="1"/>
    <col min="14105" max="14106" width="6.19921875" style="178" customWidth="1"/>
    <col min="14107" max="14107" width="10.6640625" style="178" customWidth="1"/>
    <col min="14108" max="14108" width="9" style="178" bestFit="1" customWidth="1"/>
    <col min="14109" max="14109" width="6.796875" style="178" bestFit="1" customWidth="1"/>
    <col min="14110" max="14111" width="6" style="178" bestFit="1" customWidth="1"/>
    <col min="14112" max="14345" width="9.06640625" style="178"/>
    <col min="14346" max="14346" width="4.86328125" style="178" customWidth="1"/>
    <col min="14347" max="14347" width="10.6640625" style="178" customWidth="1"/>
    <col min="14348" max="14348" width="17.46484375" style="178" customWidth="1"/>
    <col min="14349" max="14349" width="7.46484375" style="178" bestFit="1" customWidth="1"/>
    <col min="14350" max="14350" width="7.46484375" style="178" customWidth="1"/>
    <col min="14351" max="14351" width="31.796875" style="178" customWidth="1"/>
    <col min="14352" max="14352" width="11.6640625" style="178" customWidth="1"/>
    <col min="14353" max="14354" width="6" style="178" bestFit="1" customWidth="1"/>
    <col min="14355" max="14355" width="10.796875" style="178" bestFit="1" customWidth="1"/>
    <col min="14356" max="14356" width="31.796875" style="178" customWidth="1"/>
    <col min="14357" max="14358" width="6.6640625" style="178" customWidth="1"/>
    <col min="14359" max="14360" width="10.796875" style="178" bestFit="1" customWidth="1"/>
    <col min="14361" max="14362" width="6.19921875" style="178" customWidth="1"/>
    <col min="14363" max="14363" width="10.6640625" style="178" customWidth="1"/>
    <col min="14364" max="14364" width="9" style="178" bestFit="1" customWidth="1"/>
    <col min="14365" max="14365" width="6.796875" style="178" bestFit="1" customWidth="1"/>
    <col min="14366" max="14367" width="6" style="178" bestFit="1" customWidth="1"/>
    <col min="14368" max="14601" width="9.06640625" style="178"/>
    <col min="14602" max="14602" width="4.86328125" style="178" customWidth="1"/>
    <col min="14603" max="14603" width="10.6640625" style="178" customWidth="1"/>
    <col min="14604" max="14604" width="17.46484375" style="178" customWidth="1"/>
    <col min="14605" max="14605" width="7.46484375" style="178" bestFit="1" customWidth="1"/>
    <col min="14606" max="14606" width="7.46484375" style="178" customWidth="1"/>
    <col min="14607" max="14607" width="31.796875" style="178" customWidth="1"/>
    <col min="14608" max="14608" width="11.6640625" style="178" customWidth="1"/>
    <col min="14609" max="14610" width="6" style="178" bestFit="1" customWidth="1"/>
    <col min="14611" max="14611" width="10.796875" style="178" bestFit="1" customWidth="1"/>
    <col min="14612" max="14612" width="31.796875" style="178" customWidth="1"/>
    <col min="14613" max="14614" width="6.6640625" style="178" customWidth="1"/>
    <col min="14615" max="14616" width="10.796875" style="178" bestFit="1" customWidth="1"/>
    <col min="14617" max="14618" width="6.19921875" style="178" customWidth="1"/>
    <col min="14619" max="14619" width="10.6640625" style="178" customWidth="1"/>
    <col min="14620" max="14620" width="9" style="178" bestFit="1" customWidth="1"/>
    <col min="14621" max="14621" width="6.796875" style="178" bestFit="1" customWidth="1"/>
    <col min="14622" max="14623" width="6" style="178" bestFit="1" customWidth="1"/>
    <col min="14624" max="14857" width="9.06640625" style="178"/>
    <col min="14858" max="14858" width="4.86328125" style="178" customWidth="1"/>
    <col min="14859" max="14859" width="10.6640625" style="178" customWidth="1"/>
    <col min="14860" max="14860" width="17.46484375" style="178" customWidth="1"/>
    <col min="14861" max="14861" width="7.46484375" style="178" bestFit="1" customWidth="1"/>
    <col min="14862" max="14862" width="7.46484375" style="178" customWidth="1"/>
    <col min="14863" max="14863" width="31.796875" style="178" customWidth="1"/>
    <col min="14864" max="14864" width="11.6640625" style="178" customWidth="1"/>
    <col min="14865" max="14866" width="6" style="178" bestFit="1" customWidth="1"/>
    <col min="14867" max="14867" width="10.796875" style="178" bestFit="1" customWidth="1"/>
    <col min="14868" max="14868" width="31.796875" style="178" customWidth="1"/>
    <col min="14869" max="14870" width="6.6640625" style="178" customWidth="1"/>
    <col min="14871" max="14872" width="10.796875" style="178" bestFit="1" customWidth="1"/>
    <col min="14873" max="14874" width="6.19921875" style="178" customWidth="1"/>
    <col min="14875" max="14875" width="10.6640625" style="178" customWidth="1"/>
    <col min="14876" max="14876" width="9" style="178" bestFit="1" customWidth="1"/>
    <col min="14877" max="14877" width="6.796875" style="178" bestFit="1" customWidth="1"/>
    <col min="14878" max="14879" width="6" style="178" bestFit="1" customWidth="1"/>
    <col min="14880" max="15113" width="9.06640625" style="178"/>
    <col min="15114" max="15114" width="4.86328125" style="178" customWidth="1"/>
    <col min="15115" max="15115" width="10.6640625" style="178" customWidth="1"/>
    <col min="15116" max="15116" width="17.46484375" style="178" customWidth="1"/>
    <col min="15117" max="15117" width="7.46484375" style="178" bestFit="1" customWidth="1"/>
    <col min="15118" max="15118" width="7.46484375" style="178" customWidth="1"/>
    <col min="15119" max="15119" width="31.796875" style="178" customWidth="1"/>
    <col min="15120" max="15120" width="11.6640625" style="178" customWidth="1"/>
    <col min="15121" max="15122" width="6" style="178" bestFit="1" customWidth="1"/>
    <col min="15123" max="15123" width="10.796875" style="178" bestFit="1" customWidth="1"/>
    <col min="15124" max="15124" width="31.796875" style="178" customWidth="1"/>
    <col min="15125" max="15126" width="6.6640625" style="178" customWidth="1"/>
    <col min="15127" max="15128" width="10.796875" style="178" bestFit="1" customWidth="1"/>
    <col min="15129" max="15130" width="6.19921875" style="178" customWidth="1"/>
    <col min="15131" max="15131" width="10.6640625" style="178" customWidth="1"/>
    <col min="15132" max="15132" width="9" style="178" bestFit="1" customWidth="1"/>
    <col min="15133" max="15133" width="6.796875" style="178" bestFit="1" customWidth="1"/>
    <col min="15134" max="15135" width="6" style="178" bestFit="1" customWidth="1"/>
    <col min="15136" max="15369" width="9.06640625" style="178"/>
    <col min="15370" max="15370" width="4.86328125" style="178" customWidth="1"/>
    <col min="15371" max="15371" width="10.6640625" style="178" customWidth="1"/>
    <col min="15372" max="15372" width="17.46484375" style="178" customWidth="1"/>
    <col min="15373" max="15373" width="7.46484375" style="178" bestFit="1" customWidth="1"/>
    <col min="15374" max="15374" width="7.46484375" style="178" customWidth="1"/>
    <col min="15375" max="15375" width="31.796875" style="178" customWidth="1"/>
    <col min="15376" max="15376" width="11.6640625" style="178" customWidth="1"/>
    <col min="15377" max="15378" width="6" style="178" bestFit="1" customWidth="1"/>
    <col min="15379" max="15379" width="10.796875" style="178" bestFit="1" customWidth="1"/>
    <col min="15380" max="15380" width="31.796875" style="178" customWidth="1"/>
    <col min="15381" max="15382" width="6.6640625" style="178" customWidth="1"/>
    <col min="15383" max="15384" width="10.796875" style="178" bestFit="1" customWidth="1"/>
    <col min="15385" max="15386" width="6.19921875" style="178" customWidth="1"/>
    <col min="15387" max="15387" width="10.6640625" style="178" customWidth="1"/>
    <col min="15388" max="15388" width="9" style="178" bestFit="1" customWidth="1"/>
    <col min="15389" max="15389" width="6.796875" style="178" bestFit="1" customWidth="1"/>
    <col min="15390" max="15391" width="6" style="178" bestFit="1" customWidth="1"/>
    <col min="15392" max="15625" width="9.06640625" style="178"/>
    <col min="15626" max="15626" width="4.86328125" style="178" customWidth="1"/>
    <col min="15627" max="15627" width="10.6640625" style="178" customWidth="1"/>
    <col min="15628" max="15628" width="17.46484375" style="178" customWidth="1"/>
    <col min="15629" max="15629" width="7.46484375" style="178" bestFit="1" customWidth="1"/>
    <col min="15630" max="15630" width="7.46484375" style="178" customWidth="1"/>
    <col min="15631" max="15631" width="31.796875" style="178" customWidth="1"/>
    <col min="15632" max="15632" width="11.6640625" style="178" customWidth="1"/>
    <col min="15633" max="15634" width="6" style="178" bestFit="1" customWidth="1"/>
    <col min="15635" max="15635" width="10.796875" style="178" bestFit="1" customWidth="1"/>
    <col min="15636" max="15636" width="31.796875" style="178" customWidth="1"/>
    <col min="15637" max="15638" width="6.6640625" style="178" customWidth="1"/>
    <col min="15639" max="15640" width="10.796875" style="178" bestFit="1" customWidth="1"/>
    <col min="15641" max="15642" width="6.19921875" style="178" customWidth="1"/>
    <col min="15643" max="15643" width="10.6640625" style="178" customWidth="1"/>
    <col min="15644" max="15644" width="9" style="178" bestFit="1" customWidth="1"/>
    <col min="15645" max="15645" width="6.796875" style="178" bestFit="1" customWidth="1"/>
    <col min="15646" max="15647" width="6" style="178" bestFit="1" customWidth="1"/>
    <col min="15648" max="15881" width="9.06640625" style="178"/>
    <col min="15882" max="15882" width="4.86328125" style="178" customWidth="1"/>
    <col min="15883" max="15883" width="10.6640625" style="178" customWidth="1"/>
    <col min="15884" max="15884" width="17.46484375" style="178" customWidth="1"/>
    <col min="15885" max="15885" width="7.46484375" style="178" bestFit="1" customWidth="1"/>
    <col min="15886" max="15886" width="7.46484375" style="178" customWidth="1"/>
    <col min="15887" max="15887" width="31.796875" style="178" customWidth="1"/>
    <col min="15888" max="15888" width="11.6640625" style="178" customWidth="1"/>
    <col min="15889" max="15890" width="6" style="178" bestFit="1" customWidth="1"/>
    <col min="15891" max="15891" width="10.796875" style="178" bestFit="1" customWidth="1"/>
    <col min="15892" max="15892" width="31.796875" style="178" customWidth="1"/>
    <col min="15893" max="15894" width="6.6640625" style="178" customWidth="1"/>
    <col min="15895" max="15896" width="10.796875" style="178" bestFit="1" customWidth="1"/>
    <col min="15897" max="15898" width="6.19921875" style="178" customWidth="1"/>
    <col min="15899" max="15899" width="10.6640625" style="178" customWidth="1"/>
    <col min="15900" max="15900" width="9" style="178" bestFit="1" customWidth="1"/>
    <col min="15901" max="15901" width="6.796875" style="178" bestFit="1" customWidth="1"/>
    <col min="15902" max="15903" width="6" style="178" bestFit="1" customWidth="1"/>
    <col min="15904" max="16137" width="9.06640625" style="178"/>
    <col min="16138" max="16138" width="4.86328125" style="178" customWidth="1"/>
    <col min="16139" max="16139" width="10.6640625" style="178" customWidth="1"/>
    <col min="16140" max="16140" width="17.46484375" style="178" customWidth="1"/>
    <col min="16141" max="16141" width="7.46484375" style="178" bestFit="1" customWidth="1"/>
    <col min="16142" max="16142" width="7.46484375" style="178" customWidth="1"/>
    <col min="16143" max="16143" width="31.796875" style="178" customWidth="1"/>
    <col min="16144" max="16144" width="11.6640625" style="178" customWidth="1"/>
    <col min="16145" max="16146" width="6" style="178" bestFit="1" customWidth="1"/>
    <col min="16147" max="16147" width="10.796875" style="178" bestFit="1" customWidth="1"/>
    <col min="16148" max="16148" width="31.796875" style="178" customWidth="1"/>
    <col min="16149" max="16150" width="6.6640625" style="178" customWidth="1"/>
    <col min="16151" max="16152" width="10.796875" style="178" bestFit="1" customWidth="1"/>
    <col min="16153" max="16154" width="6.19921875" style="178" customWidth="1"/>
    <col min="16155" max="16155" width="10.6640625" style="178" customWidth="1"/>
    <col min="16156" max="16156" width="9" style="178" bestFit="1" customWidth="1"/>
    <col min="16157" max="16157" width="6.796875" style="178" bestFit="1" customWidth="1"/>
    <col min="16158" max="16159" width="6" style="178" bestFit="1" customWidth="1"/>
    <col min="16160" max="16384" width="9.06640625" style="178"/>
  </cols>
  <sheetData>
    <row r="1" spans="1:52" s="188" customFormat="1" ht="20" customHeight="1" x14ac:dyDescent="0.25">
      <c r="A1" s="188" t="s">
        <v>1186</v>
      </c>
      <c r="AO1" s="709"/>
      <c r="AP1" s="709"/>
    </row>
    <row r="2" spans="1:52" ht="33" customHeight="1" thickBot="1" x14ac:dyDescent="0.3">
      <c r="A2" s="710" t="s">
        <v>649</v>
      </c>
      <c r="B2" s="710"/>
      <c r="C2" s="710"/>
      <c r="D2" s="710"/>
      <c r="E2" s="710"/>
      <c r="F2" s="710"/>
      <c r="G2" s="710"/>
      <c r="H2" s="710"/>
      <c r="I2" s="710"/>
      <c r="J2" s="710"/>
      <c r="K2" s="710"/>
      <c r="L2" s="710"/>
      <c r="M2" s="710"/>
      <c r="N2" s="710"/>
      <c r="O2" s="710"/>
      <c r="P2" s="710"/>
      <c r="Q2" s="710"/>
      <c r="R2" s="710"/>
      <c r="S2" s="710"/>
      <c r="T2" s="710"/>
      <c r="U2" s="710"/>
      <c r="V2" s="710"/>
      <c r="W2" s="710"/>
      <c r="X2" s="710"/>
      <c r="Y2" s="710"/>
      <c r="Z2" s="710"/>
      <c r="AA2" s="710"/>
      <c r="AB2" s="710"/>
      <c r="AC2" s="710"/>
      <c r="AD2" s="710"/>
      <c r="AE2" s="710"/>
      <c r="AF2" s="710"/>
      <c r="AG2" s="710"/>
      <c r="AH2" s="710"/>
      <c r="AI2" s="710"/>
      <c r="AJ2" s="710"/>
    </row>
    <row r="3" spans="1:52" ht="33" customHeight="1" thickBot="1" x14ac:dyDescent="0.3">
      <c r="A3" s="711" t="s">
        <v>650</v>
      </c>
      <c r="B3" s="712"/>
      <c r="C3" s="273" t="s">
        <v>479</v>
      </c>
      <c r="D3" s="520"/>
      <c r="E3" s="520"/>
      <c r="F3" s="266"/>
      <c r="G3" s="520"/>
      <c r="H3" s="520"/>
      <c r="I3" s="520"/>
      <c r="J3" s="520"/>
      <c r="K3" s="520"/>
      <c r="L3" s="520"/>
      <c r="M3" s="520"/>
      <c r="N3" s="520"/>
      <c r="O3" s="520"/>
      <c r="P3" s="713"/>
      <c r="Q3" s="713"/>
      <c r="R3" s="713"/>
      <c r="S3" s="713"/>
      <c r="T3" s="520"/>
      <c r="U3" s="714"/>
      <c r="V3" s="714"/>
      <c r="W3" s="714"/>
      <c r="X3" s="714"/>
      <c r="Y3" s="714"/>
      <c r="Z3" s="521"/>
      <c r="AA3" s="521"/>
      <c r="AB3" s="521"/>
      <c r="AC3" s="520"/>
      <c r="AD3" s="520"/>
      <c r="AE3" s="520"/>
      <c r="AF3" s="520"/>
      <c r="AG3" s="520"/>
      <c r="AH3" s="520"/>
      <c r="AI3" s="520"/>
      <c r="AJ3" s="520"/>
      <c r="AK3" s="266"/>
      <c r="AL3" s="266"/>
      <c r="AM3" s="266"/>
      <c r="AN3" s="266"/>
      <c r="AO3" s="266"/>
      <c r="AP3" s="522"/>
      <c r="AR3" s="180"/>
      <c r="AS3" s="180"/>
      <c r="AU3" s="180"/>
      <c r="AV3" s="180"/>
      <c r="AW3" s="180"/>
      <c r="AX3" s="180"/>
      <c r="AY3" s="180"/>
    </row>
    <row r="4" spans="1:52" s="181" customFormat="1" ht="22.5" customHeight="1" thickBot="1" x14ac:dyDescent="0.3">
      <c r="A4" s="700" t="s">
        <v>414</v>
      </c>
      <c r="B4" s="703" t="s">
        <v>415</v>
      </c>
      <c r="C4" s="703" t="s">
        <v>416</v>
      </c>
      <c r="D4" s="703" t="s">
        <v>417</v>
      </c>
      <c r="E4" s="706" t="s">
        <v>418</v>
      </c>
      <c r="F4" s="721" t="s">
        <v>367</v>
      </c>
      <c r="G4" s="728"/>
      <c r="H4" s="728"/>
      <c r="I4" s="728"/>
      <c r="J4" s="728"/>
      <c r="K4" s="728"/>
      <c r="L4" s="728"/>
      <c r="M4" s="728"/>
      <c r="N4" s="728"/>
      <c r="O4" s="728"/>
      <c r="P4" s="728"/>
      <c r="Q4" s="728"/>
      <c r="R4" s="728"/>
      <c r="S4" s="728"/>
      <c r="T4" s="728"/>
      <c r="U4" s="728"/>
      <c r="V4" s="728"/>
      <c r="W4" s="722"/>
      <c r="X4" s="736" t="s">
        <v>651</v>
      </c>
      <c r="Y4" s="739" t="s">
        <v>652</v>
      </c>
      <c r="Z4" s="742" t="s">
        <v>653</v>
      </c>
      <c r="AA4" s="743"/>
      <c r="AB4" s="739"/>
      <c r="AC4" s="721" t="s">
        <v>419</v>
      </c>
      <c r="AD4" s="722"/>
      <c r="AE4" s="751" t="s">
        <v>420</v>
      </c>
      <c r="AF4" s="715" t="s">
        <v>421</v>
      </c>
      <c r="AG4" s="716"/>
      <c r="AH4" s="716"/>
      <c r="AI4" s="716"/>
      <c r="AJ4" s="716"/>
      <c r="AK4" s="716"/>
      <c r="AL4" s="717"/>
      <c r="AM4" s="718" t="s">
        <v>422</v>
      </c>
      <c r="AN4" s="721" t="s">
        <v>423</v>
      </c>
      <c r="AO4" s="722"/>
      <c r="AP4" s="725" t="s">
        <v>201</v>
      </c>
    </row>
    <row r="5" spans="1:52" s="181" customFormat="1" ht="25.5" customHeight="1" x14ac:dyDescent="0.25">
      <c r="A5" s="701"/>
      <c r="B5" s="704"/>
      <c r="C5" s="704"/>
      <c r="D5" s="704"/>
      <c r="E5" s="707"/>
      <c r="F5" s="721" t="s">
        <v>368</v>
      </c>
      <c r="G5" s="728"/>
      <c r="H5" s="728"/>
      <c r="I5" s="728"/>
      <c r="J5" s="728"/>
      <c r="K5" s="722"/>
      <c r="L5" s="944" t="s">
        <v>1182</v>
      </c>
      <c r="M5" s="945"/>
      <c r="N5" s="945"/>
      <c r="O5" s="945"/>
      <c r="P5" s="945"/>
      <c r="Q5" s="945"/>
      <c r="R5" s="945"/>
      <c r="S5" s="946"/>
      <c r="T5" s="721" t="s">
        <v>1002</v>
      </c>
      <c r="U5" s="728"/>
      <c r="V5" s="728"/>
      <c r="W5" s="722"/>
      <c r="X5" s="737"/>
      <c r="Y5" s="740"/>
      <c r="Z5" s="744"/>
      <c r="AA5" s="745"/>
      <c r="AB5" s="740"/>
      <c r="AC5" s="749"/>
      <c r="AD5" s="750"/>
      <c r="AE5" s="752"/>
      <c r="AF5" s="730" t="s">
        <v>424</v>
      </c>
      <c r="AG5" s="731"/>
      <c r="AH5" s="734" t="s">
        <v>1003</v>
      </c>
      <c r="AI5" s="734"/>
      <c r="AJ5" s="731"/>
      <c r="AK5" s="758" t="s">
        <v>425</v>
      </c>
      <c r="AL5" s="750" t="s">
        <v>426</v>
      </c>
      <c r="AM5" s="719"/>
      <c r="AN5" s="723"/>
      <c r="AO5" s="724"/>
      <c r="AP5" s="726"/>
      <c r="AR5" s="760" t="s">
        <v>624</v>
      </c>
      <c r="AS5" s="761"/>
      <c r="AU5" s="760" t="s">
        <v>625</v>
      </c>
      <c r="AV5" s="762"/>
      <c r="AW5" s="411"/>
      <c r="AX5" s="763" t="s">
        <v>442</v>
      </c>
      <c r="AY5" s="762"/>
    </row>
    <row r="6" spans="1:52" s="181" customFormat="1" ht="40.9" customHeight="1" x14ac:dyDescent="0.25">
      <c r="A6" s="701"/>
      <c r="B6" s="704"/>
      <c r="C6" s="704"/>
      <c r="D6" s="704"/>
      <c r="E6" s="707"/>
      <c r="F6" s="723"/>
      <c r="G6" s="729"/>
      <c r="H6" s="729"/>
      <c r="I6" s="729"/>
      <c r="J6" s="729"/>
      <c r="K6" s="724"/>
      <c r="L6" s="947" t="s">
        <v>1184</v>
      </c>
      <c r="M6" s="763"/>
      <c r="N6" s="763"/>
      <c r="O6" s="762"/>
      <c r="P6" s="760" t="s">
        <v>1185</v>
      </c>
      <c r="Q6" s="763"/>
      <c r="R6" s="763"/>
      <c r="S6" s="948"/>
      <c r="T6" s="723"/>
      <c r="U6" s="729"/>
      <c r="V6" s="729"/>
      <c r="W6" s="724"/>
      <c r="X6" s="737"/>
      <c r="Y6" s="740"/>
      <c r="Z6" s="746"/>
      <c r="AA6" s="747"/>
      <c r="AB6" s="748"/>
      <c r="AC6" s="723"/>
      <c r="AD6" s="724"/>
      <c r="AE6" s="752"/>
      <c r="AF6" s="732"/>
      <c r="AG6" s="733"/>
      <c r="AH6" s="735"/>
      <c r="AI6" s="735"/>
      <c r="AJ6" s="733"/>
      <c r="AK6" s="704"/>
      <c r="AL6" s="750"/>
      <c r="AM6" s="719"/>
      <c r="AN6" s="764" t="s">
        <v>434</v>
      </c>
      <c r="AO6" s="766" t="s">
        <v>435</v>
      </c>
      <c r="AP6" s="726"/>
      <c r="AR6" s="768" t="s">
        <v>409</v>
      </c>
      <c r="AS6" s="754" t="s">
        <v>626</v>
      </c>
      <c r="AU6" s="768" t="s">
        <v>409</v>
      </c>
      <c r="AV6" s="754" t="s">
        <v>626</v>
      </c>
      <c r="AW6" s="396"/>
      <c r="AX6" s="756" t="s">
        <v>409</v>
      </c>
      <c r="AY6" s="754" t="s">
        <v>626</v>
      </c>
    </row>
    <row r="7" spans="1:52" s="181" customFormat="1" ht="68.45" customHeight="1" thickBot="1" x14ac:dyDescent="0.3">
      <c r="A7" s="702"/>
      <c r="B7" s="705"/>
      <c r="C7" s="705"/>
      <c r="D7" s="705"/>
      <c r="E7" s="708"/>
      <c r="F7" s="419" t="s">
        <v>427</v>
      </c>
      <c r="G7" s="420" t="s">
        <v>428</v>
      </c>
      <c r="H7" s="523" t="s">
        <v>429</v>
      </c>
      <c r="I7" s="524" t="s">
        <v>430</v>
      </c>
      <c r="J7" s="420" t="s">
        <v>431</v>
      </c>
      <c r="K7" s="525" t="s">
        <v>654</v>
      </c>
      <c r="L7" s="419" t="s">
        <v>655</v>
      </c>
      <c r="M7" s="420" t="s">
        <v>622</v>
      </c>
      <c r="N7" s="420" t="s">
        <v>1181</v>
      </c>
      <c r="O7" s="420" t="s">
        <v>431</v>
      </c>
      <c r="P7" s="526" t="s">
        <v>656</v>
      </c>
      <c r="Q7" s="949" t="s">
        <v>1183</v>
      </c>
      <c r="R7" s="420" t="s">
        <v>657</v>
      </c>
      <c r="S7" s="525" t="s">
        <v>654</v>
      </c>
      <c r="T7" s="419" t="s">
        <v>427</v>
      </c>
      <c r="U7" s="420" t="s">
        <v>623</v>
      </c>
      <c r="V7" s="526" t="s">
        <v>431</v>
      </c>
      <c r="W7" s="525" t="s">
        <v>654</v>
      </c>
      <c r="X7" s="738"/>
      <c r="Y7" s="741"/>
      <c r="Z7" s="527" t="s">
        <v>658</v>
      </c>
      <c r="AA7" s="528" t="s">
        <v>659</v>
      </c>
      <c r="AB7" s="529" t="s">
        <v>660</v>
      </c>
      <c r="AC7" s="530" t="s">
        <v>432</v>
      </c>
      <c r="AD7" s="531" t="s">
        <v>433</v>
      </c>
      <c r="AE7" s="753"/>
      <c r="AF7" s="536" t="s">
        <v>432</v>
      </c>
      <c r="AG7" s="532" t="s">
        <v>433</v>
      </c>
      <c r="AH7" s="533" t="s">
        <v>436</v>
      </c>
      <c r="AI7" s="534" t="s">
        <v>437</v>
      </c>
      <c r="AJ7" s="535" t="s">
        <v>438</v>
      </c>
      <c r="AK7" s="705"/>
      <c r="AL7" s="759"/>
      <c r="AM7" s="720"/>
      <c r="AN7" s="765"/>
      <c r="AO7" s="767"/>
      <c r="AP7" s="727"/>
      <c r="AR7" s="769"/>
      <c r="AS7" s="755"/>
      <c r="AU7" s="769"/>
      <c r="AV7" s="755"/>
      <c r="AW7" s="396"/>
      <c r="AX7" s="757"/>
      <c r="AY7" s="755"/>
    </row>
    <row r="8" spans="1:52" ht="22.8" customHeight="1" thickTop="1" x14ac:dyDescent="0.25">
      <c r="A8" s="421">
        <v>1</v>
      </c>
      <c r="B8" s="223"/>
      <c r="C8" s="223"/>
      <c r="D8" s="422"/>
      <c r="E8" s="423"/>
      <c r="F8" s="424"/>
      <c r="G8" s="425"/>
      <c r="H8" s="426"/>
      <c r="I8" s="427"/>
      <c r="J8" s="428"/>
      <c r="K8" s="429">
        <f t="shared" ref="K8:K42" si="0">H8*AS8</f>
        <v>0</v>
      </c>
      <c r="L8" s="430"/>
      <c r="M8" s="226"/>
      <c r="N8" s="226"/>
      <c r="O8" s="431"/>
      <c r="P8" s="432"/>
      <c r="Q8" s="236"/>
      <c r="R8" s="433"/>
      <c r="S8" s="429">
        <f>Q8*AY8</f>
        <v>0</v>
      </c>
      <c r="T8" s="434"/>
      <c r="U8" s="435"/>
      <c r="V8" s="436"/>
      <c r="W8" s="437">
        <f>U8*AV8</f>
        <v>0</v>
      </c>
      <c r="X8" s="438">
        <f t="shared" ref="X8:X42" si="1">V8+O8+J8+R8</f>
        <v>0</v>
      </c>
      <c r="Y8" s="439">
        <f t="shared" ref="Y8:Y42" si="2">W8+S8+K8</f>
        <v>0</v>
      </c>
      <c r="Z8" s="440"/>
      <c r="AA8" s="441"/>
      <c r="AB8" s="442"/>
      <c r="AC8" s="258"/>
      <c r="AD8" s="237"/>
      <c r="AE8" s="443"/>
      <c r="AF8" s="240"/>
      <c r="AG8" s="230"/>
      <c r="AH8" s="231"/>
      <c r="AI8" s="232"/>
      <c r="AJ8" s="246"/>
      <c r="AK8" s="224"/>
      <c r="AL8" s="233"/>
      <c r="AM8" s="234"/>
      <c r="AN8" s="228"/>
      <c r="AO8" s="235"/>
      <c r="AP8" s="253"/>
      <c r="AR8" s="401">
        <f>IF(F8="",0,(VLOOKUP(F8,'別表（事業内容）'!$B$7:$D$300,3,FALSE)))</f>
        <v>0</v>
      </c>
      <c r="AS8" s="397">
        <f t="shared" ref="AS8:AS42" si="3">ROUNDDOWN(AR8*(1+E8),-2)</f>
        <v>0</v>
      </c>
      <c r="AT8" s="266"/>
      <c r="AU8" s="401">
        <f>IF(T8="",0,(VLOOKUP(T8,'別表（事業内容）'!$B$7:$D$300,3,FALSE)))</f>
        <v>0</v>
      </c>
      <c r="AV8" s="397">
        <f t="shared" ref="AV8:AV42" si="4">ROUNDDOWN(AU8*(1+E8),-2)</f>
        <v>0</v>
      </c>
      <c r="AW8" s="402"/>
      <c r="AX8" s="401">
        <f>IF(P8="",0,(VLOOKUP(P8,'別表（事業内容）'!$B$7:$D$300,3,FALSE)))</f>
        <v>0</v>
      </c>
      <c r="AY8" s="397">
        <f t="shared" ref="AY8:AY42" si="5">ROUNDDOWN(AX8*(1+E8),-2)</f>
        <v>0</v>
      </c>
      <c r="AZ8" s="266"/>
    </row>
    <row r="9" spans="1:52" ht="22.8" customHeight="1" x14ac:dyDescent="0.25">
      <c r="A9" s="444">
        <v>2</v>
      </c>
      <c r="B9" s="223"/>
      <c r="C9" s="223"/>
      <c r="D9" s="224"/>
      <c r="E9" s="225"/>
      <c r="F9" s="424"/>
      <c r="G9" s="445"/>
      <c r="H9" s="446"/>
      <c r="I9" s="186"/>
      <c r="J9" s="447"/>
      <c r="K9" s="194">
        <f t="shared" si="0"/>
        <v>0</v>
      </c>
      <c r="L9" s="430"/>
      <c r="M9" s="226"/>
      <c r="N9" s="226"/>
      <c r="O9" s="448"/>
      <c r="P9" s="432"/>
      <c r="Q9" s="227"/>
      <c r="R9" s="449"/>
      <c r="S9" s="429">
        <f t="shared" ref="S9:S42" si="6">Q9*AY9</f>
        <v>0</v>
      </c>
      <c r="T9" s="450"/>
      <c r="U9" s="448"/>
      <c r="V9" s="451"/>
      <c r="W9" s="437">
        <f t="shared" ref="W9:W42" si="7">U9*AV9</f>
        <v>0</v>
      </c>
      <c r="X9" s="438">
        <f t="shared" si="1"/>
        <v>0</v>
      </c>
      <c r="Y9" s="439">
        <f t="shared" si="2"/>
        <v>0</v>
      </c>
      <c r="Z9" s="452"/>
      <c r="AA9" s="453"/>
      <c r="AB9" s="442"/>
      <c r="AC9" s="245"/>
      <c r="AD9" s="229"/>
      <c r="AE9" s="454"/>
      <c r="AF9" s="455"/>
      <c r="AG9" s="230"/>
      <c r="AH9" s="231"/>
      <c r="AI9" s="232"/>
      <c r="AJ9" s="246"/>
      <c r="AK9" s="224"/>
      <c r="AL9" s="233"/>
      <c r="AM9" s="238"/>
      <c r="AN9" s="228"/>
      <c r="AO9" s="235"/>
      <c r="AP9" s="253"/>
      <c r="AR9" s="401">
        <f>IF(F9="",0,(VLOOKUP(F9,'別表（事業内容）'!$B$7:$D$300,3,FALSE)))</f>
        <v>0</v>
      </c>
      <c r="AS9" s="397">
        <f t="shared" si="3"/>
        <v>0</v>
      </c>
      <c r="AT9" s="266"/>
      <c r="AU9" s="401">
        <f>IF(T9="",0,(VLOOKUP(T9,'別表（事業内容）'!$B$7:$D$300,3,FALSE)))</f>
        <v>0</v>
      </c>
      <c r="AV9" s="397">
        <f t="shared" si="4"/>
        <v>0</v>
      </c>
      <c r="AW9" s="402"/>
      <c r="AX9" s="401">
        <f>IF(P9="",0,(VLOOKUP(P9,'別表（事業内容）'!$B$7:$D$300,3,FALSE)))</f>
        <v>0</v>
      </c>
      <c r="AY9" s="397">
        <f t="shared" si="5"/>
        <v>0</v>
      </c>
      <c r="AZ9" s="266"/>
    </row>
    <row r="10" spans="1:52" ht="22.8" customHeight="1" x14ac:dyDescent="0.25">
      <c r="A10" s="421">
        <v>3</v>
      </c>
      <c r="B10" s="223"/>
      <c r="C10" s="223"/>
      <c r="D10" s="224"/>
      <c r="E10" s="225"/>
      <c r="F10" s="424"/>
      <c r="G10" s="445"/>
      <c r="H10" s="446"/>
      <c r="I10" s="186"/>
      <c r="J10" s="447"/>
      <c r="K10" s="194">
        <f t="shared" si="0"/>
        <v>0</v>
      </c>
      <c r="L10" s="430"/>
      <c r="M10" s="226"/>
      <c r="N10" s="226"/>
      <c r="O10" s="448"/>
      <c r="P10" s="432"/>
      <c r="Q10" s="227"/>
      <c r="R10" s="449"/>
      <c r="S10" s="429">
        <f t="shared" si="6"/>
        <v>0</v>
      </c>
      <c r="T10" s="450"/>
      <c r="U10" s="448"/>
      <c r="V10" s="451"/>
      <c r="W10" s="437">
        <f t="shared" si="7"/>
        <v>0</v>
      </c>
      <c r="X10" s="438">
        <f t="shared" si="1"/>
        <v>0</v>
      </c>
      <c r="Y10" s="439">
        <f t="shared" si="2"/>
        <v>0</v>
      </c>
      <c r="Z10" s="452"/>
      <c r="AA10" s="453"/>
      <c r="AB10" s="442"/>
      <c r="AC10" s="245"/>
      <c r="AD10" s="229"/>
      <c r="AE10" s="454"/>
      <c r="AF10" s="455"/>
      <c r="AG10" s="230"/>
      <c r="AH10" s="231"/>
      <c r="AI10" s="232"/>
      <c r="AJ10" s="246"/>
      <c r="AK10" s="224"/>
      <c r="AL10" s="233"/>
      <c r="AM10" s="238"/>
      <c r="AN10" s="228"/>
      <c r="AO10" s="235"/>
      <c r="AP10" s="253"/>
      <c r="AR10" s="401">
        <f>IF(F10="",0,(VLOOKUP(F10,'別表（事業内容）'!$B$7:$D$300,3,FALSE)))</f>
        <v>0</v>
      </c>
      <c r="AS10" s="397">
        <f t="shared" si="3"/>
        <v>0</v>
      </c>
      <c r="AT10" s="266"/>
      <c r="AU10" s="401">
        <f>IF(T10="",0,(VLOOKUP(T10,'別表（事業内容）'!$B$7:$D$300,3,FALSE)))</f>
        <v>0</v>
      </c>
      <c r="AV10" s="397">
        <f t="shared" si="4"/>
        <v>0</v>
      </c>
      <c r="AW10" s="402"/>
      <c r="AX10" s="401">
        <f>IF(P10="",0,(VLOOKUP(P10,'別表（事業内容）'!$B$7:$D$300,3,FALSE)))</f>
        <v>0</v>
      </c>
      <c r="AY10" s="397">
        <f t="shared" si="5"/>
        <v>0</v>
      </c>
      <c r="AZ10" s="266"/>
    </row>
    <row r="11" spans="1:52" ht="22.8" customHeight="1" x14ac:dyDescent="0.25">
      <c r="A11" s="444">
        <v>4</v>
      </c>
      <c r="B11" s="223"/>
      <c r="C11" s="223"/>
      <c r="D11" s="224"/>
      <c r="E11" s="225"/>
      <c r="F11" s="424"/>
      <c r="G11" s="445"/>
      <c r="H11" s="446"/>
      <c r="I11" s="186"/>
      <c r="J11" s="447"/>
      <c r="K11" s="194">
        <f t="shared" si="0"/>
        <v>0</v>
      </c>
      <c r="L11" s="430"/>
      <c r="M11" s="226"/>
      <c r="N11" s="226"/>
      <c r="O11" s="448"/>
      <c r="P11" s="432"/>
      <c r="Q11" s="227"/>
      <c r="R11" s="449"/>
      <c r="S11" s="429">
        <f t="shared" si="6"/>
        <v>0</v>
      </c>
      <c r="T11" s="450"/>
      <c r="U11" s="448"/>
      <c r="V11" s="451"/>
      <c r="W11" s="437">
        <f t="shared" si="7"/>
        <v>0</v>
      </c>
      <c r="X11" s="438">
        <f t="shared" si="1"/>
        <v>0</v>
      </c>
      <c r="Y11" s="439">
        <f t="shared" si="2"/>
        <v>0</v>
      </c>
      <c r="Z11" s="452"/>
      <c r="AA11" s="453"/>
      <c r="AB11" s="442"/>
      <c r="AC11" s="245"/>
      <c r="AD11" s="229"/>
      <c r="AE11" s="454"/>
      <c r="AF11" s="455"/>
      <c r="AG11" s="230"/>
      <c r="AH11" s="231"/>
      <c r="AI11" s="232"/>
      <c r="AJ11" s="246"/>
      <c r="AK11" s="224"/>
      <c r="AL11" s="233"/>
      <c r="AM11" s="238"/>
      <c r="AN11" s="228"/>
      <c r="AO11" s="235"/>
      <c r="AP11" s="253"/>
      <c r="AR11" s="401">
        <f>IF(F11="",0,(VLOOKUP(F11,'別表（事業内容）'!$B$7:$D$300,3,FALSE)))</f>
        <v>0</v>
      </c>
      <c r="AS11" s="397">
        <f t="shared" si="3"/>
        <v>0</v>
      </c>
      <c r="AT11" s="266"/>
      <c r="AU11" s="401">
        <f>IF(T11="",0,(VLOOKUP(T11,'別表（事業内容）'!$B$7:$D$300,3,FALSE)))</f>
        <v>0</v>
      </c>
      <c r="AV11" s="397">
        <f t="shared" si="4"/>
        <v>0</v>
      </c>
      <c r="AW11" s="402"/>
      <c r="AX11" s="401">
        <f>IF(P11="",0,(VLOOKUP(P11,'別表（事業内容）'!$B$7:$D$300,3,FALSE)))</f>
        <v>0</v>
      </c>
      <c r="AY11" s="397">
        <f t="shared" si="5"/>
        <v>0</v>
      </c>
      <c r="AZ11" s="266"/>
    </row>
    <row r="12" spans="1:52" ht="22.8" customHeight="1" x14ac:dyDescent="0.25">
      <c r="A12" s="421">
        <v>5</v>
      </c>
      <c r="B12" s="223"/>
      <c r="C12" s="223"/>
      <c r="D12" s="224"/>
      <c r="E12" s="225"/>
      <c r="F12" s="424"/>
      <c r="G12" s="445"/>
      <c r="H12" s="446"/>
      <c r="I12" s="186"/>
      <c r="J12" s="447"/>
      <c r="K12" s="194">
        <f t="shared" si="0"/>
        <v>0</v>
      </c>
      <c r="L12" s="430"/>
      <c r="M12" s="226"/>
      <c r="N12" s="226"/>
      <c r="O12" s="448"/>
      <c r="P12" s="432"/>
      <c r="Q12" s="227"/>
      <c r="R12" s="449"/>
      <c r="S12" s="429">
        <f t="shared" si="6"/>
        <v>0</v>
      </c>
      <c r="T12" s="450"/>
      <c r="U12" s="448"/>
      <c r="V12" s="451"/>
      <c r="W12" s="437">
        <f t="shared" si="7"/>
        <v>0</v>
      </c>
      <c r="X12" s="438">
        <f t="shared" si="1"/>
        <v>0</v>
      </c>
      <c r="Y12" s="439">
        <f t="shared" si="2"/>
        <v>0</v>
      </c>
      <c r="Z12" s="452"/>
      <c r="AA12" s="453"/>
      <c r="AB12" s="442"/>
      <c r="AC12" s="245"/>
      <c r="AD12" s="229"/>
      <c r="AE12" s="454"/>
      <c r="AF12" s="455"/>
      <c r="AG12" s="230"/>
      <c r="AH12" s="231"/>
      <c r="AI12" s="232"/>
      <c r="AJ12" s="246"/>
      <c r="AK12" s="224"/>
      <c r="AL12" s="233"/>
      <c r="AM12" s="238"/>
      <c r="AN12" s="228"/>
      <c r="AO12" s="235"/>
      <c r="AP12" s="253"/>
      <c r="AR12" s="401">
        <f>IF(F12="",0,(VLOOKUP(F12,'別表（事業内容）'!$B$7:$D$300,3,FALSE)))</f>
        <v>0</v>
      </c>
      <c r="AS12" s="397">
        <f t="shared" si="3"/>
        <v>0</v>
      </c>
      <c r="AT12" s="266"/>
      <c r="AU12" s="401">
        <f>IF(T12="",0,(VLOOKUP(T12,'別表（事業内容）'!$B$7:$D$300,3,FALSE)))</f>
        <v>0</v>
      </c>
      <c r="AV12" s="397">
        <f t="shared" si="4"/>
        <v>0</v>
      </c>
      <c r="AW12" s="402"/>
      <c r="AX12" s="401">
        <f>IF(P12="",0,(VLOOKUP(P12,'別表（事業内容）'!$B$7:$D$300,3,FALSE)))</f>
        <v>0</v>
      </c>
      <c r="AY12" s="397">
        <f t="shared" si="5"/>
        <v>0</v>
      </c>
      <c r="AZ12" s="266"/>
    </row>
    <row r="13" spans="1:52" ht="22.8" customHeight="1" x14ac:dyDescent="0.25">
      <c r="A13" s="444">
        <v>6</v>
      </c>
      <c r="B13" s="223"/>
      <c r="C13" s="226"/>
      <c r="D13" s="224"/>
      <c r="E13" s="225"/>
      <c r="F13" s="424"/>
      <c r="G13" s="445"/>
      <c r="H13" s="446"/>
      <c r="I13" s="186"/>
      <c r="J13" s="447"/>
      <c r="K13" s="194">
        <f t="shared" si="0"/>
        <v>0</v>
      </c>
      <c r="L13" s="430"/>
      <c r="M13" s="226"/>
      <c r="N13" s="226"/>
      <c r="O13" s="448"/>
      <c r="P13" s="432"/>
      <c r="Q13" s="227"/>
      <c r="R13" s="449"/>
      <c r="S13" s="429">
        <f t="shared" si="6"/>
        <v>0</v>
      </c>
      <c r="T13" s="450"/>
      <c r="U13" s="448"/>
      <c r="V13" s="451"/>
      <c r="W13" s="437">
        <f t="shared" si="7"/>
        <v>0</v>
      </c>
      <c r="X13" s="438">
        <f t="shared" si="1"/>
        <v>0</v>
      </c>
      <c r="Y13" s="439">
        <f t="shared" si="2"/>
        <v>0</v>
      </c>
      <c r="Z13" s="452"/>
      <c r="AA13" s="453"/>
      <c r="AB13" s="442"/>
      <c r="AC13" s="245"/>
      <c r="AD13" s="229"/>
      <c r="AE13" s="454"/>
      <c r="AF13" s="455"/>
      <c r="AG13" s="230"/>
      <c r="AH13" s="231"/>
      <c r="AI13" s="232"/>
      <c r="AJ13" s="246"/>
      <c r="AK13" s="224"/>
      <c r="AL13" s="233"/>
      <c r="AM13" s="238"/>
      <c r="AN13" s="228"/>
      <c r="AO13" s="235"/>
      <c r="AP13" s="253"/>
      <c r="AR13" s="401">
        <f>IF(F13="",0,(VLOOKUP(F13,'別表（事業内容）'!$B$7:$D$300,3,FALSE)))</f>
        <v>0</v>
      </c>
      <c r="AS13" s="397">
        <f t="shared" si="3"/>
        <v>0</v>
      </c>
      <c r="AT13" s="266"/>
      <c r="AU13" s="401">
        <f>IF(T13="",0,(VLOOKUP(T13,'別表（事業内容）'!$B$7:$D$300,3,FALSE)))</f>
        <v>0</v>
      </c>
      <c r="AV13" s="397">
        <f t="shared" si="4"/>
        <v>0</v>
      </c>
      <c r="AW13" s="402"/>
      <c r="AX13" s="401">
        <f>IF(P13="",0,(VLOOKUP(P13,'別表（事業内容）'!$B$7:$D$300,3,FALSE)))</f>
        <v>0</v>
      </c>
      <c r="AY13" s="397">
        <f t="shared" si="5"/>
        <v>0</v>
      </c>
      <c r="AZ13" s="266"/>
    </row>
    <row r="14" spans="1:52" ht="22.8" customHeight="1" x14ac:dyDescent="0.25">
      <c r="A14" s="421">
        <v>7</v>
      </c>
      <c r="B14" s="223"/>
      <c r="C14" s="226"/>
      <c r="D14" s="224"/>
      <c r="E14" s="225"/>
      <c r="F14" s="424"/>
      <c r="G14" s="445"/>
      <c r="H14" s="446"/>
      <c r="I14" s="186"/>
      <c r="J14" s="447"/>
      <c r="K14" s="194">
        <f t="shared" si="0"/>
        <v>0</v>
      </c>
      <c r="L14" s="430"/>
      <c r="M14" s="226"/>
      <c r="N14" s="226"/>
      <c r="O14" s="448"/>
      <c r="P14" s="432"/>
      <c r="Q14" s="227"/>
      <c r="R14" s="449"/>
      <c r="S14" s="429">
        <f t="shared" si="6"/>
        <v>0</v>
      </c>
      <c r="T14" s="456"/>
      <c r="U14" s="448"/>
      <c r="V14" s="451"/>
      <c r="W14" s="437">
        <f t="shared" si="7"/>
        <v>0</v>
      </c>
      <c r="X14" s="438">
        <f t="shared" si="1"/>
        <v>0</v>
      </c>
      <c r="Y14" s="439">
        <f t="shared" si="2"/>
        <v>0</v>
      </c>
      <c r="Z14" s="452"/>
      <c r="AA14" s="453"/>
      <c r="AB14" s="442"/>
      <c r="AC14" s="245"/>
      <c r="AD14" s="229"/>
      <c r="AE14" s="454"/>
      <c r="AF14" s="455"/>
      <c r="AG14" s="230"/>
      <c r="AH14" s="231"/>
      <c r="AI14" s="232"/>
      <c r="AJ14" s="246"/>
      <c r="AK14" s="224"/>
      <c r="AL14" s="233"/>
      <c r="AM14" s="238"/>
      <c r="AN14" s="228"/>
      <c r="AO14" s="235"/>
      <c r="AP14" s="253"/>
      <c r="AR14" s="401">
        <f>IF(F14="",0,(VLOOKUP(F14,'別表（事業内容）'!$B$7:$D$300,3,FALSE)))</f>
        <v>0</v>
      </c>
      <c r="AS14" s="397">
        <f t="shared" si="3"/>
        <v>0</v>
      </c>
      <c r="AT14" s="266"/>
      <c r="AU14" s="401">
        <f>IF(T14="",0,(VLOOKUP(T14,'別表（事業内容）'!$B$7:$D$300,3,FALSE)))</f>
        <v>0</v>
      </c>
      <c r="AV14" s="397">
        <f t="shared" si="4"/>
        <v>0</v>
      </c>
      <c r="AW14" s="402"/>
      <c r="AX14" s="401">
        <f>IF(P14="",0,(VLOOKUP(P14,'別表（事業内容）'!$B$7:$D$300,3,FALSE)))</f>
        <v>0</v>
      </c>
      <c r="AY14" s="397">
        <f t="shared" si="5"/>
        <v>0</v>
      </c>
      <c r="AZ14" s="266"/>
    </row>
    <row r="15" spans="1:52" ht="22.8" customHeight="1" x14ac:dyDescent="0.25">
      <c r="A15" s="444">
        <v>8</v>
      </c>
      <c r="B15" s="223"/>
      <c r="C15" s="223"/>
      <c r="D15" s="224"/>
      <c r="E15" s="225"/>
      <c r="F15" s="424"/>
      <c r="G15" s="445"/>
      <c r="H15" s="446"/>
      <c r="I15" s="186"/>
      <c r="J15" s="447"/>
      <c r="K15" s="194">
        <f t="shared" si="0"/>
        <v>0</v>
      </c>
      <c r="L15" s="430"/>
      <c r="M15" s="226"/>
      <c r="N15" s="226"/>
      <c r="O15" s="448"/>
      <c r="P15" s="432"/>
      <c r="Q15" s="227"/>
      <c r="R15" s="449"/>
      <c r="S15" s="429">
        <f t="shared" si="6"/>
        <v>0</v>
      </c>
      <c r="T15" s="456"/>
      <c r="U15" s="448"/>
      <c r="V15" s="451"/>
      <c r="W15" s="437">
        <f t="shared" si="7"/>
        <v>0</v>
      </c>
      <c r="X15" s="438">
        <f t="shared" si="1"/>
        <v>0</v>
      </c>
      <c r="Y15" s="439">
        <f t="shared" si="2"/>
        <v>0</v>
      </c>
      <c r="Z15" s="452"/>
      <c r="AA15" s="453"/>
      <c r="AB15" s="442"/>
      <c r="AC15" s="245"/>
      <c r="AD15" s="229"/>
      <c r="AE15" s="454"/>
      <c r="AF15" s="240"/>
      <c r="AG15" s="230"/>
      <c r="AH15" s="231"/>
      <c r="AI15" s="232"/>
      <c r="AJ15" s="246"/>
      <c r="AK15" s="224"/>
      <c r="AL15" s="233"/>
      <c r="AM15" s="238"/>
      <c r="AN15" s="228"/>
      <c r="AO15" s="235"/>
      <c r="AP15" s="253"/>
      <c r="AR15" s="401">
        <f>IF(F15="",0,(VLOOKUP(F15,'別表（事業内容）'!$B$7:$D$300,3,FALSE)))</f>
        <v>0</v>
      </c>
      <c r="AS15" s="397">
        <f t="shared" si="3"/>
        <v>0</v>
      </c>
      <c r="AT15" s="266"/>
      <c r="AU15" s="401">
        <f>IF(T15="",0,(VLOOKUP(T15,'別表（事業内容）'!$B$7:$D$300,3,FALSE)))</f>
        <v>0</v>
      </c>
      <c r="AV15" s="397">
        <f t="shared" si="4"/>
        <v>0</v>
      </c>
      <c r="AW15" s="402"/>
      <c r="AX15" s="401">
        <f>IF(P15="",0,(VLOOKUP(P15,'別表（事業内容）'!$B$7:$D$300,3,FALSE)))</f>
        <v>0</v>
      </c>
      <c r="AY15" s="397">
        <f t="shared" si="5"/>
        <v>0</v>
      </c>
      <c r="AZ15" s="266"/>
    </row>
    <row r="16" spans="1:52" ht="22.8" customHeight="1" x14ac:dyDescent="0.25">
      <c r="A16" s="421">
        <v>9</v>
      </c>
      <c r="B16" s="223"/>
      <c r="C16" s="223"/>
      <c r="D16" s="224"/>
      <c r="E16" s="225"/>
      <c r="F16" s="424"/>
      <c r="G16" s="445"/>
      <c r="H16" s="446"/>
      <c r="I16" s="186"/>
      <c r="J16" s="447"/>
      <c r="K16" s="194">
        <f t="shared" si="0"/>
        <v>0</v>
      </c>
      <c r="L16" s="430"/>
      <c r="M16" s="226"/>
      <c r="N16" s="226"/>
      <c r="O16" s="448"/>
      <c r="P16" s="432"/>
      <c r="Q16" s="227"/>
      <c r="R16" s="449"/>
      <c r="S16" s="429">
        <f t="shared" si="6"/>
        <v>0</v>
      </c>
      <c r="T16" s="456"/>
      <c r="U16" s="448"/>
      <c r="V16" s="451"/>
      <c r="W16" s="437">
        <f t="shared" si="7"/>
        <v>0</v>
      </c>
      <c r="X16" s="438">
        <f t="shared" si="1"/>
        <v>0</v>
      </c>
      <c r="Y16" s="439">
        <f t="shared" si="2"/>
        <v>0</v>
      </c>
      <c r="Z16" s="452"/>
      <c r="AA16" s="453"/>
      <c r="AB16" s="442"/>
      <c r="AC16" s="245"/>
      <c r="AD16" s="239"/>
      <c r="AE16" s="240"/>
      <c r="AF16" s="245"/>
      <c r="AG16" s="241"/>
      <c r="AH16" s="246"/>
      <c r="AI16" s="247"/>
      <c r="AJ16" s="246"/>
      <c r="AK16" s="244"/>
      <c r="AL16" s="248"/>
      <c r="AM16" s="251"/>
      <c r="AN16" s="228"/>
      <c r="AO16" s="235"/>
      <c r="AP16" s="253"/>
      <c r="AR16" s="401">
        <f>IF(F16="",0,(VLOOKUP(F16,'別表（事業内容）'!$B$7:$D$300,3,FALSE)))</f>
        <v>0</v>
      </c>
      <c r="AS16" s="397">
        <f t="shared" si="3"/>
        <v>0</v>
      </c>
      <c r="AT16" s="266"/>
      <c r="AU16" s="401">
        <f>IF(T16="",0,(VLOOKUP(T16,'別表（事業内容）'!$B$7:$D$300,3,FALSE)))</f>
        <v>0</v>
      </c>
      <c r="AV16" s="397">
        <f t="shared" si="4"/>
        <v>0</v>
      </c>
      <c r="AW16" s="402"/>
      <c r="AX16" s="401">
        <f>IF(P16="",0,(VLOOKUP(P16,'別表（事業内容）'!$B$7:$D$300,3,FALSE)))</f>
        <v>0</v>
      </c>
      <c r="AY16" s="397">
        <f t="shared" si="5"/>
        <v>0</v>
      </c>
      <c r="AZ16" s="266"/>
    </row>
    <row r="17" spans="1:52" ht="22.8" customHeight="1" x14ac:dyDescent="0.25">
      <c r="A17" s="444">
        <v>10</v>
      </c>
      <c r="B17" s="223"/>
      <c r="C17" s="223"/>
      <c r="D17" s="224"/>
      <c r="E17" s="225"/>
      <c r="F17" s="424"/>
      <c r="G17" s="445"/>
      <c r="H17" s="446"/>
      <c r="I17" s="186"/>
      <c r="J17" s="447"/>
      <c r="K17" s="194">
        <f t="shared" si="0"/>
        <v>0</v>
      </c>
      <c r="L17" s="430"/>
      <c r="M17" s="226"/>
      <c r="N17" s="226"/>
      <c r="O17" s="448"/>
      <c r="P17" s="432"/>
      <c r="Q17" s="227"/>
      <c r="R17" s="449"/>
      <c r="S17" s="429">
        <f t="shared" si="6"/>
        <v>0</v>
      </c>
      <c r="T17" s="456"/>
      <c r="U17" s="448"/>
      <c r="V17" s="451"/>
      <c r="W17" s="437">
        <f t="shared" si="7"/>
        <v>0</v>
      </c>
      <c r="X17" s="438">
        <f t="shared" si="1"/>
        <v>0</v>
      </c>
      <c r="Y17" s="439">
        <f t="shared" si="2"/>
        <v>0</v>
      </c>
      <c r="Z17" s="452"/>
      <c r="AA17" s="453"/>
      <c r="AB17" s="442"/>
      <c r="AC17" s="258"/>
      <c r="AD17" s="257"/>
      <c r="AE17" s="263"/>
      <c r="AF17" s="258"/>
      <c r="AG17" s="259"/>
      <c r="AH17" s="264"/>
      <c r="AI17" s="260"/>
      <c r="AJ17" s="264"/>
      <c r="AK17" s="244"/>
      <c r="AL17" s="261"/>
      <c r="AM17" s="249"/>
      <c r="AN17" s="228"/>
      <c r="AO17" s="235"/>
      <c r="AP17" s="253"/>
      <c r="AR17" s="401">
        <f>IF(F17="",0,(VLOOKUP(F17,'別表（事業内容）'!$B$7:$D$300,3,FALSE)))</f>
        <v>0</v>
      </c>
      <c r="AS17" s="397">
        <f t="shared" si="3"/>
        <v>0</v>
      </c>
      <c r="AT17" s="266"/>
      <c r="AU17" s="401">
        <f>IF(T17="",0,(VLOOKUP(T17,'別表（事業内容）'!$B$7:$D$300,3,FALSE)))</f>
        <v>0</v>
      </c>
      <c r="AV17" s="397">
        <f t="shared" si="4"/>
        <v>0</v>
      </c>
      <c r="AW17" s="402"/>
      <c r="AX17" s="401">
        <f>IF(P17="",0,(VLOOKUP(P17,'別表（事業内容）'!$B$7:$D$300,3,FALSE)))</f>
        <v>0</v>
      </c>
      <c r="AY17" s="397">
        <f t="shared" si="5"/>
        <v>0</v>
      </c>
      <c r="AZ17" s="266"/>
    </row>
    <row r="18" spans="1:52" ht="22.8" customHeight="1" x14ac:dyDescent="0.25">
      <c r="A18" s="421">
        <v>11</v>
      </c>
      <c r="B18" s="223"/>
      <c r="C18" s="223"/>
      <c r="D18" s="224"/>
      <c r="E18" s="225"/>
      <c r="F18" s="424"/>
      <c r="G18" s="445"/>
      <c r="H18" s="446"/>
      <c r="I18" s="186"/>
      <c r="J18" s="447"/>
      <c r="K18" s="194">
        <f t="shared" si="0"/>
        <v>0</v>
      </c>
      <c r="L18" s="430"/>
      <c r="M18" s="226"/>
      <c r="N18" s="226"/>
      <c r="O18" s="448"/>
      <c r="P18" s="432"/>
      <c r="Q18" s="227"/>
      <c r="R18" s="449"/>
      <c r="S18" s="429">
        <f t="shared" si="6"/>
        <v>0</v>
      </c>
      <c r="T18" s="456"/>
      <c r="U18" s="448"/>
      <c r="V18" s="451"/>
      <c r="W18" s="437">
        <f t="shared" si="7"/>
        <v>0</v>
      </c>
      <c r="X18" s="438">
        <f t="shared" si="1"/>
        <v>0</v>
      </c>
      <c r="Y18" s="439">
        <f t="shared" si="2"/>
        <v>0</v>
      </c>
      <c r="Z18" s="452"/>
      <c r="AA18" s="453"/>
      <c r="AB18" s="442"/>
      <c r="AC18" s="245"/>
      <c r="AD18" s="239"/>
      <c r="AE18" s="263"/>
      <c r="AF18" s="245"/>
      <c r="AG18" s="241"/>
      <c r="AH18" s="246"/>
      <c r="AI18" s="247"/>
      <c r="AJ18" s="246"/>
      <c r="AK18" s="244"/>
      <c r="AL18" s="248"/>
      <c r="AM18" s="249"/>
      <c r="AN18" s="228"/>
      <c r="AO18" s="235"/>
      <c r="AP18" s="253"/>
      <c r="AR18" s="401">
        <f>IF(F18="",0,(VLOOKUP(F18,'別表（事業内容）'!$B$7:$D$300,3,FALSE)))</f>
        <v>0</v>
      </c>
      <c r="AS18" s="397">
        <f t="shared" si="3"/>
        <v>0</v>
      </c>
      <c r="AT18" s="266"/>
      <c r="AU18" s="401">
        <f>IF(T18="",0,(VLOOKUP(T18,'別表（事業内容）'!$B$7:$D$300,3,FALSE)))</f>
        <v>0</v>
      </c>
      <c r="AV18" s="397">
        <f t="shared" si="4"/>
        <v>0</v>
      </c>
      <c r="AW18" s="402"/>
      <c r="AX18" s="401">
        <f>IF(P18="",0,(VLOOKUP(P18,'別表（事業内容）'!$B$7:$D$300,3,FALSE)))</f>
        <v>0</v>
      </c>
      <c r="AY18" s="397">
        <f t="shared" si="5"/>
        <v>0</v>
      </c>
      <c r="AZ18" s="266"/>
    </row>
    <row r="19" spans="1:52" ht="22.8" customHeight="1" x14ac:dyDescent="0.25">
      <c r="A19" s="444">
        <v>12</v>
      </c>
      <c r="B19" s="223"/>
      <c r="C19" s="223"/>
      <c r="D19" s="224"/>
      <c r="E19" s="225"/>
      <c r="F19" s="424"/>
      <c r="G19" s="445"/>
      <c r="H19" s="446"/>
      <c r="I19" s="186"/>
      <c r="J19" s="447"/>
      <c r="K19" s="194">
        <f t="shared" si="0"/>
        <v>0</v>
      </c>
      <c r="L19" s="430"/>
      <c r="M19" s="226"/>
      <c r="N19" s="226"/>
      <c r="O19" s="448"/>
      <c r="P19" s="432"/>
      <c r="Q19" s="227"/>
      <c r="R19" s="449"/>
      <c r="S19" s="429">
        <f t="shared" si="6"/>
        <v>0</v>
      </c>
      <c r="T19" s="456"/>
      <c r="U19" s="448"/>
      <c r="V19" s="451"/>
      <c r="W19" s="437">
        <f t="shared" si="7"/>
        <v>0</v>
      </c>
      <c r="X19" s="438">
        <f t="shared" si="1"/>
        <v>0</v>
      </c>
      <c r="Y19" s="439">
        <f t="shared" si="2"/>
        <v>0</v>
      </c>
      <c r="Z19" s="452"/>
      <c r="AA19" s="453"/>
      <c r="AB19" s="442"/>
      <c r="AC19" s="245"/>
      <c r="AD19" s="239"/>
      <c r="AE19" s="263"/>
      <c r="AF19" s="245"/>
      <c r="AG19" s="241"/>
      <c r="AH19" s="246"/>
      <c r="AI19" s="247"/>
      <c r="AJ19" s="246"/>
      <c r="AK19" s="244"/>
      <c r="AL19" s="233"/>
      <c r="AM19" s="249"/>
      <c r="AN19" s="228"/>
      <c r="AO19" s="235"/>
      <c r="AP19" s="253"/>
      <c r="AR19" s="401">
        <f>IF(F19="",0,(VLOOKUP(F19,'別表（事業内容）'!$B$7:$D$300,3,FALSE)))</f>
        <v>0</v>
      </c>
      <c r="AS19" s="397">
        <f t="shared" si="3"/>
        <v>0</v>
      </c>
      <c r="AT19" s="266"/>
      <c r="AU19" s="401">
        <f>IF(T19="",0,(VLOOKUP(T19,'別表（事業内容）'!$B$7:$D$300,3,FALSE)))</f>
        <v>0</v>
      </c>
      <c r="AV19" s="397">
        <f t="shared" si="4"/>
        <v>0</v>
      </c>
      <c r="AW19" s="402"/>
      <c r="AX19" s="401">
        <f>IF(P19="",0,(VLOOKUP(P19,'別表（事業内容）'!$B$7:$D$300,3,FALSE)))</f>
        <v>0</v>
      </c>
      <c r="AY19" s="397">
        <f t="shared" si="5"/>
        <v>0</v>
      </c>
      <c r="AZ19" s="266"/>
    </row>
    <row r="20" spans="1:52" ht="22.8" customHeight="1" x14ac:dyDescent="0.25">
      <c r="A20" s="421">
        <v>13</v>
      </c>
      <c r="B20" s="243"/>
      <c r="C20" s="243"/>
      <c r="D20" s="224"/>
      <c r="E20" s="225"/>
      <c r="F20" s="424"/>
      <c r="G20" s="445"/>
      <c r="H20" s="446"/>
      <c r="I20" s="186"/>
      <c r="J20" s="447"/>
      <c r="K20" s="194">
        <f t="shared" si="0"/>
        <v>0</v>
      </c>
      <c r="L20" s="430"/>
      <c r="M20" s="226"/>
      <c r="N20" s="226"/>
      <c r="O20" s="448"/>
      <c r="P20" s="432"/>
      <c r="Q20" s="227"/>
      <c r="R20" s="449"/>
      <c r="S20" s="429">
        <f t="shared" si="6"/>
        <v>0</v>
      </c>
      <c r="T20" s="456"/>
      <c r="U20" s="431"/>
      <c r="V20" s="436"/>
      <c r="W20" s="437">
        <f t="shared" si="7"/>
        <v>0</v>
      </c>
      <c r="X20" s="438">
        <f t="shared" si="1"/>
        <v>0</v>
      </c>
      <c r="Y20" s="457">
        <f t="shared" si="2"/>
        <v>0</v>
      </c>
      <c r="Z20" s="452"/>
      <c r="AA20" s="453"/>
      <c r="AB20" s="442"/>
      <c r="AC20" s="245"/>
      <c r="AD20" s="257"/>
      <c r="AE20" s="240"/>
      <c r="AF20" s="258"/>
      <c r="AG20" s="259"/>
      <c r="AH20" s="246"/>
      <c r="AI20" s="260"/>
      <c r="AJ20" s="246"/>
      <c r="AK20" s="244"/>
      <c r="AL20" s="261"/>
      <c r="AM20" s="249"/>
      <c r="AN20" s="258"/>
      <c r="AO20" s="262"/>
      <c r="AP20" s="265"/>
      <c r="AR20" s="401">
        <f>IF(F20="",0,(VLOOKUP(F20,'別表（事業内容）'!$B$7:$D$300,3,FALSE)))</f>
        <v>0</v>
      </c>
      <c r="AS20" s="397">
        <f t="shared" si="3"/>
        <v>0</v>
      </c>
      <c r="AT20" s="266"/>
      <c r="AU20" s="401">
        <f>IF(T20="",0,(VLOOKUP(T20,'別表（事業内容）'!$B$7:$D$300,3,FALSE)))</f>
        <v>0</v>
      </c>
      <c r="AV20" s="397">
        <f t="shared" si="4"/>
        <v>0</v>
      </c>
      <c r="AW20" s="402"/>
      <c r="AX20" s="401">
        <f>IF(P20="",0,(VLOOKUP(P20,'別表（事業内容）'!$B$7:$D$300,3,FALSE)))</f>
        <v>0</v>
      </c>
      <c r="AY20" s="397">
        <f t="shared" si="5"/>
        <v>0</v>
      </c>
      <c r="AZ20" s="266"/>
    </row>
    <row r="21" spans="1:52" ht="22.8" customHeight="1" x14ac:dyDescent="0.25">
      <c r="A21" s="444">
        <v>14</v>
      </c>
      <c r="B21" s="243"/>
      <c r="C21" s="242"/>
      <c r="D21" s="224"/>
      <c r="E21" s="225"/>
      <c r="F21" s="424"/>
      <c r="G21" s="445"/>
      <c r="H21" s="446"/>
      <c r="I21" s="186"/>
      <c r="J21" s="447"/>
      <c r="K21" s="194">
        <f t="shared" si="0"/>
        <v>0</v>
      </c>
      <c r="L21" s="430"/>
      <c r="M21" s="226"/>
      <c r="N21" s="226"/>
      <c r="O21" s="448"/>
      <c r="P21" s="432"/>
      <c r="Q21" s="227"/>
      <c r="R21" s="449"/>
      <c r="S21" s="429">
        <f t="shared" si="6"/>
        <v>0</v>
      </c>
      <c r="T21" s="456"/>
      <c r="U21" s="431"/>
      <c r="V21" s="436"/>
      <c r="W21" s="437">
        <f t="shared" si="7"/>
        <v>0</v>
      </c>
      <c r="X21" s="438">
        <f t="shared" si="1"/>
        <v>0</v>
      </c>
      <c r="Y21" s="457">
        <f t="shared" si="2"/>
        <v>0</v>
      </c>
      <c r="Z21" s="452"/>
      <c r="AA21" s="453"/>
      <c r="AB21" s="442"/>
      <c r="AC21" s="245"/>
      <c r="AD21" s="257"/>
      <c r="AE21" s="240"/>
      <c r="AF21" s="258"/>
      <c r="AG21" s="259"/>
      <c r="AH21" s="246"/>
      <c r="AI21" s="260"/>
      <c r="AJ21" s="246"/>
      <c r="AK21" s="244"/>
      <c r="AL21" s="261"/>
      <c r="AM21" s="249"/>
      <c r="AN21" s="258"/>
      <c r="AO21" s="262"/>
      <c r="AP21" s="265"/>
      <c r="AR21" s="401">
        <f>IF(F21="",0,(VLOOKUP(F21,'別表（事業内容）'!$B$7:$D$300,3,FALSE)))</f>
        <v>0</v>
      </c>
      <c r="AS21" s="397">
        <f t="shared" si="3"/>
        <v>0</v>
      </c>
      <c r="AT21" s="266"/>
      <c r="AU21" s="401">
        <f>IF(T21="",0,(VLOOKUP(T21,'別表（事業内容）'!$B$7:$D$300,3,FALSE)))</f>
        <v>0</v>
      </c>
      <c r="AV21" s="397">
        <f t="shared" si="4"/>
        <v>0</v>
      </c>
      <c r="AW21" s="402"/>
      <c r="AX21" s="401">
        <f>IF(P21="",0,(VLOOKUP(P21,'別表（事業内容）'!$B$7:$D$300,3,FALSE)))</f>
        <v>0</v>
      </c>
      <c r="AY21" s="397">
        <f t="shared" si="5"/>
        <v>0</v>
      </c>
      <c r="AZ21" s="266"/>
    </row>
    <row r="22" spans="1:52" ht="22.8" customHeight="1" x14ac:dyDescent="0.25">
      <c r="A22" s="421">
        <v>15</v>
      </c>
      <c r="B22" s="243"/>
      <c r="C22" s="242"/>
      <c r="D22" s="224"/>
      <c r="E22" s="225"/>
      <c r="F22" s="424"/>
      <c r="G22" s="445"/>
      <c r="H22" s="446"/>
      <c r="I22" s="186"/>
      <c r="J22" s="447"/>
      <c r="K22" s="194">
        <f t="shared" si="0"/>
        <v>0</v>
      </c>
      <c r="L22" s="430"/>
      <c r="M22" s="226"/>
      <c r="N22" s="226"/>
      <c r="O22" s="448"/>
      <c r="P22" s="432"/>
      <c r="Q22" s="227"/>
      <c r="R22" s="449"/>
      <c r="S22" s="429">
        <f t="shared" si="6"/>
        <v>0</v>
      </c>
      <c r="T22" s="456"/>
      <c r="U22" s="458"/>
      <c r="V22" s="459"/>
      <c r="W22" s="437">
        <f t="shared" si="7"/>
        <v>0</v>
      </c>
      <c r="X22" s="438">
        <f t="shared" si="1"/>
        <v>0</v>
      </c>
      <c r="Y22" s="457">
        <f t="shared" si="2"/>
        <v>0</v>
      </c>
      <c r="Z22" s="452"/>
      <c r="AA22" s="453"/>
      <c r="AB22" s="442"/>
      <c r="AC22" s="245"/>
      <c r="AD22" s="250"/>
      <c r="AE22" s="240"/>
      <c r="AF22" s="258"/>
      <c r="AG22" s="259"/>
      <c r="AH22" s="246"/>
      <c r="AI22" s="260"/>
      <c r="AJ22" s="246"/>
      <c r="AK22" s="244"/>
      <c r="AL22" s="261"/>
      <c r="AM22" s="249"/>
      <c r="AN22" s="258"/>
      <c r="AO22" s="262"/>
      <c r="AP22" s="253"/>
      <c r="AR22" s="401">
        <f>IF(F22="",0,(VLOOKUP(F22,'別表（事業内容）'!$B$7:$D$300,3,FALSE)))</f>
        <v>0</v>
      </c>
      <c r="AS22" s="397">
        <f t="shared" si="3"/>
        <v>0</v>
      </c>
      <c r="AT22" s="266"/>
      <c r="AU22" s="401">
        <f>IF(T22="",0,(VLOOKUP(T22,'別表（事業内容）'!$B$7:$D$300,3,FALSE)))</f>
        <v>0</v>
      </c>
      <c r="AV22" s="397">
        <f t="shared" si="4"/>
        <v>0</v>
      </c>
      <c r="AW22" s="402"/>
      <c r="AX22" s="401">
        <f>IF(P22="",0,(VLOOKUP(P22,'別表（事業内容）'!$B$7:$D$300,3,FALSE)))</f>
        <v>0</v>
      </c>
      <c r="AY22" s="397">
        <f t="shared" si="5"/>
        <v>0</v>
      </c>
      <c r="AZ22" s="266"/>
    </row>
    <row r="23" spans="1:52" ht="22.8" customHeight="1" x14ac:dyDescent="0.25">
      <c r="A23" s="444">
        <v>16</v>
      </c>
      <c r="B23" s="243"/>
      <c r="C23" s="242"/>
      <c r="D23" s="224"/>
      <c r="E23" s="225"/>
      <c r="F23" s="424"/>
      <c r="G23" s="445"/>
      <c r="H23" s="446"/>
      <c r="I23" s="186"/>
      <c r="J23" s="447"/>
      <c r="K23" s="194">
        <f t="shared" si="0"/>
        <v>0</v>
      </c>
      <c r="L23" s="430"/>
      <c r="M23" s="226"/>
      <c r="N23" s="226"/>
      <c r="O23" s="448"/>
      <c r="P23" s="432"/>
      <c r="Q23" s="227"/>
      <c r="R23" s="449"/>
      <c r="S23" s="429">
        <f t="shared" si="6"/>
        <v>0</v>
      </c>
      <c r="T23" s="460"/>
      <c r="U23" s="458"/>
      <c r="V23" s="459"/>
      <c r="W23" s="437">
        <f t="shared" si="7"/>
        <v>0</v>
      </c>
      <c r="X23" s="438">
        <f t="shared" si="1"/>
        <v>0</v>
      </c>
      <c r="Y23" s="457">
        <f t="shared" si="2"/>
        <v>0</v>
      </c>
      <c r="Z23" s="452"/>
      <c r="AA23" s="453"/>
      <c r="AB23" s="442"/>
      <c r="AC23" s="245"/>
      <c r="AD23" s="257"/>
      <c r="AE23" s="240"/>
      <c r="AF23" s="258"/>
      <c r="AG23" s="259"/>
      <c r="AH23" s="246"/>
      <c r="AI23" s="260"/>
      <c r="AJ23" s="246"/>
      <c r="AK23" s="244"/>
      <c r="AL23" s="248"/>
      <c r="AM23" s="249"/>
      <c r="AN23" s="245"/>
      <c r="AO23" s="250"/>
      <c r="AP23" s="253"/>
      <c r="AR23" s="401">
        <f>IF(F23="",0,(VLOOKUP(F23,'別表（事業内容）'!$B$7:$D$300,3,FALSE)))</f>
        <v>0</v>
      </c>
      <c r="AS23" s="397">
        <f t="shared" si="3"/>
        <v>0</v>
      </c>
      <c r="AT23" s="266"/>
      <c r="AU23" s="401">
        <f>IF(T23="",0,(VLOOKUP(T23,'別表（事業内容）'!$B$7:$D$300,3,FALSE)))</f>
        <v>0</v>
      </c>
      <c r="AV23" s="397">
        <f t="shared" si="4"/>
        <v>0</v>
      </c>
      <c r="AW23" s="402"/>
      <c r="AX23" s="401">
        <f>IF(P23="",0,(VLOOKUP(P23,'別表（事業内容）'!$B$7:$D$300,3,FALSE)))</f>
        <v>0</v>
      </c>
      <c r="AY23" s="397">
        <f t="shared" si="5"/>
        <v>0</v>
      </c>
      <c r="AZ23" s="266"/>
    </row>
    <row r="24" spans="1:52" ht="22.8" customHeight="1" x14ac:dyDescent="0.25">
      <c r="A24" s="421">
        <v>17</v>
      </c>
      <c r="B24" s="243"/>
      <c r="C24" s="243"/>
      <c r="D24" s="224"/>
      <c r="E24" s="225"/>
      <c r="F24" s="424"/>
      <c r="G24" s="445"/>
      <c r="H24" s="446"/>
      <c r="I24" s="186"/>
      <c r="J24" s="447"/>
      <c r="K24" s="194">
        <f t="shared" si="0"/>
        <v>0</v>
      </c>
      <c r="L24" s="430"/>
      <c r="M24" s="226"/>
      <c r="N24" s="226"/>
      <c r="O24" s="448"/>
      <c r="P24" s="432"/>
      <c r="Q24" s="227"/>
      <c r="R24" s="449"/>
      <c r="S24" s="429">
        <f t="shared" si="6"/>
        <v>0</v>
      </c>
      <c r="T24" s="450"/>
      <c r="U24" s="458"/>
      <c r="V24" s="459"/>
      <c r="W24" s="437">
        <f t="shared" si="7"/>
        <v>0</v>
      </c>
      <c r="X24" s="438">
        <f t="shared" si="1"/>
        <v>0</v>
      </c>
      <c r="Y24" s="457">
        <f t="shared" si="2"/>
        <v>0</v>
      </c>
      <c r="Z24" s="452"/>
      <c r="AA24" s="453"/>
      <c r="AB24" s="442"/>
      <c r="AC24" s="245"/>
      <c r="AD24" s="257"/>
      <c r="AE24" s="240"/>
      <c r="AF24" s="258"/>
      <c r="AG24" s="259"/>
      <c r="AH24" s="246"/>
      <c r="AI24" s="260"/>
      <c r="AJ24" s="246"/>
      <c r="AK24" s="244"/>
      <c r="AL24" s="248"/>
      <c r="AM24" s="249"/>
      <c r="AN24" s="245"/>
      <c r="AO24" s="250"/>
      <c r="AP24" s="253"/>
      <c r="AR24" s="401">
        <f>IF(F24="",0,(VLOOKUP(F24,'別表（事業内容）'!$B$7:$D$300,3,FALSE)))</f>
        <v>0</v>
      </c>
      <c r="AS24" s="397">
        <f t="shared" si="3"/>
        <v>0</v>
      </c>
      <c r="AT24" s="266"/>
      <c r="AU24" s="401">
        <f>IF(T24="",0,(VLOOKUP(T24,'別表（事業内容）'!$B$7:$D$300,3,FALSE)))</f>
        <v>0</v>
      </c>
      <c r="AV24" s="397">
        <f t="shared" si="4"/>
        <v>0</v>
      </c>
      <c r="AW24" s="402"/>
      <c r="AX24" s="401">
        <f>IF(P24="",0,(VLOOKUP(P24,'別表（事業内容）'!$B$7:$D$300,3,FALSE)))</f>
        <v>0</v>
      </c>
      <c r="AY24" s="397">
        <f t="shared" si="5"/>
        <v>0</v>
      </c>
      <c r="AZ24" s="266"/>
    </row>
    <row r="25" spans="1:52" ht="22.8" customHeight="1" x14ac:dyDescent="0.25">
      <c r="A25" s="444">
        <v>18</v>
      </c>
      <c r="B25" s="243"/>
      <c r="C25" s="243"/>
      <c r="D25" s="224"/>
      <c r="E25" s="225"/>
      <c r="F25" s="424"/>
      <c r="G25" s="445"/>
      <c r="H25" s="446"/>
      <c r="I25" s="186"/>
      <c r="J25" s="447"/>
      <c r="K25" s="194">
        <f t="shared" si="0"/>
        <v>0</v>
      </c>
      <c r="L25" s="430"/>
      <c r="M25" s="226"/>
      <c r="N25" s="226"/>
      <c r="O25" s="448"/>
      <c r="P25" s="432"/>
      <c r="Q25" s="227"/>
      <c r="R25" s="449"/>
      <c r="S25" s="429">
        <f t="shared" si="6"/>
        <v>0</v>
      </c>
      <c r="T25" s="450"/>
      <c r="U25" s="458"/>
      <c r="V25" s="459"/>
      <c r="W25" s="437">
        <f t="shared" si="7"/>
        <v>0</v>
      </c>
      <c r="X25" s="438">
        <f t="shared" si="1"/>
        <v>0</v>
      </c>
      <c r="Y25" s="457">
        <f t="shared" si="2"/>
        <v>0</v>
      </c>
      <c r="Z25" s="452"/>
      <c r="AA25" s="453"/>
      <c r="AB25" s="442"/>
      <c r="AC25" s="245"/>
      <c r="AD25" s="257"/>
      <c r="AE25" s="240"/>
      <c r="AF25" s="258"/>
      <c r="AG25" s="259"/>
      <c r="AH25" s="246"/>
      <c r="AI25" s="260"/>
      <c r="AJ25" s="246"/>
      <c r="AK25" s="244"/>
      <c r="AL25" s="248"/>
      <c r="AM25" s="249"/>
      <c r="AN25" s="245"/>
      <c r="AO25" s="250"/>
      <c r="AP25" s="253"/>
      <c r="AR25" s="401">
        <f>IF(F25="",0,(VLOOKUP(F25,'別表（事業内容）'!$B$7:$D$300,3,FALSE)))</f>
        <v>0</v>
      </c>
      <c r="AS25" s="397">
        <f t="shared" si="3"/>
        <v>0</v>
      </c>
      <c r="AT25" s="266"/>
      <c r="AU25" s="401">
        <f>IF(T25="",0,(VLOOKUP(T25,'別表（事業内容）'!$B$7:$D$300,3,FALSE)))</f>
        <v>0</v>
      </c>
      <c r="AV25" s="397">
        <f t="shared" si="4"/>
        <v>0</v>
      </c>
      <c r="AW25" s="402"/>
      <c r="AX25" s="401">
        <f>IF(P25="",0,(VLOOKUP(P25,'別表（事業内容）'!$B$7:$D$300,3,FALSE)))</f>
        <v>0</v>
      </c>
      <c r="AY25" s="397">
        <f t="shared" si="5"/>
        <v>0</v>
      </c>
      <c r="AZ25" s="266"/>
    </row>
    <row r="26" spans="1:52" ht="22.8" customHeight="1" x14ac:dyDescent="0.25">
      <c r="A26" s="421">
        <v>19</v>
      </c>
      <c r="B26" s="243"/>
      <c r="C26" s="243"/>
      <c r="D26" s="224"/>
      <c r="E26" s="225"/>
      <c r="F26" s="424"/>
      <c r="G26" s="445"/>
      <c r="H26" s="446"/>
      <c r="I26" s="186"/>
      <c r="J26" s="447"/>
      <c r="K26" s="194">
        <f t="shared" si="0"/>
        <v>0</v>
      </c>
      <c r="L26" s="430"/>
      <c r="M26" s="226"/>
      <c r="N26" s="226"/>
      <c r="O26" s="448"/>
      <c r="P26" s="432"/>
      <c r="Q26" s="227"/>
      <c r="R26" s="449"/>
      <c r="S26" s="429">
        <f t="shared" si="6"/>
        <v>0</v>
      </c>
      <c r="T26" s="450"/>
      <c r="U26" s="458"/>
      <c r="V26" s="459"/>
      <c r="W26" s="437">
        <f t="shared" si="7"/>
        <v>0</v>
      </c>
      <c r="X26" s="438">
        <f t="shared" si="1"/>
        <v>0</v>
      </c>
      <c r="Y26" s="457">
        <f t="shared" si="2"/>
        <v>0</v>
      </c>
      <c r="Z26" s="452"/>
      <c r="AA26" s="453"/>
      <c r="AB26" s="442"/>
      <c r="AC26" s="245"/>
      <c r="AD26" s="257"/>
      <c r="AE26" s="240"/>
      <c r="AF26" s="258"/>
      <c r="AG26" s="259"/>
      <c r="AH26" s="246"/>
      <c r="AI26" s="260"/>
      <c r="AJ26" s="246"/>
      <c r="AK26" s="244"/>
      <c r="AL26" s="248"/>
      <c r="AM26" s="249"/>
      <c r="AN26" s="245"/>
      <c r="AO26" s="250"/>
      <c r="AP26" s="253"/>
      <c r="AR26" s="401">
        <f>IF(F26="",0,(VLOOKUP(F26,'別表（事業内容）'!$B$7:$D$300,3,FALSE)))</f>
        <v>0</v>
      </c>
      <c r="AS26" s="397">
        <f t="shared" si="3"/>
        <v>0</v>
      </c>
      <c r="AT26" s="266"/>
      <c r="AU26" s="401">
        <f>IF(T26="",0,(VLOOKUP(T26,'別表（事業内容）'!$B$7:$D$300,3,FALSE)))</f>
        <v>0</v>
      </c>
      <c r="AV26" s="397">
        <f t="shared" si="4"/>
        <v>0</v>
      </c>
      <c r="AW26" s="402"/>
      <c r="AX26" s="401">
        <f>IF(P26="",0,(VLOOKUP(P26,'別表（事業内容）'!$B$7:$D$300,3,FALSE)))</f>
        <v>0</v>
      </c>
      <c r="AY26" s="397">
        <f t="shared" si="5"/>
        <v>0</v>
      </c>
      <c r="AZ26" s="266"/>
    </row>
    <row r="27" spans="1:52" ht="22.8" customHeight="1" x14ac:dyDescent="0.25">
      <c r="A27" s="444">
        <v>20</v>
      </c>
      <c r="B27" s="243"/>
      <c r="C27" s="243"/>
      <c r="D27" s="224"/>
      <c r="E27" s="225"/>
      <c r="F27" s="424"/>
      <c r="G27" s="445"/>
      <c r="H27" s="446"/>
      <c r="I27" s="186"/>
      <c r="J27" s="447"/>
      <c r="K27" s="194">
        <f t="shared" si="0"/>
        <v>0</v>
      </c>
      <c r="L27" s="430"/>
      <c r="M27" s="226"/>
      <c r="N27" s="226"/>
      <c r="O27" s="448"/>
      <c r="P27" s="432"/>
      <c r="Q27" s="227"/>
      <c r="R27" s="449"/>
      <c r="S27" s="429">
        <f t="shared" si="6"/>
        <v>0</v>
      </c>
      <c r="T27" s="450"/>
      <c r="U27" s="458"/>
      <c r="V27" s="459"/>
      <c r="W27" s="437">
        <f t="shared" si="7"/>
        <v>0</v>
      </c>
      <c r="X27" s="438">
        <f t="shared" si="1"/>
        <v>0</v>
      </c>
      <c r="Y27" s="457">
        <f t="shared" si="2"/>
        <v>0</v>
      </c>
      <c r="Z27" s="452"/>
      <c r="AA27" s="453"/>
      <c r="AB27" s="442"/>
      <c r="AC27" s="245"/>
      <c r="AD27" s="257"/>
      <c r="AE27" s="240"/>
      <c r="AF27" s="258"/>
      <c r="AG27" s="259"/>
      <c r="AH27" s="246"/>
      <c r="AI27" s="260"/>
      <c r="AJ27" s="246"/>
      <c r="AK27" s="244"/>
      <c r="AL27" s="248"/>
      <c r="AM27" s="249"/>
      <c r="AN27" s="245"/>
      <c r="AO27" s="250"/>
      <c r="AP27" s="253"/>
      <c r="AR27" s="401">
        <f>IF(F27="",0,(VLOOKUP(F27,'別表（事業内容）'!$B$7:$D$300,3,FALSE)))</f>
        <v>0</v>
      </c>
      <c r="AS27" s="397">
        <f t="shared" si="3"/>
        <v>0</v>
      </c>
      <c r="AT27" s="266"/>
      <c r="AU27" s="401">
        <f>IF(T27="",0,(VLOOKUP(T27,'別表（事業内容）'!$B$7:$D$300,3,FALSE)))</f>
        <v>0</v>
      </c>
      <c r="AV27" s="397">
        <f t="shared" si="4"/>
        <v>0</v>
      </c>
      <c r="AW27" s="402"/>
      <c r="AX27" s="401">
        <f>IF(P27="",0,(VLOOKUP(P27,'別表（事業内容）'!$B$7:$D$300,3,FALSE)))</f>
        <v>0</v>
      </c>
      <c r="AY27" s="397">
        <f t="shared" si="5"/>
        <v>0</v>
      </c>
      <c r="AZ27" s="266"/>
    </row>
    <row r="28" spans="1:52" ht="22.8" customHeight="1" x14ac:dyDescent="0.25">
      <c r="A28" s="421">
        <v>21</v>
      </c>
      <c r="B28" s="243"/>
      <c r="C28" s="243"/>
      <c r="D28" s="224"/>
      <c r="E28" s="225"/>
      <c r="F28" s="424"/>
      <c r="G28" s="445"/>
      <c r="H28" s="446"/>
      <c r="I28" s="186"/>
      <c r="J28" s="447"/>
      <c r="K28" s="194">
        <f t="shared" si="0"/>
        <v>0</v>
      </c>
      <c r="L28" s="430"/>
      <c r="M28" s="226"/>
      <c r="N28" s="226"/>
      <c r="O28" s="448"/>
      <c r="P28" s="432"/>
      <c r="Q28" s="227"/>
      <c r="R28" s="449"/>
      <c r="S28" s="429">
        <f t="shared" si="6"/>
        <v>0</v>
      </c>
      <c r="T28" s="450"/>
      <c r="U28" s="458"/>
      <c r="V28" s="459"/>
      <c r="W28" s="437">
        <f t="shared" si="7"/>
        <v>0</v>
      </c>
      <c r="X28" s="438">
        <f t="shared" si="1"/>
        <v>0</v>
      </c>
      <c r="Y28" s="457">
        <f t="shared" si="2"/>
        <v>0</v>
      </c>
      <c r="Z28" s="452"/>
      <c r="AA28" s="453"/>
      <c r="AB28" s="442"/>
      <c r="AC28" s="245"/>
      <c r="AD28" s="257"/>
      <c r="AE28" s="240"/>
      <c r="AF28" s="258"/>
      <c r="AG28" s="259"/>
      <c r="AH28" s="246"/>
      <c r="AI28" s="260"/>
      <c r="AJ28" s="246"/>
      <c r="AK28" s="244"/>
      <c r="AL28" s="248"/>
      <c r="AM28" s="249"/>
      <c r="AN28" s="245"/>
      <c r="AO28" s="250"/>
      <c r="AP28" s="253"/>
      <c r="AR28" s="401">
        <f>IF(F28="",0,(VLOOKUP(F28,'別表（事業内容）'!$B$7:$D$300,3,FALSE)))</f>
        <v>0</v>
      </c>
      <c r="AS28" s="397">
        <f t="shared" si="3"/>
        <v>0</v>
      </c>
      <c r="AT28" s="266"/>
      <c r="AU28" s="401">
        <f>IF(T28="",0,(VLOOKUP(T28,'別表（事業内容）'!$B$7:$D$300,3,FALSE)))</f>
        <v>0</v>
      </c>
      <c r="AV28" s="397">
        <f t="shared" si="4"/>
        <v>0</v>
      </c>
      <c r="AW28" s="402"/>
      <c r="AX28" s="401">
        <f>IF(P28="",0,(VLOOKUP(P28,'別表（事業内容）'!$B$7:$D$300,3,FALSE)))</f>
        <v>0</v>
      </c>
      <c r="AY28" s="397">
        <f t="shared" si="5"/>
        <v>0</v>
      </c>
      <c r="AZ28" s="266"/>
    </row>
    <row r="29" spans="1:52" ht="22.8" customHeight="1" x14ac:dyDescent="0.25">
      <c r="A29" s="444">
        <v>22</v>
      </c>
      <c r="B29" s="243"/>
      <c r="C29" s="243"/>
      <c r="D29" s="224"/>
      <c r="E29" s="225"/>
      <c r="F29" s="424"/>
      <c r="G29" s="445"/>
      <c r="H29" s="446"/>
      <c r="I29" s="186"/>
      <c r="J29" s="447"/>
      <c r="K29" s="194">
        <f t="shared" si="0"/>
        <v>0</v>
      </c>
      <c r="L29" s="430"/>
      <c r="M29" s="226"/>
      <c r="N29" s="226"/>
      <c r="O29" s="448"/>
      <c r="P29" s="432"/>
      <c r="Q29" s="227"/>
      <c r="R29" s="449"/>
      <c r="S29" s="429">
        <f t="shared" si="6"/>
        <v>0</v>
      </c>
      <c r="T29" s="450"/>
      <c r="U29" s="458"/>
      <c r="V29" s="459"/>
      <c r="W29" s="437">
        <f t="shared" si="7"/>
        <v>0</v>
      </c>
      <c r="X29" s="438">
        <f t="shared" si="1"/>
        <v>0</v>
      </c>
      <c r="Y29" s="457">
        <f t="shared" si="2"/>
        <v>0</v>
      </c>
      <c r="Z29" s="452"/>
      <c r="AA29" s="453"/>
      <c r="AB29" s="442"/>
      <c r="AC29" s="245"/>
      <c r="AD29" s="257"/>
      <c r="AE29" s="240"/>
      <c r="AF29" s="258"/>
      <c r="AG29" s="259"/>
      <c r="AH29" s="246"/>
      <c r="AI29" s="260"/>
      <c r="AJ29" s="246"/>
      <c r="AK29" s="244"/>
      <c r="AL29" s="248"/>
      <c r="AM29" s="249"/>
      <c r="AN29" s="245"/>
      <c r="AO29" s="250"/>
      <c r="AP29" s="253"/>
      <c r="AR29" s="401">
        <f>IF(F29="",0,(VLOOKUP(F29,'別表（事業内容）'!$B$7:$D$300,3,FALSE)))</f>
        <v>0</v>
      </c>
      <c r="AS29" s="397">
        <f t="shared" si="3"/>
        <v>0</v>
      </c>
      <c r="AT29" s="266"/>
      <c r="AU29" s="401">
        <f>IF(T29="",0,(VLOOKUP(T29,'別表（事業内容）'!$B$7:$D$300,3,FALSE)))</f>
        <v>0</v>
      </c>
      <c r="AV29" s="397">
        <f t="shared" si="4"/>
        <v>0</v>
      </c>
      <c r="AW29" s="402"/>
      <c r="AX29" s="401">
        <f>IF(P29="",0,(VLOOKUP(P29,'別表（事業内容）'!$B$7:$D$300,3,FALSE)))</f>
        <v>0</v>
      </c>
      <c r="AY29" s="397">
        <f t="shared" si="5"/>
        <v>0</v>
      </c>
      <c r="AZ29" s="266"/>
    </row>
    <row r="30" spans="1:52" ht="22.8" customHeight="1" x14ac:dyDescent="0.25">
      <c r="A30" s="421">
        <v>23</v>
      </c>
      <c r="B30" s="243"/>
      <c r="C30" s="243"/>
      <c r="D30" s="224"/>
      <c r="E30" s="225"/>
      <c r="F30" s="424"/>
      <c r="G30" s="445"/>
      <c r="H30" s="446"/>
      <c r="I30" s="186"/>
      <c r="J30" s="447"/>
      <c r="K30" s="194">
        <f t="shared" si="0"/>
        <v>0</v>
      </c>
      <c r="L30" s="430"/>
      <c r="M30" s="226"/>
      <c r="N30" s="226"/>
      <c r="O30" s="448"/>
      <c r="P30" s="432"/>
      <c r="Q30" s="227"/>
      <c r="R30" s="449"/>
      <c r="S30" s="429">
        <f t="shared" si="6"/>
        <v>0</v>
      </c>
      <c r="T30" s="450"/>
      <c r="U30" s="458"/>
      <c r="V30" s="459"/>
      <c r="W30" s="437">
        <f t="shared" si="7"/>
        <v>0</v>
      </c>
      <c r="X30" s="438">
        <f t="shared" si="1"/>
        <v>0</v>
      </c>
      <c r="Y30" s="457">
        <f t="shared" si="2"/>
        <v>0</v>
      </c>
      <c r="Z30" s="452"/>
      <c r="AA30" s="453"/>
      <c r="AB30" s="442"/>
      <c r="AC30" s="245"/>
      <c r="AD30" s="257"/>
      <c r="AE30" s="240"/>
      <c r="AF30" s="258"/>
      <c r="AG30" s="259"/>
      <c r="AH30" s="246"/>
      <c r="AI30" s="260"/>
      <c r="AJ30" s="246"/>
      <c r="AK30" s="244"/>
      <c r="AL30" s="248"/>
      <c r="AM30" s="249"/>
      <c r="AN30" s="245"/>
      <c r="AO30" s="250"/>
      <c r="AP30" s="253"/>
      <c r="AR30" s="401">
        <f>IF(F30="",0,(VLOOKUP(F30,'別表（事業内容）'!$B$7:$D$300,3,FALSE)))</f>
        <v>0</v>
      </c>
      <c r="AS30" s="397">
        <f t="shared" si="3"/>
        <v>0</v>
      </c>
      <c r="AT30" s="266"/>
      <c r="AU30" s="401">
        <f>IF(T30="",0,(VLOOKUP(T30,'別表（事業内容）'!$B$7:$D$300,3,FALSE)))</f>
        <v>0</v>
      </c>
      <c r="AV30" s="397">
        <f t="shared" si="4"/>
        <v>0</v>
      </c>
      <c r="AW30" s="402"/>
      <c r="AX30" s="401">
        <f>IF(P30="",0,(VLOOKUP(P30,'別表（事業内容）'!$B$7:$D$300,3,FALSE)))</f>
        <v>0</v>
      </c>
      <c r="AY30" s="397">
        <f t="shared" si="5"/>
        <v>0</v>
      </c>
      <c r="AZ30" s="266"/>
    </row>
    <row r="31" spans="1:52" ht="22.8" customHeight="1" x14ac:dyDescent="0.25">
      <c r="A31" s="444">
        <v>24</v>
      </c>
      <c r="B31" s="243"/>
      <c r="C31" s="243"/>
      <c r="D31" s="224"/>
      <c r="E31" s="225"/>
      <c r="F31" s="424"/>
      <c r="G31" s="445"/>
      <c r="H31" s="446"/>
      <c r="I31" s="186"/>
      <c r="J31" s="447"/>
      <c r="K31" s="194">
        <f t="shared" si="0"/>
        <v>0</v>
      </c>
      <c r="L31" s="430"/>
      <c r="M31" s="226"/>
      <c r="N31" s="226"/>
      <c r="O31" s="448"/>
      <c r="P31" s="432"/>
      <c r="Q31" s="227"/>
      <c r="R31" s="449"/>
      <c r="S31" s="429">
        <f t="shared" si="6"/>
        <v>0</v>
      </c>
      <c r="T31" s="450"/>
      <c r="U31" s="458"/>
      <c r="V31" s="459"/>
      <c r="W31" s="437">
        <f t="shared" si="7"/>
        <v>0</v>
      </c>
      <c r="X31" s="438">
        <f t="shared" si="1"/>
        <v>0</v>
      </c>
      <c r="Y31" s="457">
        <f t="shared" si="2"/>
        <v>0</v>
      </c>
      <c r="Z31" s="452"/>
      <c r="AA31" s="453"/>
      <c r="AB31" s="442"/>
      <c r="AC31" s="245"/>
      <c r="AD31" s="257"/>
      <c r="AE31" s="240"/>
      <c r="AF31" s="258"/>
      <c r="AG31" s="259"/>
      <c r="AH31" s="246"/>
      <c r="AI31" s="260"/>
      <c r="AJ31" s="246"/>
      <c r="AK31" s="244"/>
      <c r="AL31" s="248"/>
      <c r="AM31" s="249"/>
      <c r="AN31" s="245"/>
      <c r="AO31" s="250"/>
      <c r="AP31" s="253"/>
      <c r="AR31" s="401">
        <f>IF(F31="",0,(VLOOKUP(F31,'別表（事業内容）'!$B$7:$D$300,3,FALSE)))</f>
        <v>0</v>
      </c>
      <c r="AS31" s="397">
        <f t="shared" si="3"/>
        <v>0</v>
      </c>
      <c r="AT31" s="266"/>
      <c r="AU31" s="401">
        <f>IF(T31="",0,(VLOOKUP(T31,'別表（事業内容）'!$B$7:$D$300,3,FALSE)))</f>
        <v>0</v>
      </c>
      <c r="AV31" s="397">
        <f t="shared" si="4"/>
        <v>0</v>
      </c>
      <c r="AW31" s="402"/>
      <c r="AX31" s="401">
        <f>IF(P31="",0,(VLOOKUP(P31,'別表（事業内容）'!$B$7:$D$300,3,FALSE)))</f>
        <v>0</v>
      </c>
      <c r="AY31" s="397">
        <f t="shared" si="5"/>
        <v>0</v>
      </c>
      <c r="AZ31" s="266"/>
    </row>
    <row r="32" spans="1:52" ht="22.8" customHeight="1" x14ac:dyDescent="0.25">
      <c r="A32" s="421">
        <v>25</v>
      </c>
      <c r="B32" s="243"/>
      <c r="C32" s="243"/>
      <c r="D32" s="224"/>
      <c r="E32" s="225"/>
      <c r="F32" s="424"/>
      <c r="G32" s="445"/>
      <c r="H32" s="446"/>
      <c r="I32" s="186"/>
      <c r="J32" s="447"/>
      <c r="K32" s="194">
        <f t="shared" si="0"/>
        <v>0</v>
      </c>
      <c r="L32" s="430"/>
      <c r="M32" s="226"/>
      <c r="N32" s="226"/>
      <c r="O32" s="448"/>
      <c r="P32" s="432"/>
      <c r="Q32" s="227"/>
      <c r="R32" s="449"/>
      <c r="S32" s="429">
        <f t="shared" si="6"/>
        <v>0</v>
      </c>
      <c r="T32" s="450"/>
      <c r="U32" s="458"/>
      <c r="V32" s="459"/>
      <c r="W32" s="437">
        <f t="shared" si="7"/>
        <v>0</v>
      </c>
      <c r="X32" s="438">
        <f t="shared" si="1"/>
        <v>0</v>
      </c>
      <c r="Y32" s="457">
        <f t="shared" si="2"/>
        <v>0</v>
      </c>
      <c r="Z32" s="452"/>
      <c r="AA32" s="453"/>
      <c r="AB32" s="442"/>
      <c r="AC32" s="245"/>
      <c r="AD32" s="257"/>
      <c r="AE32" s="240"/>
      <c r="AF32" s="258"/>
      <c r="AG32" s="259"/>
      <c r="AH32" s="246"/>
      <c r="AI32" s="260"/>
      <c r="AJ32" s="246"/>
      <c r="AK32" s="244"/>
      <c r="AL32" s="248"/>
      <c r="AM32" s="249"/>
      <c r="AN32" s="245"/>
      <c r="AO32" s="250"/>
      <c r="AP32" s="253"/>
      <c r="AR32" s="401">
        <f>IF(F32="",0,(VLOOKUP(F32,'別表（事業内容）'!$B$7:$D$300,3,FALSE)))</f>
        <v>0</v>
      </c>
      <c r="AS32" s="397">
        <f t="shared" si="3"/>
        <v>0</v>
      </c>
      <c r="AT32" s="266"/>
      <c r="AU32" s="401">
        <f>IF(T32="",0,(VLOOKUP(T32,'別表（事業内容）'!$B$7:$D$300,3,FALSE)))</f>
        <v>0</v>
      </c>
      <c r="AV32" s="397">
        <f t="shared" si="4"/>
        <v>0</v>
      </c>
      <c r="AW32" s="402"/>
      <c r="AX32" s="401">
        <f>IF(P32="",0,(VLOOKUP(P32,'別表（事業内容）'!$B$7:$D$300,3,FALSE)))</f>
        <v>0</v>
      </c>
      <c r="AY32" s="397">
        <f t="shared" si="5"/>
        <v>0</v>
      </c>
      <c r="AZ32" s="266"/>
    </row>
    <row r="33" spans="1:52" ht="22.8" customHeight="1" x14ac:dyDescent="0.25">
      <c r="A33" s="444">
        <v>26</v>
      </c>
      <c r="B33" s="243"/>
      <c r="C33" s="243"/>
      <c r="D33" s="224"/>
      <c r="E33" s="225"/>
      <c r="F33" s="424"/>
      <c r="G33" s="445"/>
      <c r="H33" s="446"/>
      <c r="I33" s="186"/>
      <c r="J33" s="447"/>
      <c r="K33" s="194">
        <f t="shared" si="0"/>
        <v>0</v>
      </c>
      <c r="L33" s="430"/>
      <c r="M33" s="226"/>
      <c r="N33" s="226"/>
      <c r="O33" s="448"/>
      <c r="P33" s="432"/>
      <c r="Q33" s="227"/>
      <c r="R33" s="449"/>
      <c r="S33" s="429">
        <f t="shared" si="6"/>
        <v>0</v>
      </c>
      <c r="T33" s="450"/>
      <c r="U33" s="458"/>
      <c r="V33" s="459"/>
      <c r="W33" s="437">
        <f t="shared" si="7"/>
        <v>0</v>
      </c>
      <c r="X33" s="438">
        <f t="shared" si="1"/>
        <v>0</v>
      </c>
      <c r="Y33" s="457">
        <f t="shared" si="2"/>
        <v>0</v>
      </c>
      <c r="Z33" s="452"/>
      <c r="AA33" s="453"/>
      <c r="AB33" s="442"/>
      <c r="AC33" s="245"/>
      <c r="AD33" s="257"/>
      <c r="AE33" s="240"/>
      <c r="AF33" s="258"/>
      <c r="AG33" s="259"/>
      <c r="AH33" s="246"/>
      <c r="AI33" s="260"/>
      <c r="AJ33" s="246"/>
      <c r="AK33" s="244"/>
      <c r="AL33" s="248"/>
      <c r="AM33" s="249"/>
      <c r="AN33" s="245"/>
      <c r="AO33" s="250"/>
      <c r="AP33" s="253"/>
      <c r="AR33" s="401">
        <f>IF(F33="",0,(VLOOKUP(F33,'別表（事業内容）'!$B$7:$D$300,3,FALSE)))</f>
        <v>0</v>
      </c>
      <c r="AS33" s="397">
        <f t="shared" si="3"/>
        <v>0</v>
      </c>
      <c r="AT33" s="266"/>
      <c r="AU33" s="401">
        <f>IF(T33="",0,(VLOOKUP(T33,'別表（事業内容）'!$B$7:$D$300,3,FALSE)))</f>
        <v>0</v>
      </c>
      <c r="AV33" s="397">
        <f t="shared" si="4"/>
        <v>0</v>
      </c>
      <c r="AW33" s="402"/>
      <c r="AX33" s="401">
        <f>IF(P33="",0,(VLOOKUP(P33,'別表（事業内容）'!$B$7:$D$300,3,FALSE)))</f>
        <v>0</v>
      </c>
      <c r="AY33" s="397">
        <f t="shared" si="5"/>
        <v>0</v>
      </c>
      <c r="AZ33" s="266"/>
    </row>
    <row r="34" spans="1:52" ht="22.8" customHeight="1" x14ac:dyDescent="0.25">
      <c r="A34" s="421">
        <v>27</v>
      </c>
      <c r="B34" s="243"/>
      <c r="C34" s="243"/>
      <c r="D34" s="224"/>
      <c r="E34" s="225"/>
      <c r="F34" s="424"/>
      <c r="G34" s="445"/>
      <c r="H34" s="446"/>
      <c r="I34" s="186"/>
      <c r="J34" s="447"/>
      <c r="K34" s="194">
        <f t="shared" si="0"/>
        <v>0</v>
      </c>
      <c r="L34" s="430"/>
      <c r="M34" s="226"/>
      <c r="N34" s="226"/>
      <c r="O34" s="448"/>
      <c r="P34" s="432"/>
      <c r="Q34" s="227"/>
      <c r="R34" s="449"/>
      <c r="S34" s="429">
        <f t="shared" si="6"/>
        <v>0</v>
      </c>
      <c r="T34" s="450"/>
      <c r="U34" s="458"/>
      <c r="V34" s="459"/>
      <c r="W34" s="437">
        <f t="shared" si="7"/>
        <v>0</v>
      </c>
      <c r="X34" s="438">
        <f t="shared" si="1"/>
        <v>0</v>
      </c>
      <c r="Y34" s="457">
        <f t="shared" si="2"/>
        <v>0</v>
      </c>
      <c r="Z34" s="452"/>
      <c r="AA34" s="453"/>
      <c r="AB34" s="442"/>
      <c r="AC34" s="245"/>
      <c r="AD34" s="257"/>
      <c r="AE34" s="240"/>
      <c r="AF34" s="258"/>
      <c r="AG34" s="259"/>
      <c r="AH34" s="246"/>
      <c r="AI34" s="260"/>
      <c r="AJ34" s="246"/>
      <c r="AK34" s="244"/>
      <c r="AL34" s="248"/>
      <c r="AM34" s="249"/>
      <c r="AN34" s="245"/>
      <c r="AO34" s="250"/>
      <c r="AP34" s="253"/>
      <c r="AR34" s="401">
        <f>IF(F34="",0,(VLOOKUP(F34,'別表（事業内容）'!$B$7:$D$300,3,FALSE)))</f>
        <v>0</v>
      </c>
      <c r="AS34" s="397">
        <f t="shared" si="3"/>
        <v>0</v>
      </c>
      <c r="AT34" s="266"/>
      <c r="AU34" s="401">
        <f>IF(T34="",0,(VLOOKUP(T34,'別表（事業内容）'!$B$7:$D$300,3,FALSE)))</f>
        <v>0</v>
      </c>
      <c r="AV34" s="397">
        <f t="shared" si="4"/>
        <v>0</v>
      </c>
      <c r="AW34" s="402"/>
      <c r="AX34" s="401">
        <f>IF(P34="",0,(VLOOKUP(P34,'別表（事業内容）'!$B$7:$D$300,3,FALSE)))</f>
        <v>0</v>
      </c>
      <c r="AY34" s="397">
        <f t="shared" si="5"/>
        <v>0</v>
      </c>
      <c r="AZ34" s="266"/>
    </row>
    <row r="35" spans="1:52" ht="22.8" customHeight="1" x14ac:dyDescent="0.25">
      <c r="A35" s="444">
        <v>28</v>
      </c>
      <c r="B35" s="243"/>
      <c r="C35" s="243"/>
      <c r="D35" s="224"/>
      <c r="E35" s="225"/>
      <c r="F35" s="424"/>
      <c r="G35" s="445"/>
      <c r="H35" s="446"/>
      <c r="I35" s="186"/>
      <c r="J35" s="447"/>
      <c r="K35" s="194">
        <f t="shared" si="0"/>
        <v>0</v>
      </c>
      <c r="L35" s="430"/>
      <c r="M35" s="226"/>
      <c r="N35" s="226"/>
      <c r="O35" s="448"/>
      <c r="P35" s="432"/>
      <c r="Q35" s="227"/>
      <c r="R35" s="449"/>
      <c r="S35" s="429">
        <f t="shared" si="6"/>
        <v>0</v>
      </c>
      <c r="T35" s="450"/>
      <c r="U35" s="458"/>
      <c r="V35" s="459"/>
      <c r="W35" s="437">
        <f t="shared" si="7"/>
        <v>0</v>
      </c>
      <c r="X35" s="438">
        <f t="shared" si="1"/>
        <v>0</v>
      </c>
      <c r="Y35" s="457">
        <f t="shared" si="2"/>
        <v>0</v>
      </c>
      <c r="Z35" s="452"/>
      <c r="AA35" s="453"/>
      <c r="AB35" s="442"/>
      <c r="AC35" s="245"/>
      <c r="AD35" s="250"/>
      <c r="AE35" s="240"/>
      <c r="AF35" s="258"/>
      <c r="AG35" s="259"/>
      <c r="AH35" s="246"/>
      <c r="AI35" s="260"/>
      <c r="AJ35" s="246"/>
      <c r="AK35" s="244"/>
      <c r="AL35" s="248"/>
      <c r="AM35" s="249"/>
      <c r="AN35" s="245"/>
      <c r="AO35" s="250"/>
      <c r="AP35" s="253"/>
      <c r="AR35" s="401">
        <f>IF(F35="",0,(VLOOKUP(F35,'別表（事業内容）'!$B$7:$D$300,3,FALSE)))</f>
        <v>0</v>
      </c>
      <c r="AS35" s="397">
        <f t="shared" si="3"/>
        <v>0</v>
      </c>
      <c r="AT35" s="266"/>
      <c r="AU35" s="401">
        <f>IF(T35="",0,(VLOOKUP(T35,'別表（事業内容）'!$B$7:$D$300,3,FALSE)))</f>
        <v>0</v>
      </c>
      <c r="AV35" s="397">
        <f t="shared" si="4"/>
        <v>0</v>
      </c>
      <c r="AW35" s="402"/>
      <c r="AX35" s="401">
        <f>IF(P35="",0,(VLOOKUP(P35,'別表（事業内容）'!$B$7:$D$300,3,FALSE)))</f>
        <v>0</v>
      </c>
      <c r="AY35" s="397">
        <f t="shared" si="5"/>
        <v>0</v>
      </c>
      <c r="AZ35" s="266"/>
    </row>
    <row r="36" spans="1:52" ht="22.8" customHeight="1" x14ac:dyDescent="0.25">
      <c r="A36" s="421">
        <v>29</v>
      </c>
      <c r="B36" s="243"/>
      <c r="C36" s="243"/>
      <c r="D36" s="224"/>
      <c r="E36" s="225"/>
      <c r="F36" s="424"/>
      <c r="G36" s="445"/>
      <c r="H36" s="446"/>
      <c r="I36" s="186"/>
      <c r="J36" s="447"/>
      <c r="K36" s="194">
        <f t="shared" si="0"/>
        <v>0</v>
      </c>
      <c r="L36" s="430"/>
      <c r="M36" s="226"/>
      <c r="N36" s="226"/>
      <c r="O36" s="448"/>
      <c r="P36" s="432"/>
      <c r="Q36" s="227"/>
      <c r="R36" s="449"/>
      <c r="S36" s="429">
        <f t="shared" si="6"/>
        <v>0</v>
      </c>
      <c r="T36" s="450"/>
      <c r="U36" s="458"/>
      <c r="V36" s="459"/>
      <c r="W36" s="437">
        <f t="shared" si="7"/>
        <v>0</v>
      </c>
      <c r="X36" s="438">
        <f t="shared" si="1"/>
        <v>0</v>
      </c>
      <c r="Y36" s="457">
        <f t="shared" si="2"/>
        <v>0</v>
      </c>
      <c r="Z36" s="452"/>
      <c r="AA36" s="453"/>
      <c r="AB36" s="442"/>
      <c r="AC36" s="245"/>
      <c r="AD36" s="250"/>
      <c r="AE36" s="240"/>
      <c r="AF36" s="258"/>
      <c r="AG36" s="259"/>
      <c r="AH36" s="246"/>
      <c r="AI36" s="260"/>
      <c r="AJ36" s="246"/>
      <c r="AK36" s="244"/>
      <c r="AL36" s="248"/>
      <c r="AM36" s="249"/>
      <c r="AN36" s="245"/>
      <c r="AO36" s="250"/>
      <c r="AP36" s="253"/>
      <c r="AR36" s="401">
        <f>IF(F36="",0,(VLOOKUP(F36,'別表（事業内容）'!$B$7:$D$300,3,FALSE)))</f>
        <v>0</v>
      </c>
      <c r="AS36" s="397">
        <f t="shared" si="3"/>
        <v>0</v>
      </c>
      <c r="AT36" s="266"/>
      <c r="AU36" s="401">
        <f>IF(T36="",0,(VLOOKUP(T36,'別表（事業内容）'!$B$7:$D$300,3,FALSE)))</f>
        <v>0</v>
      </c>
      <c r="AV36" s="397">
        <f t="shared" si="4"/>
        <v>0</v>
      </c>
      <c r="AW36" s="402"/>
      <c r="AX36" s="401">
        <f>IF(P36="",0,(VLOOKUP(P36,'別表（事業内容）'!$B$7:$D$300,3,FALSE)))</f>
        <v>0</v>
      </c>
      <c r="AY36" s="397">
        <f t="shared" si="5"/>
        <v>0</v>
      </c>
      <c r="AZ36" s="266"/>
    </row>
    <row r="37" spans="1:52" ht="22.8" customHeight="1" x14ac:dyDescent="0.25">
      <c r="A37" s="444">
        <v>30</v>
      </c>
      <c r="B37" s="243"/>
      <c r="C37" s="243"/>
      <c r="D37" s="224"/>
      <c r="E37" s="225"/>
      <c r="F37" s="424"/>
      <c r="G37" s="445"/>
      <c r="H37" s="446"/>
      <c r="I37" s="186"/>
      <c r="J37" s="447"/>
      <c r="K37" s="194">
        <f t="shared" si="0"/>
        <v>0</v>
      </c>
      <c r="L37" s="430"/>
      <c r="M37" s="226"/>
      <c r="N37" s="226"/>
      <c r="O37" s="448"/>
      <c r="P37" s="432"/>
      <c r="Q37" s="227"/>
      <c r="R37" s="449"/>
      <c r="S37" s="429">
        <f t="shared" si="6"/>
        <v>0</v>
      </c>
      <c r="T37" s="450"/>
      <c r="U37" s="458"/>
      <c r="V37" s="459"/>
      <c r="W37" s="437">
        <f t="shared" si="7"/>
        <v>0</v>
      </c>
      <c r="X37" s="438">
        <f t="shared" si="1"/>
        <v>0</v>
      </c>
      <c r="Y37" s="457">
        <f t="shared" si="2"/>
        <v>0</v>
      </c>
      <c r="Z37" s="452"/>
      <c r="AA37" s="453"/>
      <c r="AB37" s="442"/>
      <c r="AC37" s="245"/>
      <c r="AD37" s="257"/>
      <c r="AE37" s="240"/>
      <c r="AF37" s="258"/>
      <c r="AG37" s="259"/>
      <c r="AH37" s="246"/>
      <c r="AI37" s="260"/>
      <c r="AJ37" s="246"/>
      <c r="AK37" s="244"/>
      <c r="AL37" s="248"/>
      <c r="AM37" s="249"/>
      <c r="AN37" s="245"/>
      <c r="AO37" s="250"/>
      <c r="AP37" s="253"/>
      <c r="AR37" s="401">
        <f>IF(F37="",0,(VLOOKUP(F37,'別表（事業内容）'!$B$7:$D$300,3,FALSE)))</f>
        <v>0</v>
      </c>
      <c r="AS37" s="397">
        <f t="shared" si="3"/>
        <v>0</v>
      </c>
      <c r="AT37" s="266"/>
      <c r="AU37" s="401">
        <f>IF(T37="",0,(VLOOKUP(T37,'別表（事業内容）'!$B$7:$D$300,3,FALSE)))</f>
        <v>0</v>
      </c>
      <c r="AV37" s="397">
        <f t="shared" si="4"/>
        <v>0</v>
      </c>
      <c r="AW37" s="402"/>
      <c r="AX37" s="401">
        <f>IF(P37="",0,(VLOOKUP(P37,'別表（事業内容）'!$B$7:$D$300,3,FALSE)))</f>
        <v>0</v>
      </c>
      <c r="AY37" s="397">
        <f t="shared" si="5"/>
        <v>0</v>
      </c>
      <c r="AZ37" s="266"/>
    </row>
    <row r="38" spans="1:52" ht="22.8" customHeight="1" x14ac:dyDescent="0.25">
      <c r="A38" s="421">
        <v>31</v>
      </c>
      <c r="B38" s="243"/>
      <c r="C38" s="243"/>
      <c r="D38" s="224"/>
      <c r="E38" s="225"/>
      <c r="F38" s="424"/>
      <c r="G38" s="445"/>
      <c r="H38" s="446"/>
      <c r="I38" s="186"/>
      <c r="J38" s="447"/>
      <c r="K38" s="194">
        <f t="shared" si="0"/>
        <v>0</v>
      </c>
      <c r="L38" s="430"/>
      <c r="M38" s="226"/>
      <c r="N38" s="226"/>
      <c r="O38" s="448"/>
      <c r="P38" s="432"/>
      <c r="Q38" s="227"/>
      <c r="R38" s="449"/>
      <c r="S38" s="429">
        <f t="shared" si="6"/>
        <v>0</v>
      </c>
      <c r="T38" s="450"/>
      <c r="U38" s="458"/>
      <c r="V38" s="459"/>
      <c r="W38" s="437">
        <f t="shared" si="7"/>
        <v>0</v>
      </c>
      <c r="X38" s="438">
        <f t="shared" si="1"/>
        <v>0</v>
      </c>
      <c r="Y38" s="457">
        <f t="shared" si="2"/>
        <v>0</v>
      </c>
      <c r="Z38" s="452"/>
      <c r="AA38" s="453"/>
      <c r="AB38" s="442"/>
      <c r="AC38" s="245"/>
      <c r="AD38" s="257"/>
      <c r="AE38" s="240"/>
      <c r="AF38" s="258"/>
      <c r="AG38" s="259"/>
      <c r="AH38" s="246"/>
      <c r="AI38" s="260"/>
      <c r="AJ38" s="246"/>
      <c r="AK38" s="244"/>
      <c r="AL38" s="248"/>
      <c r="AM38" s="249"/>
      <c r="AN38" s="245"/>
      <c r="AO38" s="250"/>
      <c r="AP38" s="253"/>
      <c r="AR38" s="401">
        <f>IF(F38="",0,(VLOOKUP(F38,'別表（事業内容）'!$B$7:$D$300,3,FALSE)))</f>
        <v>0</v>
      </c>
      <c r="AS38" s="397">
        <f t="shared" si="3"/>
        <v>0</v>
      </c>
      <c r="AT38" s="266"/>
      <c r="AU38" s="401">
        <f>IF(T38="",0,(VLOOKUP(T38,'別表（事業内容）'!$B$7:$D$300,3,FALSE)))</f>
        <v>0</v>
      </c>
      <c r="AV38" s="397">
        <f t="shared" si="4"/>
        <v>0</v>
      </c>
      <c r="AW38" s="402"/>
      <c r="AX38" s="401">
        <f>IF(P38="",0,(VLOOKUP(P38,'別表（事業内容）'!$B$7:$D$300,3,FALSE)))</f>
        <v>0</v>
      </c>
      <c r="AY38" s="397">
        <f t="shared" si="5"/>
        <v>0</v>
      </c>
      <c r="AZ38" s="266"/>
    </row>
    <row r="39" spans="1:52" ht="22.8" customHeight="1" x14ac:dyDescent="0.25">
      <c r="A39" s="444">
        <v>32</v>
      </c>
      <c r="B39" s="243"/>
      <c r="C39" s="243"/>
      <c r="D39" s="224"/>
      <c r="E39" s="225"/>
      <c r="F39" s="424"/>
      <c r="G39" s="445"/>
      <c r="H39" s="446"/>
      <c r="I39" s="186"/>
      <c r="J39" s="447"/>
      <c r="K39" s="194">
        <f t="shared" si="0"/>
        <v>0</v>
      </c>
      <c r="L39" s="430"/>
      <c r="M39" s="226"/>
      <c r="N39" s="226"/>
      <c r="O39" s="448"/>
      <c r="P39" s="432"/>
      <c r="Q39" s="227"/>
      <c r="R39" s="449"/>
      <c r="S39" s="429">
        <f t="shared" si="6"/>
        <v>0</v>
      </c>
      <c r="T39" s="450"/>
      <c r="U39" s="458"/>
      <c r="V39" s="459"/>
      <c r="W39" s="437">
        <f t="shared" si="7"/>
        <v>0</v>
      </c>
      <c r="X39" s="438">
        <f t="shared" si="1"/>
        <v>0</v>
      </c>
      <c r="Y39" s="457">
        <f t="shared" si="2"/>
        <v>0</v>
      </c>
      <c r="Z39" s="452"/>
      <c r="AA39" s="453"/>
      <c r="AB39" s="442"/>
      <c r="AC39" s="245"/>
      <c r="AD39" s="257"/>
      <c r="AE39" s="240"/>
      <c r="AF39" s="258"/>
      <c r="AG39" s="259"/>
      <c r="AH39" s="246"/>
      <c r="AI39" s="260"/>
      <c r="AJ39" s="246"/>
      <c r="AK39" s="244"/>
      <c r="AL39" s="248"/>
      <c r="AM39" s="249"/>
      <c r="AN39" s="245"/>
      <c r="AO39" s="250"/>
      <c r="AP39" s="253"/>
      <c r="AR39" s="401">
        <f>IF(F39="",0,(VLOOKUP(F39,'別表（事業内容）'!$B$7:$D$300,3,FALSE)))</f>
        <v>0</v>
      </c>
      <c r="AS39" s="397">
        <f t="shared" si="3"/>
        <v>0</v>
      </c>
      <c r="AT39" s="266"/>
      <c r="AU39" s="401">
        <f>IF(T39="",0,(VLOOKUP(T39,'別表（事業内容）'!$B$7:$D$300,3,FALSE)))</f>
        <v>0</v>
      </c>
      <c r="AV39" s="397">
        <f t="shared" si="4"/>
        <v>0</v>
      </c>
      <c r="AW39" s="402"/>
      <c r="AX39" s="401">
        <f>IF(P39="",0,(VLOOKUP(P39,'別表（事業内容）'!$B$7:$D$300,3,FALSE)))</f>
        <v>0</v>
      </c>
      <c r="AY39" s="397">
        <f t="shared" si="5"/>
        <v>0</v>
      </c>
      <c r="AZ39" s="266"/>
    </row>
    <row r="40" spans="1:52" ht="22.8" customHeight="1" x14ac:dyDescent="0.25">
      <c r="A40" s="421">
        <v>33</v>
      </c>
      <c r="B40" s="243"/>
      <c r="C40" s="243"/>
      <c r="D40" s="224"/>
      <c r="E40" s="225"/>
      <c r="F40" s="424"/>
      <c r="G40" s="445"/>
      <c r="H40" s="446"/>
      <c r="I40" s="186"/>
      <c r="J40" s="447"/>
      <c r="K40" s="194">
        <f t="shared" si="0"/>
        <v>0</v>
      </c>
      <c r="L40" s="430"/>
      <c r="M40" s="226"/>
      <c r="N40" s="226"/>
      <c r="O40" s="448"/>
      <c r="P40" s="432"/>
      <c r="Q40" s="227"/>
      <c r="R40" s="449"/>
      <c r="S40" s="429">
        <f t="shared" si="6"/>
        <v>0</v>
      </c>
      <c r="T40" s="450"/>
      <c r="U40" s="458"/>
      <c r="V40" s="459"/>
      <c r="W40" s="437">
        <f t="shared" si="7"/>
        <v>0</v>
      </c>
      <c r="X40" s="438">
        <f t="shared" si="1"/>
        <v>0</v>
      </c>
      <c r="Y40" s="457">
        <f t="shared" si="2"/>
        <v>0</v>
      </c>
      <c r="Z40" s="452"/>
      <c r="AA40" s="453"/>
      <c r="AB40" s="442"/>
      <c r="AC40" s="245"/>
      <c r="AD40" s="257"/>
      <c r="AE40" s="240"/>
      <c r="AF40" s="258"/>
      <c r="AG40" s="259"/>
      <c r="AH40" s="246"/>
      <c r="AI40" s="260"/>
      <c r="AJ40" s="246"/>
      <c r="AK40" s="244"/>
      <c r="AL40" s="248"/>
      <c r="AM40" s="249"/>
      <c r="AN40" s="245"/>
      <c r="AO40" s="250"/>
      <c r="AP40" s="253"/>
      <c r="AR40" s="401">
        <f>IF(F40="",0,(VLOOKUP(F40,'別表（事業内容）'!$B$7:$D$300,3,FALSE)))</f>
        <v>0</v>
      </c>
      <c r="AS40" s="397">
        <f t="shared" si="3"/>
        <v>0</v>
      </c>
      <c r="AT40" s="266"/>
      <c r="AU40" s="401">
        <f>IF(T40="",0,(VLOOKUP(T40,'別表（事業内容）'!$B$7:$D$300,3,FALSE)))</f>
        <v>0</v>
      </c>
      <c r="AV40" s="397">
        <f t="shared" si="4"/>
        <v>0</v>
      </c>
      <c r="AW40" s="402"/>
      <c r="AX40" s="401">
        <f>IF(P40="",0,(VLOOKUP(P40,'別表（事業内容）'!$B$7:$D$300,3,FALSE)))</f>
        <v>0</v>
      </c>
      <c r="AY40" s="397">
        <f t="shared" si="5"/>
        <v>0</v>
      </c>
      <c r="AZ40" s="266"/>
    </row>
    <row r="41" spans="1:52" ht="22.8" customHeight="1" x14ac:dyDescent="0.25">
      <c r="A41" s="444">
        <v>34</v>
      </c>
      <c r="B41" s="243"/>
      <c r="C41" s="243"/>
      <c r="D41" s="224"/>
      <c r="E41" s="225"/>
      <c r="F41" s="424"/>
      <c r="G41" s="445"/>
      <c r="H41" s="446"/>
      <c r="I41" s="186"/>
      <c r="J41" s="447"/>
      <c r="K41" s="194">
        <f t="shared" si="0"/>
        <v>0</v>
      </c>
      <c r="L41" s="430"/>
      <c r="M41" s="226"/>
      <c r="N41" s="226"/>
      <c r="O41" s="448"/>
      <c r="P41" s="432"/>
      <c r="Q41" s="227"/>
      <c r="R41" s="449"/>
      <c r="S41" s="429">
        <f t="shared" si="6"/>
        <v>0</v>
      </c>
      <c r="T41" s="450"/>
      <c r="U41" s="458"/>
      <c r="V41" s="459"/>
      <c r="W41" s="437">
        <f t="shared" si="7"/>
        <v>0</v>
      </c>
      <c r="X41" s="438">
        <f t="shared" si="1"/>
        <v>0</v>
      </c>
      <c r="Y41" s="457">
        <f t="shared" si="2"/>
        <v>0</v>
      </c>
      <c r="Z41" s="452"/>
      <c r="AA41" s="453"/>
      <c r="AB41" s="442"/>
      <c r="AC41" s="245"/>
      <c r="AD41" s="257"/>
      <c r="AE41" s="240"/>
      <c r="AF41" s="258"/>
      <c r="AG41" s="259"/>
      <c r="AH41" s="246"/>
      <c r="AI41" s="260"/>
      <c r="AJ41" s="246"/>
      <c r="AK41" s="244"/>
      <c r="AL41" s="248"/>
      <c r="AM41" s="249"/>
      <c r="AN41" s="245"/>
      <c r="AO41" s="250"/>
      <c r="AP41" s="253"/>
      <c r="AR41" s="401">
        <f>IF(F41="",0,(VLOOKUP(F41,'別表（事業内容）'!$B$7:$D$300,3,FALSE)))</f>
        <v>0</v>
      </c>
      <c r="AS41" s="397">
        <f t="shared" si="3"/>
        <v>0</v>
      </c>
      <c r="AT41" s="266"/>
      <c r="AU41" s="401">
        <f>IF(T41="",0,(VLOOKUP(T41,'別表（事業内容）'!$B$7:$D$300,3,FALSE)))</f>
        <v>0</v>
      </c>
      <c r="AV41" s="397">
        <f t="shared" si="4"/>
        <v>0</v>
      </c>
      <c r="AW41" s="402"/>
      <c r="AX41" s="401">
        <f>IF(P41="",0,(VLOOKUP(P41,'別表（事業内容）'!$B$7:$D$300,3,FALSE)))</f>
        <v>0</v>
      </c>
      <c r="AY41" s="397">
        <f t="shared" si="5"/>
        <v>0</v>
      </c>
      <c r="AZ41" s="266"/>
    </row>
    <row r="42" spans="1:52" ht="22.8" customHeight="1" thickBot="1" x14ac:dyDescent="0.3">
      <c r="A42" s="461">
        <v>35</v>
      </c>
      <c r="B42" s="462"/>
      <c r="C42" s="462"/>
      <c r="D42" s="463"/>
      <c r="E42" s="464"/>
      <c r="F42" s="465"/>
      <c r="G42" s="466"/>
      <c r="H42" s="467"/>
      <c r="I42" s="271"/>
      <c r="J42" s="468"/>
      <c r="K42" s="398">
        <f t="shared" si="0"/>
        <v>0</v>
      </c>
      <c r="L42" s="469"/>
      <c r="M42" s="470"/>
      <c r="N42" s="470"/>
      <c r="O42" s="471"/>
      <c r="P42" s="472"/>
      <c r="Q42" s="473"/>
      <c r="R42" s="474"/>
      <c r="S42" s="429">
        <f t="shared" si="6"/>
        <v>0</v>
      </c>
      <c r="T42" s="461"/>
      <c r="U42" s="471"/>
      <c r="V42" s="475"/>
      <c r="W42" s="437">
        <f t="shared" si="7"/>
        <v>0</v>
      </c>
      <c r="X42" s="476">
        <f t="shared" si="1"/>
        <v>0</v>
      </c>
      <c r="Y42" s="477">
        <f t="shared" si="2"/>
        <v>0</v>
      </c>
      <c r="Z42" s="478"/>
      <c r="AA42" s="479"/>
      <c r="AB42" s="480"/>
      <c r="AC42" s="481"/>
      <c r="AD42" s="482"/>
      <c r="AE42" s="483"/>
      <c r="AF42" s="481"/>
      <c r="AG42" s="484"/>
      <c r="AH42" s="485"/>
      <c r="AI42" s="486"/>
      <c r="AJ42" s="485"/>
      <c r="AK42" s="270"/>
      <c r="AL42" s="487"/>
      <c r="AM42" s="488"/>
      <c r="AN42" s="481"/>
      <c r="AO42" s="489"/>
      <c r="AP42" s="490"/>
      <c r="AR42" s="401">
        <f>IF(F42="",0,(VLOOKUP(F42,'別表（事業内容）'!$B$7:$D$300,3,FALSE)))</f>
        <v>0</v>
      </c>
      <c r="AS42" s="397">
        <f t="shared" si="3"/>
        <v>0</v>
      </c>
      <c r="AT42" s="266"/>
      <c r="AU42" s="401">
        <f>IF(T42="",0,(VLOOKUP(T42,'別表（事業内容）'!$B$7:$D$300,3,FALSE)))</f>
        <v>0</v>
      </c>
      <c r="AV42" s="397">
        <f t="shared" si="4"/>
        <v>0</v>
      </c>
      <c r="AW42" s="402"/>
      <c r="AX42" s="401">
        <f>IF(P42="",0,(VLOOKUP(P42,'別表（事業内容）'!$B$7:$D$300,3,FALSE)))</f>
        <v>0</v>
      </c>
      <c r="AY42" s="397">
        <f t="shared" si="5"/>
        <v>0</v>
      </c>
      <c r="AZ42" s="266"/>
    </row>
    <row r="43" spans="1:52" ht="22.8" customHeight="1" thickTop="1" thickBot="1" x14ac:dyDescent="0.3">
      <c r="A43" s="269"/>
      <c r="B43" s="267"/>
      <c r="C43" s="182" t="s">
        <v>23</v>
      </c>
      <c r="D43" s="267"/>
      <c r="E43" s="268"/>
      <c r="F43" s="269"/>
      <c r="G43" s="267"/>
      <c r="H43" s="491">
        <f>SUM(H8:H42)</f>
        <v>0</v>
      </c>
      <c r="I43" s="492">
        <f>SUM(I8:I42)</f>
        <v>0</v>
      </c>
      <c r="J43" s="493"/>
      <c r="K43" s="193">
        <f>SUM(K8:K42)</f>
        <v>0</v>
      </c>
      <c r="L43" s="269"/>
      <c r="M43" s="272">
        <f>SUM(M8:M42)</f>
        <v>0</v>
      </c>
      <c r="N43" s="272"/>
      <c r="O43" s="494"/>
      <c r="P43" s="495"/>
      <c r="Q43" s="496">
        <f>SUM(Q8:Q42)</f>
        <v>0</v>
      </c>
      <c r="R43" s="496"/>
      <c r="S43" s="497">
        <f>SUM(S8:S42)</f>
        <v>0</v>
      </c>
      <c r="T43" s="269"/>
      <c r="U43" s="498">
        <f>SUM(U8:U42)</f>
        <v>0</v>
      </c>
      <c r="V43" s="499"/>
      <c r="W43" s="500">
        <f>SUM(W8:W42)</f>
        <v>0</v>
      </c>
      <c r="X43" s="501">
        <f>SUM(X8:X42)</f>
        <v>0</v>
      </c>
      <c r="Y43" s="501">
        <f>SUM(Y8:Y42)</f>
        <v>0</v>
      </c>
      <c r="Z43" s="502"/>
      <c r="AA43" s="503"/>
      <c r="AB43" s="504"/>
      <c r="AC43" s="268"/>
      <c r="AD43" s="504"/>
      <c r="AE43" s="267"/>
      <c r="AF43" s="505"/>
      <c r="AG43" s="495"/>
      <c r="AH43" s="503"/>
      <c r="AI43" s="506"/>
      <c r="AJ43" s="495"/>
      <c r="AK43" s="267"/>
      <c r="AL43" s="495"/>
      <c r="AM43" s="267"/>
      <c r="AN43" s="268"/>
      <c r="AO43" s="504"/>
      <c r="AP43" s="507"/>
      <c r="AR43" s="266"/>
      <c r="AS43" s="266"/>
      <c r="AT43" s="266"/>
      <c r="AU43" s="266"/>
      <c r="AV43" s="266"/>
      <c r="AW43" s="266"/>
      <c r="AX43" s="266"/>
      <c r="AY43" s="266"/>
      <c r="AZ43" s="266"/>
    </row>
    <row r="44" spans="1:52" s="181" customFormat="1" x14ac:dyDescent="0.25">
      <c r="A44" s="412" t="s">
        <v>494</v>
      </c>
      <c r="B44" s="412" t="s">
        <v>644</v>
      </c>
      <c r="C44" s="412"/>
      <c r="AE44" s="185"/>
      <c r="AF44" s="185"/>
      <c r="AP44" s="254"/>
      <c r="AQ44" s="178"/>
      <c r="AR44" s="508"/>
      <c r="AS44" s="508"/>
      <c r="AT44" s="508"/>
      <c r="AU44" s="508"/>
      <c r="AV44" s="508"/>
      <c r="AW44" s="508"/>
      <c r="AX44" s="508"/>
      <c r="AY44" s="508"/>
      <c r="AZ44" s="508"/>
    </row>
    <row r="45" spans="1:52" s="181" customFormat="1" x14ac:dyDescent="0.25">
      <c r="A45" s="412" t="s">
        <v>496</v>
      </c>
      <c r="B45" s="412" t="s">
        <v>1187</v>
      </c>
      <c r="C45" s="412"/>
      <c r="F45" s="184"/>
      <c r="Y45" s="509"/>
      <c r="Z45" s="509"/>
      <c r="AA45" s="509"/>
      <c r="AB45" s="509"/>
      <c r="AE45" s="185"/>
      <c r="AF45" s="185"/>
      <c r="AP45" s="254"/>
      <c r="AQ45" s="178"/>
      <c r="AR45" s="508"/>
      <c r="AS45" s="508"/>
      <c r="AT45" s="508"/>
      <c r="AU45" s="508"/>
      <c r="AV45" s="508"/>
      <c r="AW45" s="508"/>
      <c r="AX45" s="508"/>
      <c r="AY45" s="508"/>
      <c r="AZ45" s="508"/>
    </row>
    <row r="46" spans="1:52" s="181" customFormat="1" x14ac:dyDescent="0.25">
      <c r="A46" s="412" t="s">
        <v>498</v>
      </c>
      <c r="B46" s="412" t="s">
        <v>439</v>
      </c>
      <c r="C46" s="412"/>
      <c r="F46" s="184"/>
      <c r="AE46" s="185"/>
      <c r="AF46" s="185"/>
      <c r="AP46" s="254"/>
      <c r="AQ46" s="178"/>
      <c r="AR46" s="508"/>
      <c r="AS46" s="508"/>
      <c r="AT46" s="508"/>
      <c r="AU46" s="508"/>
      <c r="AV46" s="508"/>
      <c r="AW46" s="508"/>
      <c r="AX46" s="508"/>
      <c r="AY46" s="508"/>
      <c r="AZ46" s="508"/>
    </row>
    <row r="47" spans="1:52" s="181" customFormat="1" x14ac:dyDescent="0.25">
      <c r="A47" s="412" t="s">
        <v>500</v>
      </c>
      <c r="B47" s="412" t="s">
        <v>440</v>
      </c>
      <c r="C47" s="412"/>
      <c r="F47" s="184"/>
      <c r="AE47" s="185"/>
      <c r="AF47" s="185"/>
      <c r="AP47" s="254"/>
      <c r="AQ47" s="178"/>
      <c r="AR47" s="508"/>
      <c r="AS47" s="508"/>
      <c r="AT47" s="508"/>
      <c r="AU47" s="508"/>
      <c r="AV47" s="508"/>
      <c r="AW47" s="508"/>
      <c r="AX47" s="508"/>
      <c r="AY47" s="508"/>
      <c r="AZ47" s="508"/>
    </row>
    <row r="48" spans="1:52" s="181" customFormat="1" x14ac:dyDescent="0.25">
      <c r="A48" s="412" t="s">
        <v>645</v>
      </c>
      <c r="B48" s="412" t="s">
        <v>646</v>
      </c>
      <c r="C48" s="412"/>
      <c r="F48" s="184"/>
      <c r="AE48" s="185"/>
      <c r="AF48" s="185"/>
      <c r="AP48" s="254"/>
      <c r="AQ48" s="178"/>
      <c r="AR48" s="508"/>
      <c r="AS48" s="508"/>
      <c r="AT48" s="508"/>
      <c r="AU48" s="508"/>
      <c r="AV48" s="508"/>
      <c r="AW48" s="508"/>
      <c r="AX48" s="508"/>
      <c r="AY48" s="508"/>
      <c r="AZ48" s="508"/>
    </row>
    <row r="49" spans="1:52" s="181" customFormat="1" x14ac:dyDescent="0.25">
      <c r="A49" s="412" t="s">
        <v>647</v>
      </c>
      <c r="B49" s="412" t="s">
        <v>441</v>
      </c>
      <c r="C49" s="412"/>
      <c r="F49" s="184"/>
      <c r="AE49" s="185"/>
      <c r="AF49" s="185"/>
      <c r="AP49" s="254"/>
      <c r="AQ49" s="187"/>
      <c r="AR49" s="508"/>
      <c r="AS49" s="508"/>
      <c r="AT49" s="508"/>
      <c r="AU49" s="508"/>
      <c r="AV49" s="508"/>
      <c r="AW49" s="508"/>
      <c r="AX49" s="508"/>
      <c r="AY49" s="508"/>
      <c r="AZ49" s="508"/>
    </row>
    <row r="50" spans="1:52" x14ac:dyDescent="0.25">
      <c r="A50" s="412"/>
      <c r="B50" s="412" t="s">
        <v>648</v>
      </c>
      <c r="C50" s="412"/>
      <c r="AQ50" s="187"/>
      <c r="AR50" s="266"/>
      <c r="AS50" s="266"/>
      <c r="AT50" s="266"/>
      <c r="AU50" s="266"/>
      <c r="AV50" s="266"/>
      <c r="AW50" s="266"/>
      <c r="AX50" s="266"/>
      <c r="AY50" s="266"/>
      <c r="AZ50" s="266"/>
    </row>
    <row r="51" spans="1:52" x14ac:dyDescent="0.25">
      <c r="H51" s="255"/>
      <c r="I51" s="171"/>
      <c r="J51" s="171"/>
      <c r="K51" s="171"/>
      <c r="L51" s="171"/>
      <c r="M51" s="171"/>
      <c r="N51" s="171"/>
      <c r="O51" s="255"/>
      <c r="Q51" s="255"/>
      <c r="R51" s="255"/>
      <c r="S51" s="171"/>
      <c r="U51" s="255"/>
      <c r="V51" s="255"/>
      <c r="W51" s="171"/>
      <c r="X51" s="171"/>
      <c r="Y51" s="171"/>
      <c r="Z51" s="171"/>
      <c r="AA51" s="171"/>
      <c r="AB51" s="171"/>
      <c r="AQ51" s="187"/>
    </row>
    <row r="52" spans="1:52" x14ac:dyDescent="0.25">
      <c r="H52" s="255"/>
      <c r="I52" s="171"/>
      <c r="J52" s="171"/>
      <c r="K52" s="171"/>
      <c r="L52" s="171"/>
      <c r="M52" s="171"/>
      <c r="N52" s="171"/>
      <c r="O52" s="255"/>
      <c r="Q52" s="255"/>
      <c r="R52" s="255"/>
      <c r="S52" s="171"/>
      <c r="U52" s="255"/>
      <c r="V52" s="255"/>
      <c r="W52" s="171"/>
      <c r="X52" s="171"/>
      <c r="Y52" s="171"/>
      <c r="Z52" s="171"/>
      <c r="AA52" s="171"/>
      <c r="AB52" s="171"/>
      <c r="AQ52" s="187"/>
    </row>
    <row r="53" spans="1:52" x14ac:dyDescent="0.25">
      <c r="H53" s="255"/>
      <c r="I53" s="171"/>
      <c r="J53" s="171"/>
      <c r="K53" s="171"/>
      <c r="L53" s="171"/>
      <c r="M53" s="171"/>
      <c r="N53" s="171"/>
      <c r="O53" s="255"/>
      <c r="Q53" s="255"/>
      <c r="R53" s="255"/>
      <c r="S53" s="171"/>
      <c r="U53" s="255"/>
      <c r="V53" s="255"/>
      <c r="W53" s="171"/>
      <c r="X53" s="171"/>
      <c r="Y53" s="171"/>
      <c r="Z53" s="171"/>
      <c r="AA53" s="171"/>
      <c r="AB53" s="171"/>
    </row>
    <row r="54" spans="1:52" x14ac:dyDescent="0.25">
      <c r="I54" s="171"/>
      <c r="J54" s="171"/>
      <c r="K54" s="171"/>
      <c r="L54" s="171"/>
      <c r="M54" s="171"/>
      <c r="N54" s="171"/>
      <c r="S54" s="171"/>
      <c r="W54" s="171"/>
      <c r="X54" s="171"/>
      <c r="Y54" s="171"/>
      <c r="Z54" s="171"/>
      <c r="AA54" s="171"/>
      <c r="AB54" s="171"/>
    </row>
    <row r="55" spans="1:52" x14ac:dyDescent="0.25">
      <c r="H55" s="255"/>
      <c r="I55" s="171"/>
      <c r="J55" s="171"/>
      <c r="K55" s="171"/>
      <c r="L55" s="171"/>
      <c r="M55" s="171"/>
      <c r="N55" s="171"/>
      <c r="O55" s="255"/>
      <c r="Q55" s="255"/>
      <c r="R55" s="255"/>
      <c r="S55" s="171"/>
      <c r="U55" s="255"/>
      <c r="V55" s="255"/>
      <c r="W55" s="171"/>
      <c r="X55" s="171"/>
      <c r="Y55" s="171"/>
      <c r="Z55" s="171"/>
      <c r="AA55" s="171"/>
      <c r="AB55" s="171"/>
      <c r="AQ55" s="187"/>
    </row>
    <row r="56" spans="1:52" x14ac:dyDescent="0.25">
      <c r="H56" s="256"/>
      <c r="I56" s="171"/>
      <c r="J56" s="171"/>
      <c r="K56" s="171"/>
      <c r="L56" s="171"/>
      <c r="M56" s="171"/>
      <c r="N56" s="171"/>
      <c r="O56" s="256"/>
      <c r="Q56" s="256"/>
      <c r="R56" s="256"/>
      <c r="S56" s="171"/>
      <c r="U56" s="256"/>
      <c r="V56" s="256"/>
      <c r="W56" s="171"/>
      <c r="X56" s="171"/>
      <c r="Y56" s="171"/>
      <c r="Z56" s="171"/>
      <c r="AA56" s="171"/>
      <c r="AB56" s="171"/>
    </row>
    <row r="58" spans="1:52" x14ac:dyDescent="0.25">
      <c r="AQ58" s="266"/>
    </row>
    <row r="69" spans="15:51" x14ac:dyDescent="0.25">
      <c r="O69" s="181"/>
      <c r="P69" s="181"/>
      <c r="Q69" s="181"/>
      <c r="R69" s="181"/>
      <c r="S69" s="181"/>
      <c r="AQ69" s="183"/>
    </row>
    <row r="70" spans="15:51" x14ac:dyDescent="0.25">
      <c r="AQ70" s="181"/>
    </row>
    <row r="71" spans="15:51" x14ac:dyDescent="0.25">
      <c r="AQ71" s="181"/>
      <c r="AR71" s="181"/>
      <c r="AS71" s="181"/>
      <c r="AT71" s="181"/>
      <c r="AU71" s="181"/>
      <c r="AV71" s="181"/>
      <c r="AW71" s="181"/>
      <c r="AX71" s="181"/>
      <c r="AY71" s="181"/>
    </row>
    <row r="72" spans="15:51" x14ac:dyDescent="0.25">
      <c r="AQ72" s="181"/>
      <c r="AR72" s="181"/>
      <c r="AS72" s="181"/>
      <c r="AT72" s="181"/>
      <c r="AU72" s="181"/>
      <c r="AV72" s="181"/>
      <c r="AW72" s="181"/>
      <c r="AX72" s="181"/>
      <c r="AY72" s="181"/>
    </row>
    <row r="73" spans="15:51" x14ac:dyDescent="0.25">
      <c r="AQ73" s="181"/>
      <c r="AR73" s="181"/>
      <c r="AS73" s="181"/>
      <c r="AT73" s="181"/>
      <c r="AU73" s="181"/>
      <c r="AV73" s="181"/>
      <c r="AW73" s="181"/>
      <c r="AX73" s="181"/>
      <c r="AY73" s="181"/>
    </row>
    <row r="74" spans="15:51" x14ac:dyDescent="0.25">
      <c r="AQ74" s="181"/>
      <c r="AR74" s="181"/>
      <c r="AS74" s="181"/>
      <c r="AT74" s="181"/>
      <c r="AU74" s="181"/>
      <c r="AV74" s="181"/>
      <c r="AW74" s="181"/>
      <c r="AX74" s="181"/>
      <c r="AY74" s="181"/>
    </row>
    <row r="75" spans="15:51" x14ac:dyDescent="0.25">
      <c r="AQ75" s="181"/>
      <c r="AR75" s="181"/>
      <c r="AS75" s="181"/>
      <c r="AT75" s="181"/>
      <c r="AU75" s="181"/>
      <c r="AV75" s="181"/>
      <c r="AW75" s="181"/>
      <c r="AX75" s="181"/>
      <c r="AY75" s="181"/>
    </row>
  </sheetData>
  <mergeCells count="40">
    <mergeCell ref="AV6:AV7"/>
    <mergeCell ref="AX6:AX7"/>
    <mergeCell ref="AY6:AY7"/>
    <mergeCell ref="L5:S5"/>
    <mergeCell ref="L6:O6"/>
    <mergeCell ref="P6:S6"/>
    <mergeCell ref="AK5:AK7"/>
    <mergeCell ref="AL5:AL7"/>
    <mergeCell ref="AR5:AS5"/>
    <mergeCell ref="AU5:AV5"/>
    <mergeCell ref="AX5:AY5"/>
    <mergeCell ref="AN6:AN7"/>
    <mergeCell ref="AO6:AO7"/>
    <mergeCell ref="AR6:AR7"/>
    <mergeCell ref="AS6:AS7"/>
    <mergeCell ref="AU6:AU7"/>
    <mergeCell ref="AF4:AL4"/>
    <mergeCell ref="AM4:AM7"/>
    <mergeCell ref="AN4:AO5"/>
    <mergeCell ref="AP4:AP7"/>
    <mergeCell ref="F5:K6"/>
    <mergeCell ref="T5:W6"/>
    <mergeCell ref="AF5:AG6"/>
    <mergeCell ref="AH5:AJ6"/>
    <mergeCell ref="F4:W4"/>
    <mergeCell ref="X4:X7"/>
    <mergeCell ref="Y4:Y7"/>
    <mergeCell ref="Z4:AB6"/>
    <mergeCell ref="AC4:AD6"/>
    <mergeCell ref="AE4:AE7"/>
    <mergeCell ref="AO1:AP1"/>
    <mergeCell ref="A2:AJ2"/>
    <mergeCell ref="A3:B3"/>
    <mergeCell ref="P3:S3"/>
    <mergeCell ref="U3:Y3"/>
    <mergeCell ref="A4:A7"/>
    <mergeCell ref="B4:B7"/>
    <mergeCell ref="C4:C7"/>
    <mergeCell ref="D4:D7"/>
    <mergeCell ref="E4:E7"/>
  </mergeCells>
  <phoneticPr fontId="5"/>
  <dataValidations count="6">
    <dataValidation type="list" allowBlank="1" showInputMessage="1" showErrorMessage="1" sqref="AK8:AK42" xr:uid="{1551C02B-0E6B-47DE-A5D9-3EF3A09676DC}">
      <formula1>"未伐採地,造林未済地,被害森林"</formula1>
    </dataValidation>
    <dataValidation type="list" allowBlank="1" showInputMessage="1" showErrorMessage="1" sqref="AC8:AD42 AF8:AJ42" xr:uid="{1B4A597B-3917-4BB4-B27D-E31AA5626A50}">
      <formula1>"〇"</formula1>
    </dataValidation>
    <dataValidation type="list" allowBlank="1" showInputMessage="1" showErrorMessage="1" sqref="D8:D42" xr:uid="{DB9F8EEC-148E-4923-83E0-8B7349C8762F}">
      <formula1>"直営,請負,その他ボランティア等"</formula1>
    </dataValidation>
    <dataValidation type="list" allowBlank="1" showInputMessage="1" showErrorMessage="1" sqref="F8:F42" xr:uid="{8623C1BA-8F9B-4239-9833-8ED0F93AF4EE}">
      <formula1>人工造林</formula1>
    </dataValidation>
    <dataValidation type="list" allowBlank="1" showInputMessage="1" showErrorMessage="1" sqref="P8:P42" xr:uid="{230AC228-CE43-4F82-9C2A-5BA3A58C61A1}">
      <formula1>鳥獣害防除施設等整備</formula1>
    </dataValidation>
    <dataValidation type="list" allowBlank="1" showInputMessage="1" showErrorMessage="1" sqref="T8:T42" xr:uid="{516DAFE6-FCCD-4502-96A5-57CD48168243}">
      <formula1>下刈り等</formula1>
    </dataValidation>
  </dataValidations>
  <printOptions horizontalCentered="1"/>
  <pageMargins left="0.39370078740157483" right="0" top="0.78740157480314965" bottom="0.39370078740157483" header="0.51181102362204722" footer="0.51181102362204722"/>
  <pageSetup paperSize="8" scale="39"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C79419C0-B92B-4BD9-BC9F-C90C69BF8CBE}">
          <x14:formula1>
            <xm:f>'別表（事業内容）'!$B$294:$B$300</xm:f>
          </x14:formula1>
          <xm:sqref>L8:L42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FC17-7490-4891-AF17-F33AB6A1BF7A}">
  <dimension ref="A1:Y23"/>
  <sheetViews>
    <sheetView zoomScaleNormal="100" zoomScaleSheetLayoutView="100" workbookViewId="0">
      <selection activeCell="H8" sqref="H8"/>
    </sheetView>
  </sheetViews>
  <sheetFormatPr defaultColWidth="9" defaultRowHeight="12.75" x14ac:dyDescent="0.25"/>
  <cols>
    <col min="1" max="1" width="5.19921875" style="274" bestFit="1" customWidth="1"/>
    <col min="2" max="2" width="12.1328125" style="274" customWidth="1"/>
    <col min="3" max="3" width="13.86328125" style="274" customWidth="1"/>
    <col min="4" max="4" width="21" style="274" customWidth="1"/>
    <col min="5" max="6" width="39.19921875" style="274" customWidth="1"/>
    <col min="7" max="256" width="9" style="274"/>
    <col min="257" max="257" width="5.19921875" style="274" bestFit="1" customWidth="1"/>
    <col min="258" max="258" width="12.1328125" style="274" customWidth="1"/>
    <col min="259" max="259" width="13.86328125" style="274" customWidth="1"/>
    <col min="260" max="260" width="21" style="274" customWidth="1"/>
    <col min="261" max="262" width="39.19921875" style="274" customWidth="1"/>
    <col min="263" max="512" width="9" style="274"/>
    <col min="513" max="513" width="5.19921875" style="274" bestFit="1" customWidth="1"/>
    <col min="514" max="514" width="12.1328125" style="274" customWidth="1"/>
    <col min="515" max="515" width="13.86328125" style="274" customWidth="1"/>
    <col min="516" max="516" width="21" style="274" customWidth="1"/>
    <col min="517" max="518" width="39.19921875" style="274" customWidth="1"/>
    <col min="519" max="768" width="9" style="274"/>
    <col min="769" max="769" width="5.19921875" style="274" bestFit="1" customWidth="1"/>
    <col min="770" max="770" width="12.1328125" style="274" customWidth="1"/>
    <col min="771" max="771" width="13.86328125" style="274" customWidth="1"/>
    <col min="772" max="772" width="21" style="274" customWidth="1"/>
    <col min="773" max="774" width="39.19921875" style="274" customWidth="1"/>
    <col min="775" max="1024" width="9" style="274"/>
    <col min="1025" max="1025" width="5.19921875" style="274" bestFit="1" customWidth="1"/>
    <col min="1026" max="1026" width="12.1328125" style="274" customWidth="1"/>
    <col min="1027" max="1027" width="13.86328125" style="274" customWidth="1"/>
    <col min="1028" max="1028" width="21" style="274" customWidth="1"/>
    <col min="1029" max="1030" width="39.19921875" style="274" customWidth="1"/>
    <col min="1031" max="1280" width="9" style="274"/>
    <col min="1281" max="1281" width="5.19921875" style="274" bestFit="1" customWidth="1"/>
    <col min="1282" max="1282" width="12.1328125" style="274" customWidth="1"/>
    <col min="1283" max="1283" width="13.86328125" style="274" customWidth="1"/>
    <col min="1284" max="1284" width="21" style="274" customWidth="1"/>
    <col min="1285" max="1286" width="39.19921875" style="274" customWidth="1"/>
    <col min="1287" max="1536" width="9" style="274"/>
    <col min="1537" max="1537" width="5.19921875" style="274" bestFit="1" customWidth="1"/>
    <col min="1538" max="1538" width="12.1328125" style="274" customWidth="1"/>
    <col min="1539" max="1539" width="13.86328125" style="274" customWidth="1"/>
    <col min="1540" max="1540" width="21" style="274" customWidth="1"/>
    <col min="1541" max="1542" width="39.19921875" style="274" customWidth="1"/>
    <col min="1543" max="1792" width="9" style="274"/>
    <col min="1793" max="1793" width="5.19921875" style="274" bestFit="1" customWidth="1"/>
    <col min="1794" max="1794" width="12.1328125" style="274" customWidth="1"/>
    <col min="1795" max="1795" width="13.86328125" style="274" customWidth="1"/>
    <col min="1796" max="1796" width="21" style="274" customWidth="1"/>
    <col min="1797" max="1798" width="39.19921875" style="274" customWidth="1"/>
    <col min="1799" max="2048" width="9" style="274"/>
    <col min="2049" max="2049" width="5.19921875" style="274" bestFit="1" customWidth="1"/>
    <col min="2050" max="2050" width="12.1328125" style="274" customWidth="1"/>
    <col min="2051" max="2051" width="13.86328125" style="274" customWidth="1"/>
    <col min="2052" max="2052" width="21" style="274" customWidth="1"/>
    <col min="2053" max="2054" width="39.19921875" style="274" customWidth="1"/>
    <col min="2055" max="2304" width="9" style="274"/>
    <col min="2305" max="2305" width="5.19921875" style="274" bestFit="1" customWidth="1"/>
    <col min="2306" max="2306" width="12.1328125" style="274" customWidth="1"/>
    <col min="2307" max="2307" width="13.86328125" style="274" customWidth="1"/>
    <col min="2308" max="2308" width="21" style="274" customWidth="1"/>
    <col min="2309" max="2310" width="39.19921875" style="274" customWidth="1"/>
    <col min="2311" max="2560" width="9" style="274"/>
    <col min="2561" max="2561" width="5.19921875" style="274" bestFit="1" customWidth="1"/>
    <col min="2562" max="2562" width="12.1328125" style="274" customWidth="1"/>
    <col min="2563" max="2563" width="13.86328125" style="274" customWidth="1"/>
    <col min="2564" max="2564" width="21" style="274" customWidth="1"/>
    <col min="2565" max="2566" width="39.19921875" style="274" customWidth="1"/>
    <col min="2567" max="2816" width="9" style="274"/>
    <col min="2817" max="2817" width="5.19921875" style="274" bestFit="1" customWidth="1"/>
    <col min="2818" max="2818" width="12.1328125" style="274" customWidth="1"/>
    <col min="2819" max="2819" width="13.86328125" style="274" customWidth="1"/>
    <col min="2820" max="2820" width="21" style="274" customWidth="1"/>
    <col min="2821" max="2822" width="39.19921875" style="274" customWidth="1"/>
    <col min="2823" max="3072" width="9" style="274"/>
    <col min="3073" max="3073" width="5.19921875" style="274" bestFit="1" customWidth="1"/>
    <col min="3074" max="3074" width="12.1328125" style="274" customWidth="1"/>
    <col min="3075" max="3075" width="13.86328125" style="274" customWidth="1"/>
    <col min="3076" max="3076" width="21" style="274" customWidth="1"/>
    <col min="3077" max="3078" width="39.19921875" style="274" customWidth="1"/>
    <col min="3079" max="3328" width="9" style="274"/>
    <col min="3329" max="3329" width="5.19921875" style="274" bestFit="1" customWidth="1"/>
    <col min="3330" max="3330" width="12.1328125" style="274" customWidth="1"/>
    <col min="3331" max="3331" width="13.86328125" style="274" customWidth="1"/>
    <col min="3332" max="3332" width="21" style="274" customWidth="1"/>
    <col min="3333" max="3334" width="39.19921875" style="274" customWidth="1"/>
    <col min="3335" max="3584" width="9" style="274"/>
    <col min="3585" max="3585" width="5.19921875" style="274" bestFit="1" customWidth="1"/>
    <col min="3586" max="3586" width="12.1328125" style="274" customWidth="1"/>
    <col min="3587" max="3587" width="13.86328125" style="274" customWidth="1"/>
    <col min="3588" max="3588" width="21" style="274" customWidth="1"/>
    <col min="3589" max="3590" width="39.19921875" style="274" customWidth="1"/>
    <col min="3591" max="3840" width="9" style="274"/>
    <col min="3841" max="3841" width="5.19921875" style="274" bestFit="1" customWidth="1"/>
    <col min="3842" max="3842" width="12.1328125" style="274" customWidth="1"/>
    <col min="3843" max="3843" width="13.86328125" style="274" customWidth="1"/>
    <col min="3844" max="3844" width="21" style="274" customWidth="1"/>
    <col min="3845" max="3846" width="39.19921875" style="274" customWidth="1"/>
    <col min="3847" max="4096" width="9" style="274"/>
    <col min="4097" max="4097" width="5.19921875" style="274" bestFit="1" customWidth="1"/>
    <col min="4098" max="4098" width="12.1328125" style="274" customWidth="1"/>
    <col min="4099" max="4099" width="13.86328125" style="274" customWidth="1"/>
    <col min="4100" max="4100" width="21" style="274" customWidth="1"/>
    <col min="4101" max="4102" width="39.19921875" style="274" customWidth="1"/>
    <col min="4103" max="4352" width="9" style="274"/>
    <col min="4353" max="4353" width="5.19921875" style="274" bestFit="1" customWidth="1"/>
    <col min="4354" max="4354" width="12.1328125" style="274" customWidth="1"/>
    <col min="4355" max="4355" width="13.86328125" style="274" customWidth="1"/>
    <col min="4356" max="4356" width="21" style="274" customWidth="1"/>
    <col min="4357" max="4358" width="39.19921875" style="274" customWidth="1"/>
    <col min="4359" max="4608" width="9" style="274"/>
    <col min="4609" max="4609" width="5.19921875" style="274" bestFit="1" customWidth="1"/>
    <col min="4610" max="4610" width="12.1328125" style="274" customWidth="1"/>
    <col min="4611" max="4611" width="13.86328125" style="274" customWidth="1"/>
    <col min="4612" max="4612" width="21" style="274" customWidth="1"/>
    <col min="4613" max="4614" width="39.19921875" style="274" customWidth="1"/>
    <col min="4615" max="4864" width="9" style="274"/>
    <col min="4865" max="4865" width="5.19921875" style="274" bestFit="1" customWidth="1"/>
    <col min="4866" max="4866" width="12.1328125" style="274" customWidth="1"/>
    <col min="4867" max="4867" width="13.86328125" style="274" customWidth="1"/>
    <col min="4868" max="4868" width="21" style="274" customWidth="1"/>
    <col min="4869" max="4870" width="39.19921875" style="274" customWidth="1"/>
    <col min="4871" max="5120" width="9" style="274"/>
    <col min="5121" max="5121" width="5.19921875" style="274" bestFit="1" customWidth="1"/>
    <col min="5122" max="5122" width="12.1328125" style="274" customWidth="1"/>
    <col min="5123" max="5123" width="13.86328125" style="274" customWidth="1"/>
    <col min="5124" max="5124" width="21" style="274" customWidth="1"/>
    <col min="5125" max="5126" width="39.19921875" style="274" customWidth="1"/>
    <col min="5127" max="5376" width="9" style="274"/>
    <col min="5377" max="5377" width="5.19921875" style="274" bestFit="1" customWidth="1"/>
    <col min="5378" max="5378" width="12.1328125" style="274" customWidth="1"/>
    <col min="5379" max="5379" width="13.86328125" style="274" customWidth="1"/>
    <col min="5380" max="5380" width="21" style="274" customWidth="1"/>
    <col min="5381" max="5382" width="39.19921875" style="274" customWidth="1"/>
    <col min="5383" max="5632" width="9" style="274"/>
    <col min="5633" max="5633" width="5.19921875" style="274" bestFit="1" customWidth="1"/>
    <col min="5634" max="5634" width="12.1328125" style="274" customWidth="1"/>
    <col min="5635" max="5635" width="13.86328125" style="274" customWidth="1"/>
    <col min="5636" max="5636" width="21" style="274" customWidth="1"/>
    <col min="5637" max="5638" width="39.19921875" style="274" customWidth="1"/>
    <col min="5639" max="5888" width="9" style="274"/>
    <col min="5889" max="5889" width="5.19921875" style="274" bestFit="1" customWidth="1"/>
    <col min="5890" max="5890" width="12.1328125" style="274" customWidth="1"/>
    <col min="5891" max="5891" width="13.86328125" style="274" customWidth="1"/>
    <col min="5892" max="5892" width="21" style="274" customWidth="1"/>
    <col min="5893" max="5894" width="39.19921875" style="274" customWidth="1"/>
    <col min="5895" max="6144" width="9" style="274"/>
    <col min="6145" max="6145" width="5.19921875" style="274" bestFit="1" customWidth="1"/>
    <col min="6146" max="6146" width="12.1328125" style="274" customWidth="1"/>
    <col min="6147" max="6147" width="13.86328125" style="274" customWidth="1"/>
    <col min="6148" max="6148" width="21" style="274" customWidth="1"/>
    <col min="6149" max="6150" width="39.19921875" style="274" customWidth="1"/>
    <col min="6151" max="6400" width="9" style="274"/>
    <col min="6401" max="6401" width="5.19921875" style="274" bestFit="1" customWidth="1"/>
    <col min="6402" max="6402" width="12.1328125" style="274" customWidth="1"/>
    <col min="6403" max="6403" width="13.86328125" style="274" customWidth="1"/>
    <col min="6404" max="6404" width="21" style="274" customWidth="1"/>
    <col min="6405" max="6406" width="39.19921875" style="274" customWidth="1"/>
    <col min="6407" max="6656" width="9" style="274"/>
    <col min="6657" max="6657" width="5.19921875" style="274" bestFit="1" customWidth="1"/>
    <col min="6658" max="6658" width="12.1328125" style="274" customWidth="1"/>
    <col min="6659" max="6659" width="13.86328125" style="274" customWidth="1"/>
    <col min="6660" max="6660" width="21" style="274" customWidth="1"/>
    <col min="6661" max="6662" width="39.19921875" style="274" customWidth="1"/>
    <col min="6663" max="6912" width="9" style="274"/>
    <col min="6913" max="6913" width="5.19921875" style="274" bestFit="1" customWidth="1"/>
    <col min="6914" max="6914" width="12.1328125" style="274" customWidth="1"/>
    <col min="6915" max="6915" width="13.86328125" style="274" customWidth="1"/>
    <col min="6916" max="6916" width="21" style="274" customWidth="1"/>
    <col min="6917" max="6918" width="39.19921875" style="274" customWidth="1"/>
    <col min="6919" max="7168" width="9" style="274"/>
    <col min="7169" max="7169" width="5.19921875" style="274" bestFit="1" customWidth="1"/>
    <col min="7170" max="7170" width="12.1328125" style="274" customWidth="1"/>
    <col min="7171" max="7171" width="13.86328125" style="274" customWidth="1"/>
    <col min="7172" max="7172" width="21" style="274" customWidth="1"/>
    <col min="7173" max="7174" width="39.19921875" style="274" customWidth="1"/>
    <col min="7175" max="7424" width="9" style="274"/>
    <col min="7425" max="7425" width="5.19921875" style="274" bestFit="1" customWidth="1"/>
    <col min="7426" max="7426" width="12.1328125" style="274" customWidth="1"/>
    <col min="7427" max="7427" width="13.86328125" style="274" customWidth="1"/>
    <col min="7428" max="7428" width="21" style="274" customWidth="1"/>
    <col min="7429" max="7430" width="39.19921875" style="274" customWidth="1"/>
    <col min="7431" max="7680" width="9" style="274"/>
    <col min="7681" max="7681" width="5.19921875" style="274" bestFit="1" customWidth="1"/>
    <col min="7682" max="7682" width="12.1328125" style="274" customWidth="1"/>
    <col min="7683" max="7683" width="13.86328125" style="274" customWidth="1"/>
    <col min="7684" max="7684" width="21" style="274" customWidth="1"/>
    <col min="7685" max="7686" width="39.19921875" style="274" customWidth="1"/>
    <col min="7687" max="7936" width="9" style="274"/>
    <col min="7937" max="7937" width="5.19921875" style="274" bestFit="1" customWidth="1"/>
    <col min="7938" max="7938" width="12.1328125" style="274" customWidth="1"/>
    <col min="7939" max="7939" width="13.86328125" style="274" customWidth="1"/>
    <col min="7940" max="7940" width="21" style="274" customWidth="1"/>
    <col min="7941" max="7942" width="39.19921875" style="274" customWidth="1"/>
    <col min="7943" max="8192" width="9" style="274"/>
    <col min="8193" max="8193" width="5.19921875" style="274" bestFit="1" customWidth="1"/>
    <col min="8194" max="8194" width="12.1328125" style="274" customWidth="1"/>
    <col min="8195" max="8195" width="13.86328125" style="274" customWidth="1"/>
    <col min="8196" max="8196" width="21" style="274" customWidth="1"/>
    <col min="8197" max="8198" width="39.19921875" style="274" customWidth="1"/>
    <col min="8199" max="8448" width="9" style="274"/>
    <col min="8449" max="8449" width="5.19921875" style="274" bestFit="1" customWidth="1"/>
    <col min="8450" max="8450" width="12.1328125" style="274" customWidth="1"/>
    <col min="8451" max="8451" width="13.86328125" style="274" customWidth="1"/>
    <col min="8452" max="8452" width="21" style="274" customWidth="1"/>
    <col min="8453" max="8454" width="39.19921875" style="274" customWidth="1"/>
    <col min="8455" max="8704" width="9" style="274"/>
    <col min="8705" max="8705" width="5.19921875" style="274" bestFit="1" customWidth="1"/>
    <col min="8706" max="8706" width="12.1328125" style="274" customWidth="1"/>
    <col min="8707" max="8707" width="13.86328125" style="274" customWidth="1"/>
    <col min="8708" max="8708" width="21" style="274" customWidth="1"/>
    <col min="8709" max="8710" width="39.19921875" style="274" customWidth="1"/>
    <col min="8711" max="8960" width="9" style="274"/>
    <col min="8961" max="8961" width="5.19921875" style="274" bestFit="1" customWidth="1"/>
    <col min="8962" max="8962" width="12.1328125" style="274" customWidth="1"/>
    <col min="8963" max="8963" width="13.86328125" style="274" customWidth="1"/>
    <col min="8964" max="8964" width="21" style="274" customWidth="1"/>
    <col min="8965" max="8966" width="39.19921875" style="274" customWidth="1"/>
    <col min="8967" max="9216" width="9" style="274"/>
    <col min="9217" max="9217" width="5.19921875" style="274" bestFit="1" customWidth="1"/>
    <col min="9218" max="9218" width="12.1328125" style="274" customWidth="1"/>
    <col min="9219" max="9219" width="13.86328125" style="274" customWidth="1"/>
    <col min="9220" max="9220" width="21" style="274" customWidth="1"/>
    <col min="9221" max="9222" width="39.19921875" style="274" customWidth="1"/>
    <col min="9223" max="9472" width="9" style="274"/>
    <col min="9473" max="9473" width="5.19921875" style="274" bestFit="1" customWidth="1"/>
    <col min="9474" max="9474" width="12.1328125" style="274" customWidth="1"/>
    <col min="9475" max="9475" width="13.86328125" style="274" customWidth="1"/>
    <col min="9476" max="9476" width="21" style="274" customWidth="1"/>
    <col min="9477" max="9478" width="39.19921875" style="274" customWidth="1"/>
    <col min="9479" max="9728" width="9" style="274"/>
    <col min="9729" max="9729" width="5.19921875" style="274" bestFit="1" customWidth="1"/>
    <col min="9730" max="9730" width="12.1328125" style="274" customWidth="1"/>
    <col min="9731" max="9731" width="13.86328125" style="274" customWidth="1"/>
    <col min="9732" max="9732" width="21" style="274" customWidth="1"/>
    <col min="9733" max="9734" width="39.19921875" style="274" customWidth="1"/>
    <col min="9735" max="9984" width="9" style="274"/>
    <col min="9985" max="9985" width="5.19921875" style="274" bestFit="1" customWidth="1"/>
    <col min="9986" max="9986" width="12.1328125" style="274" customWidth="1"/>
    <col min="9987" max="9987" width="13.86328125" style="274" customWidth="1"/>
    <col min="9988" max="9988" width="21" style="274" customWidth="1"/>
    <col min="9989" max="9990" width="39.19921875" style="274" customWidth="1"/>
    <col min="9991" max="10240" width="9" style="274"/>
    <col min="10241" max="10241" width="5.19921875" style="274" bestFit="1" customWidth="1"/>
    <col min="10242" max="10242" width="12.1328125" style="274" customWidth="1"/>
    <col min="10243" max="10243" width="13.86328125" style="274" customWidth="1"/>
    <col min="10244" max="10244" width="21" style="274" customWidth="1"/>
    <col min="10245" max="10246" width="39.19921875" style="274" customWidth="1"/>
    <col min="10247" max="10496" width="9" style="274"/>
    <col min="10497" max="10497" width="5.19921875" style="274" bestFit="1" customWidth="1"/>
    <col min="10498" max="10498" width="12.1328125" style="274" customWidth="1"/>
    <col min="10499" max="10499" width="13.86328125" style="274" customWidth="1"/>
    <col min="10500" max="10500" width="21" style="274" customWidth="1"/>
    <col min="10501" max="10502" width="39.19921875" style="274" customWidth="1"/>
    <col min="10503" max="10752" width="9" style="274"/>
    <col min="10753" max="10753" width="5.19921875" style="274" bestFit="1" customWidth="1"/>
    <col min="10754" max="10754" width="12.1328125" style="274" customWidth="1"/>
    <col min="10755" max="10755" width="13.86328125" style="274" customWidth="1"/>
    <col min="10756" max="10756" width="21" style="274" customWidth="1"/>
    <col min="10757" max="10758" width="39.19921875" style="274" customWidth="1"/>
    <col min="10759" max="11008" width="9" style="274"/>
    <col min="11009" max="11009" width="5.19921875" style="274" bestFit="1" customWidth="1"/>
    <col min="11010" max="11010" width="12.1328125" style="274" customWidth="1"/>
    <col min="11011" max="11011" width="13.86328125" style="274" customWidth="1"/>
    <col min="11012" max="11012" width="21" style="274" customWidth="1"/>
    <col min="11013" max="11014" width="39.19921875" style="274" customWidth="1"/>
    <col min="11015" max="11264" width="9" style="274"/>
    <col min="11265" max="11265" width="5.19921875" style="274" bestFit="1" customWidth="1"/>
    <col min="11266" max="11266" width="12.1328125" style="274" customWidth="1"/>
    <col min="11267" max="11267" width="13.86328125" style="274" customWidth="1"/>
    <col min="11268" max="11268" width="21" style="274" customWidth="1"/>
    <col min="11269" max="11270" width="39.19921875" style="274" customWidth="1"/>
    <col min="11271" max="11520" width="9" style="274"/>
    <col min="11521" max="11521" width="5.19921875" style="274" bestFit="1" customWidth="1"/>
    <col min="11522" max="11522" width="12.1328125" style="274" customWidth="1"/>
    <col min="11523" max="11523" width="13.86328125" style="274" customWidth="1"/>
    <col min="11524" max="11524" width="21" style="274" customWidth="1"/>
    <col min="11525" max="11526" width="39.19921875" style="274" customWidth="1"/>
    <col min="11527" max="11776" width="9" style="274"/>
    <col min="11777" max="11777" width="5.19921875" style="274" bestFit="1" customWidth="1"/>
    <col min="11778" max="11778" width="12.1328125" style="274" customWidth="1"/>
    <col min="11779" max="11779" width="13.86328125" style="274" customWidth="1"/>
    <col min="11780" max="11780" width="21" style="274" customWidth="1"/>
    <col min="11781" max="11782" width="39.19921875" style="274" customWidth="1"/>
    <col min="11783" max="12032" width="9" style="274"/>
    <col min="12033" max="12033" width="5.19921875" style="274" bestFit="1" customWidth="1"/>
    <col min="12034" max="12034" width="12.1328125" style="274" customWidth="1"/>
    <col min="12035" max="12035" width="13.86328125" style="274" customWidth="1"/>
    <col min="12036" max="12036" width="21" style="274" customWidth="1"/>
    <col min="12037" max="12038" width="39.19921875" style="274" customWidth="1"/>
    <col min="12039" max="12288" width="9" style="274"/>
    <col min="12289" max="12289" width="5.19921875" style="274" bestFit="1" customWidth="1"/>
    <col min="12290" max="12290" width="12.1328125" style="274" customWidth="1"/>
    <col min="12291" max="12291" width="13.86328125" style="274" customWidth="1"/>
    <col min="12292" max="12292" width="21" style="274" customWidth="1"/>
    <col min="12293" max="12294" width="39.19921875" style="274" customWidth="1"/>
    <col min="12295" max="12544" width="9" style="274"/>
    <col min="12545" max="12545" width="5.19921875" style="274" bestFit="1" customWidth="1"/>
    <col min="12546" max="12546" width="12.1328125" style="274" customWidth="1"/>
    <col min="12547" max="12547" width="13.86328125" style="274" customWidth="1"/>
    <col min="12548" max="12548" width="21" style="274" customWidth="1"/>
    <col min="12549" max="12550" width="39.19921875" style="274" customWidth="1"/>
    <col min="12551" max="12800" width="9" style="274"/>
    <col min="12801" max="12801" width="5.19921875" style="274" bestFit="1" customWidth="1"/>
    <col min="12802" max="12802" width="12.1328125" style="274" customWidth="1"/>
    <col min="12803" max="12803" width="13.86328125" style="274" customWidth="1"/>
    <col min="12804" max="12804" width="21" style="274" customWidth="1"/>
    <col min="12805" max="12806" width="39.19921875" style="274" customWidth="1"/>
    <col min="12807" max="13056" width="9" style="274"/>
    <col min="13057" max="13057" width="5.19921875" style="274" bestFit="1" customWidth="1"/>
    <col min="13058" max="13058" width="12.1328125" style="274" customWidth="1"/>
    <col min="13059" max="13059" width="13.86328125" style="274" customWidth="1"/>
    <col min="13060" max="13060" width="21" style="274" customWidth="1"/>
    <col min="13061" max="13062" width="39.19921875" style="274" customWidth="1"/>
    <col min="13063" max="13312" width="9" style="274"/>
    <col min="13313" max="13313" width="5.19921875" style="274" bestFit="1" customWidth="1"/>
    <col min="13314" max="13314" width="12.1328125" style="274" customWidth="1"/>
    <col min="13315" max="13315" width="13.86328125" style="274" customWidth="1"/>
    <col min="13316" max="13316" width="21" style="274" customWidth="1"/>
    <col min="13317" max="13318" width="39.19921875" style="274" customWidth="1"/>
    <col min="13319" max="13568" width="9" style="274"/>
    <col min="13569" max="13569" width="5.19921875" style="274" bestFit="1" customWidth="1"/>
    <col min="13570" max="13570" width="12.1328125" style="274" customWidth="1"/>
    <col min="13571" max="13571" width="13.86328125" style="274" customWidth="1"/>
    <col min="13572" max="13572" width="21" style="274" customWidth="1"/>
    <col min="13573" max="13574" width="39.19921875" style="274" customWidth="1"/>
    <col min="13575" max="13824" width="9" style="274"/>
    <col min="13825" max="13825" width="5.19921875" style="274" bestFit="1" customWidth="1"/>
    <col min="13826" max="13826" width="12.1328125" style="274" customWidth="1"/>
    <col min="13827" max="13827" width="13.86328125" style="274" customWidth="1"/>
    <col min="13828" max="13828" width="21" style="274" customWidth="1"/>
    <col min="13829" max="13830" width="39.19921875" style="274" customWidth="1"/>
    <col min="13831" max="14080" width="9" style="274"/>
    <col min="14081" max="14081" width="5.19921875" style="274" bestFit="1" customWidth="1"/>
    <col min="14082" max="14082" width="12.1328125" style="274" customWidth="1"/>
    <col min="14083" max="14083" width="13.86328125" style="274" customWidth="1"/>
    <col min="14084" max="14084" width="21" style="274" customWidth="1"/>
    <col min="14085" max="14086" width="39.19921875" style="274" customWidth="1"/>
    <col min="14087" max="14336" width="9" style="274"/>
    <col min="14337" max="14337" width="5.19921875" style="274" bestFit="1" customWidth="1"/>
    <col min="14338" max="14338" width="12.1328125" style="274" customWidth="1"/>
    <col min="14339" max="14339" width="13.86328125" style="274" customWidth="1"/>
    <col min="14340" max="14340" width="21" style="274" customWidth="1"/>
    <col min="14341" max="14342" width="39.19921875" style="274" customWidth="1"/>
    <col min="14343" max="14592" width="9" style="274"/>
    <col min="14593" max="14593" width="5.19921875" style="274" bestFit="1" customWidth="1"/>
    <col min="14594" max="14594" width="12.1328125" style="274" customWidth="1"/>
    <col min="14595" max="14595" width="13.86328125" style="274" customWidth="1"/>
    <col min="14596" max="14596" width="21" style="274" customWidth="1"/>
    <col min="14597" max="14598" width="39.19921875" style="274" customWidth="1"/>
    <col min="14599" max="14848" width="9" style="274"/>
    <col min="14849" max="14849" width="5.19921875" style="274" bestFit="1" customWidth="1"/>
    <col min="14850" max="14850" width="12.1328125" style="274" customWidth="1"/>
    <col min="14851" max="14851" width="13.86328125" style="274" customWidth="1"/>
    <col min="14852" max="14852" width="21" style="274" customWidth="1"/>
    <col min="14853" max="14854" width="39.19921875" style="274" customWidth="1"/>
    <col min="14855" max="15104" width="9" style="274"/>
    <col min="15105" max="15105" width="5.19921875" style="274" bestFit="1" customWidth="1"/>
    <col min="15106" max="15106" width="12.1328125" style="274" customWidth="1"/>
    <col min="15107" max="15107" width="13.86328125" style="274" customWidth="1"/>
    <col min="15108" max="15108" width="21" style="274" customWidth="1"/>
    <col min="15109" max="15110" width="39.19921875" style="274" customWidth="1"/>
    <col min="15111" max="15360" width="9" style="274"/>
    <col min="15361" max="15361" width="5.19921875" style="274" bestFit="1" customWidth="1"/>
    <col min="15362" max="15362" width="12.1328125" style="274" customWidth="1"/>
    <col min="15363" max="15363" width="13.86328125" style="274" customWidth="1"/>
    <col min="15364" max="15364" width="21" style="274" customWidth="1"/>
    <col min="15365" max="15366" width="39.19921875" style="274" customWidth="1"/>
    <col min="15367" max="15616" width="9" style="274"/>
    <col min="15617" max="15617" width="5.19921875" style="274" bestFit="1" customWidth="1"/>
    <col min="15618" max="15618" width="12.1328125" style="274" customWidth="1"/>
    <col min="15619" max="15619" width="13.86328125" style="274" customWidth="1"/>
    <col min="15620" max="15620" width="21" style="274" customWidth="1"/>
    <col min="15621" max="15622" width="39.19921875" style="274" customWidth="1"/>
    <col min="15623" max="15872" width="9" style="274"/>
    <col min="15873" max="15873" width="5.19921875" style="274" bestFit="1" customWidth="1"/>
    <col min="15874" max="15874" width="12.1328125" style="274" customWidth="1"/>
    <col min="15875" max="15875" width="13.86328125" style="274" customWidth="1"/>
    <col min="15876" max="15876" width="21" style="274" customWidth="1"/>
    <col min="15877" max="15878" width="39.19921875" style="274" customWidth="1"/>
    <col min="15879" max="16128" width="9" style="274"/>
    <col min="16129" max="16129" width="5.19921875" style="274" bestFit="1" customWidth="1"/>
    <col min="16130" max="16130" width="12.1328125" style="274" customWidth="1"/>
    <col min="16131" max="16131" width="13.86328125" style="274" customWidth="1"/>
    <col min="16132" max="16132" width="21" style="274" customWidth="1"/>
    <col min="16133" max="16134" width="39.19921875" style="274" customWidth="1"/>
    <col min="16135" max="16384" width="9" style="274"/>
  </cols>
  <sheetData>
    <row r="1" spans="1:25" s="275" customFormat="1" x14ac:dyDescent="0.25">
      <c r="A1" s="274" t="s">
        <v>480</v>
      </c>
      <c r="G1" s="276"/>
      <c r="Q1" s="277"/>
      <c r="R1" s="277"/>
      <c r="T1" s="278"/>
      <c r="U1" s="278"/>
    </row>
    <row r="2" spans="1:25" s="275" customFormat="1" x14ac:dyDescent="0.25">
      <c r="B2" s="274"/>
      <c r="G2" s="276"/>
      <c r="Q2" s="277"/>
      <c r="R2" s="277"/>
      <c r="T2" s="278"/>
      <c r="U2" s="278"/>
    </row>
    <row r="3" spans="1:25" s="280" customFormat="1" ht="20.25" customHeight="1" x14ac:dyDescent="0.25">
      <c r="A3" s="775" t="s">
        <v>481</v>
      </c>
      <c r="B3" s="775"/>
      <c r="C3" s="775"/>
      <c r="D3" s="775"/>
      <c r="E3" s="775"/>
      <c r="F3" s="775"/>
      <c r="G3" s="279"/>
      <c r="Q3" s="281"/>
      <c r="R3" s="281"/>
      <c r="T3" s="282"/>
      <c r="U3" s="282"/>
      <c r="X3" s="283"/>
    </row>
    <row r="4" spans="1:25" s="275" customFormat="1" ht="23.25" customHeight="1" x14ac:dyDescent="0.25">
      <c r="A4" s="776" t="s">
        <v>482</v>
      </c>
      <c r="B4" s="776"/>
      <c r="C4" s="776"/>
      <c r="D4" s="776"/>
      <c r="E4" s="776"/>
      <c r="F4" s="776"/>
      <c r="G4" s="284"/>
      <c r="H4" s="284"/>
      <c r="I4" s="284"/>
      <c r="J4" s="284"/>
      <c r="K4" s="284"/>
      <c r="L4" s="284"/>
      <c r="M4" s="284"/>
      <c r="N4" s="284"/>
      <c r="O4" s="284"/>
      <c r="P4" s="284"/>
      <c r="Q4" s="284"/>
      <c r="R4" s="284"/>
      <c r="S4" s="284"/>
      <c r="T4" s="284"/>
      <c r="U4" s="284"/>
      <c r="V4" s="284"/>
      <c r="W4" s="284"/>
      <c r="X4" s="284"/>
      <c r="Y4" s="284"/>
    </row>
    <row r="5" spans="1:25" ht="7.5" customHeight="1" x14ac:dyDescent="0.25"/>
    <row r="6" spans="1:25" ht="23.25" customHeight="1" x14ac:dyDescent="0.25">
      <c r="A6" s="777" t="s">
        <v>414</v>
      </c>
      <c r="B6" s="777" t="s">
        <v>483</v>
      </c>
      <c r="C6" s="777" t="s">
        <v>484</v>
      </c>
      <c r="D6" s="778" t="s">
        <v>485</v>
      </c>
      <c r="E6" s="780" t="s">
        <v>486</v>
      </c>
      <c r="F6" s="780"/>
    </row>
    <row r="7" spans="1:25" ht="23.25" customHeight="1" x14ac:dyDescent="0.25">
      <c r="A7" s="777"/>
      <c r="B7" s="777"/>
      <c r="C7" s="777"/>
      <c r="D7" s="779"/>
      <c r="E7" s="285" t="s">
        <v>487</v>
      </c>
      <c r="F7" s="286" t="s">
        <v>488</v>
      </c>
    </row>
    <row r="8" spans="1:25" ht="34.5" customHeight="1" x14ac:dyDescent="0.25">
      <c r="A8" s="772"/>
      <c r="B8" s="772"/>
      <c r="C8" s="772"/>
      <c r="D8" s="287" t="s">
        <v>489</v>
      </c>
      <c r="E8" s="288"/>
      <c r="F8" s="288"/>
    </row>
    <row r="9" spans="1:25" ht="34.5" customHeight="1" x14ac:dyDescent="0.25">
      <c r="A9" s="773"/>
      <c r="B9" s="773"/>
      <c r="C9" s="773"/>
      <c r="D9" s="289" t="s">
        <v>490</v>
      </c>
      <c r="E9" s="290"/>
      <c r="F9" s="290"/>
    </row>
    <row r="10" spans="1:25" ht="34.5" customHeight="1" x14ac:dyDescent="0.25">
      <c r="A10" s="773"/>
      <c r="B10" s="773"/>
      <c r="C10" s="773"/>
      <c r="D10" s="289" t="s">
        <v>491</v>
      </c>
      <c r="E10" s="290"/>
      <c r="F10" s="290"/>
    </row>
    <row r="11" spans="1:25" ht="34.5" customHeight="1" x14ac:dyDescent="0.25">
      <c r="A11" s="773"/>
      <c r="B11" s="773"/>
      <c r="C11" s="773"/>
      <c r="D11" s="289" t="s">
        <v>492</v>
      </c>
      <c r="E11" s="290"/>
      <c r="F11" s="290"/>
    </row>
    <row r="12" spans="1:25" ht="34.5" customHeight="1" x14ac:dyDescent="0.25">
      <c r="A12" s="774"/>
      <c r="B12" s="774"/>
      <c r="C12" s="774"/>
      <c r="D12" s="291" t="s">
        <v>493</v>
      </c>
      <c r="E12" s="292"/>
      <c r="F12" s="292"/>
    </row>
    <row r="13" spans="1:25" ht="34.5" customHeight="1" x14ac:dyDescent="0.25">
      <c r="A13" s="772"/>
      <c r="B13" s="772"/>
      <c r="C13" s="772"/>
      <c r="D13" s="287" t="s">
        <v>489</v>
      </c>
      <c r="E13" s="288"/>
      <c r="F13" s="288"/>
    </row>
    <row r="14" spans="1:25" ht="34.5" customHeight="1" x14ac:dyDescent="0.25">
      <c r="A14" s="773"/>
      <c r="B14" s="773"/>
      <c r="C14" s="773"/>
      <c r="D14" s="289" t="s">
        <v>490</v>
      </c>
      <c r="E14" s="290"/>
      <c r="F14" s="290"/>
    </row>
    <row r="15" spans="1:25" ht="34.5" customHeight="1" x14ac:dyDescent="0.25">
      <c r="A15" s="773"/>
      <c r="B15" s="773"/>
      <c r="C15" s="773"/>
      <c r="D15" s="289" t="s">
        <v>491</v>
      </c>
      <c r="E15" s="290"/>
      <c r="F15" s="290"/>
    </row>
    <row r="16" spans="1:25" ht="34.5" customHeight="1" x14ac:dyDescent="0.25">
      <c r="A16" s="773"/>
      <c r="B16" s="773"/>
      <c r="C16" s="773"/>
      <c r="D16" s="289" t="s">
        <v>492</v>
      </c>
      <c r="E16" s="290"/>
      <c r="F16" s="290"/>
    </row>
    <row r="17" spans="1:6" ht="34.5" customHeight="1" x14ac:dyDescent="0.25">
      <c r="A17" s="774"/>
      <c r="B17" s="774"/>
      <c r="C17" s="774"/>
      <c r="D17" s="291" t="s">
        <v>493</v>
      </c>
      <c r="E17" s="292"/>
      <c r="F17" s="292"/>
    </row>
    <row r="18" spans="1:6" x14ac:dyDescent="0.25">
      <c r="A18" s="293" t="s">
        <v>494</v>
      </c>
      <c r="B18" s="770" t="s">
        <v>495</v>
      </c>
      <c r="C18" s="770"/>
      <c r="D18" s="770"/>
      <c r="E18" s="770"/>
      <c r="F18" s="770"/>
    </row>
    <row r="19" spans="1:6" x14ac:dyDescent="0.25">
      <c r="A19" s="293" t="s">
        <v>496</v>
      </c>
      <c r="B19" s="771" t="s">
        <v>497</v>
      </c>
      <c r="C19" s="771"/>
      <c r="D19" s="771"/>
      <c r="E19" s="771"/>
      <c r="F19" s="771"/>
    </row>
    <row r="20" spans="1:6" x14ac:dyDescent="0.25">
      <c r="B20" s="771"/>
      <c r="C20" s="771"/>
      <c r="D20" s="771"/>
      <c r="E20" s="771"/>
      <c r="F20" s="771"/>
    </row>
    <row r="21" spans="1:6" x14ac:dyDescent="0.25">
      <c r="A21" s="293" t="s">
        <v>498</v>
      </c>
      <c r="B21" s="274" t="s">
        <v>499</v>
      </c>
    </row>
    <row r="22" spans="1:6" x14ac:dyDescent="0.25">
      <c r="A22" s="293" t="s">
        <v>500</v>
      </c>
      <c r="B22" s="274" t="s">
        <v>501</v>
      </c>
    </row>
    <row r="23" spans="1:6" x14ac:dyDescent="0.25">
      <c r="A23" s="294"/>
    </row>
  </sheetData>
  <mergeCells count="15">
    <mergeCell ref="A3:F3"/>
    <mergeCell ref="A4:F4"/>
    <mergeCell ref="A6:A7"/>
    <mergeCell ref="B6:B7"/>
    <mergeCell ref="C6:C7"/>
    <mergeCell ref="D6:D7"/>
    <mergeCell ref="E6:F6"/>
    <mergeCell ref="B18:F18"/>
    <mergeCell ref="B19:F20"/>
    <mergeCell ref="A8:A12"/>
    <mergeCell ref="B8:B12"/>
    <mergeCell ref="C8:C12"/>
    <mergeCell ref="A13:A17"/>
    <mergeCell ref="B13:B17"/>
    <mergeCell ref="C13:C17"/>
  </mergeCells>
  <phoneticPr fontId="5"/>
  <printOptions horizontalCentered="1"/>
  <pageMargins left="0.59055118110236227" right="0.59055118110236227" top="0.59055118110236227" bottom="0.39370078740157483" header="0.31496062992125984" footer="0.31496062992125984"/>
  <pageSetup paperSize="9" orientation="landscape" r:id="rId1"/>
  <colBreaks count="1" manualBreakCount="1">
    <brk id="6" max="1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27B23-B02C-462C-857D-7220116136B3}">
  <dimension ref="A1:L32"/>
  <sheetViews>
    <sheetView showGridLines="0" zoomScale="90" zoomScaleNormal="90" zoomScaleSheetLayoutView="100" workbookViewId="0">
      <selection activeCell="D27" sqref="D27:L27"/>
    </sheetView>
  </sheetViews>
  <sheetFormatPr defaultColWidth="9" defaultRowHeight="12.75" x14ac:dyDescent="0.25"/>
  <cols>
    <col min="1" max="3" width="2.6640625" style="413" customWidth="1"/>
    <col min="4" max="11" width="9" style="414"/>
    <col min="12" max="12" width="7.796875" style="414" customWidth="1"/>
    <col min="13" max="13" width="2.6640625" style="414" customWidth="1"/>
    <col min="14" max="256" width="9" style="414"/>
    <col min="257" max="259" width="2.6640625" style="414" customWidth="1"/>
    <col min="260" max="267" width="9" style="414"/>
    <col min="268" max="268" width="7.796875" style="414" customWidth="1"/>
    <col min="269" max="269" width="2.6640625" style="414" customWidth="1"/>
    <col min="270" max="512" width="9" style="414"/>
    <col min="513" max="515" width="2.6640625" style="414" customWidth="1"/>
    <col min="516" max="523" width="9" style="414"/>
    <col min="524" max="524" width="7.796875" style="414" customWidth="1"/>
    <col min="525" max="525" width="2.6640625" style="414" customWidth="1"/>
    <col min="526" max="768" width="9" style="414"/>
    <col min="769" max="771" width="2.6640625" style="414" customWidth="1"/>
    <col min="772" max="779" width="9" style="414"/>
    <col min="780" max="780" width="7.796875" style="414" customWidth="1"/>
    <col min="781" max="781" width="2.6640625" style="414" customWidth="1"/>
    <col min="782" max="1024" width="9" style="414"/>
    <col min="1025" max="1027" width="2.6640625" style="414" customWidth="1"/>
    <col min="1028" max="1035" width="9" style="414"/>
    <col min="1036" max="1036" width="7.796875" style="414" customWidth="1"/>
    <col min="1037" max="1037" width="2.6640625" style="414" customWidth="1"/>
    <col min="1038" max="1280" width="9" style="414"/>
    <col min="1281" max="1283" width="2.6640625" style="414" customWidth="1"/>
    <col min="1284" max="1291" width="9" style="414"/>
    <col min="1292" max="1292" width="7.796875" style="414" customWidth="1"/>
    <col min="1293" max="1293" width="2.6640625" style="414" customWidth="1"/>
    <col min="1294" max="1536" width="9" style="414"/>
    <col min="1537" max="1539" width="2.6640625" style="414" customWidth="1"/>
    <col min="1540" max="1547" width="9" style="414"/>
    <col min="1548" max="1548" width="7.796875" style="414" customWidth="1"/>
    <col min="1549" max="1549" width="2.6640625" style="414" customWidth="1"/>
    <col min="1550" max="1792" width="9" style="414"/>
    <col min="1793" max="1795" width="2.6640625" style="414" customWidth="1"/>
    <col min="1796" max="1803" width="9" style="414"/>
    <col min="1804" max="1804" width="7.796875" style="414" customWidth="1"/>
    <col min="1805" max="1805" width="2.6640625" style="414" customWidth="1"/>
    <col min="1806" max="2048" width="9" style="414"/>
    <col min="2049" max="2051" width="2.6640625" style="414" customWidth="1"/>
    <col min="2052" max="2059" width="9" style="414"/>
    <col min="2060" max="2060" width="7.796875" style="414" customWidth="1"/>
    <col min="2061" max="2061" width="2.6640625" style="414" customWidth="1"/>
    <col min="2062" max="2304" width="9" style="414"/>
    <col min="2305" max="2307" width="2.6640625" style="414" customWidth="1"/>
    <col min="2308" max="2315" width="9" style="414"/>
    <col min="2316" max="2316" width="7.796875" style="414" customWidth="1"/>
    <col min="2317" max="2317" width="2.6640625" style="414" customWidth="1"/>
    <col min="2318" max="2560" width="9" style="414"/>
    <col min="2561" max="2563" width="2.6640625" style="414" customWidth="1"/>
    <col min="2564" max="2571" width="9" style="414"/>
    <col min="2572" max="2572" width="7.796875" style="414" customWidth="1"/>
    <col min="2573" max="2573" width="2.6640625" style="414" customWidth="1"/>
    <col min="2574" max="2816" width="9" style="414"/>
    <col min="2817" max="2819" width="2.6640625" style="414" customWidth="1"/>
    <col min="2820" max="2827" width="9" style="414"/>
    <col min="2828" max="2828" width="7.796875" style="414" customWidth="1"/>
    <col min="2829" max="2829" width="2.6640625" style="414" customWidth="1"/>
    <col min="2830" max="3072" width="9" style="414"/>
    <col min="3073" max="3075" width="2.6640625" style="414" customWidth="1"/>
    <col min="3076" max="3083" width="9" style="414"/>
    <col min="3084" max="3084" width="7.796875" style="414" customWidth="1"/>
    <col min="3085" max="3085" width="2.6640625" style="414" customWidth="1"/>
    <col min="3086" max="3328" width="9" style="414"/>
    <col min="3329" max="3331" width="2.6640625" style="414" customWidth="1"/>
    <col min="3332" max="3339" width="9" style="414"/>
    <col min="3340" max="3340" width="7.796875" style="414" customWidth="1"/>
    <col min="3341" max="3341" width="2.6640625" style="414" customWidth="1"/>
    <col min="3342" max="3584" width="9" style="414"/>
    <col min="3585" max="3587" width="2.6640625" style="414" customWidth="1"/>
    <col min="3588" max="3595" width="9" style="414"/>
    <col min="3596" max="3596" width="7.796875" style="414" customWidth="1"/>
    <col min="3597" max="3597" width="2.6640625" style="414" customWidth="1"/>
    <col min="3598" max="3840" width="9" style="414"/>
    <col min="3841" max="3843" width="2.6640625" style="414" customWidth="1"/>
    <col min="3844" max="3851" width="9" style="414"/>
    <col min="3852" max="3852" width="7.796875" style="414" customWidth="1"/>
    <col min="3853" max="3853" width="2.6640625" style="414" customWidth="1"/>
    <col min="3854" max="4096" width="9" style="414"/>
    <col min="4097" max="4099" width="2.6640625" style="414" customWidth="1"/>
    <col min="4100" max="4107" width="9" style="414"/>
    <col min="4108" max="4108" width="7.796875" style="414" customWidth="1"/>
    <col min="4109" max="4109" width="2.6640625" style="414" customWidth="1"/>
    <col min="4110" max="4352" width="9" style="414"/>
    <col min="4353" max="4355" width="2.6640625" style="414" customWidth="1"/>
    <col min="4356" max="4363" width="9" style="414"/>
    <col min="4364" max="4364" width="7.796875" style="414" customWidth="1"/>
    <col min="4365" max="4365" width="2.6640625" style="414" customWidth="1"/>
    <col min="4366" max="4608" width="9" style="414"/>
    <col min="4609" max="4611" width="2.6640625" style="414" customWidth="1"/>
    <col min="4612" max="4619" width="9" style="414"/>
    <col min="4620" max="4620" width="7.796875" style="414" customWidth="1"/>
    <col min="4621" max="4621" width="2.6640625" style="414" customWidth="1"/>
    <col min="4622" max="4864" width="9" style="414"/>
    <col min="4865" max="4867" width="2.6640625" style="414" customWidth="1"/>
    <col min="4868" max="4875" width="9" style="414"/>
    <col min="4876" max="4876" width="7.796875" style="414" customWidth="1"/>
    <col min="4877" max="4877" width="2.6640625" style="414" customWidth="1"/>
    <col min="4878" max="5120" width="9" style="414"/>
    <col min="5121" max="5123" width="2.6640625" style="414" customWidth="1"/>
    <col min="5124" max="5131" width="9" style="414"/>
    <col min="5132" max="5132" width="7.796875" style="414" customWidth="1"/>
    <col min="5133" max="5133" width="2.6640625" style="414" customWidth="1"/>
    <col min="5134" max="5376" width="9" style="414"/>
    <col min="5377" max="5379" width="2.6640625" style="414" customWidth="1"/>
    <col min="5380" max="5387" width="9" style="414"/>
    <col min="5388" max="5388" width="7.796875" style="414" customWidth="1"/>
    <col min="5389" max="5389" width="2.6640625" style="414" customWidth="1"/>
    <col min="5390" max="5632" width="9" style="414"/>
    <col min="5633" max="5635" width="2.6640625" style="414" customWidth="1"/>
    <col min="5636" max="5643" width="9" style="414"/>
    <col min="5644" max="5644" width="7.796875" style="414" customWidth="1"/>
    <col min="5645" max="5645" width="2.6640625" style="414" customWidth="1"/>
    <col min="5646" max="5888" width="9" style="414"/>
    <col min="5889" max="5891" width="2.6640625" style="414" customWidth="1"/>
    <col min="5892" max="5899" width="9" style="414"/>
    <col min="5900" max="5900" width="7.796875" style="414" customWidth="1"/>
    <col min="5901" max="5901" width="2.6640625" style="414" customWidth="1"/>
    <col min="5902" max="6144" width="9" style="414"/>
    <col min="6145" max="6147" width="2.6640625" style="414" customWidth="1"/>
    <col min="6148" max="6155" width="9" style="414"/>
    <col min="6156" max="6156" width="7.796875" style="414" customWidth="1"/>
    <col min="6157" max="6157" width="2.6640625" style="414" customWidth="1"/>
    <col min="6158" max="6400" width="9" style="414"/>
    <col min="6401" max="6403" width="2.6640625" style="414" customWidth="1"/>
    <col min="6404" max="6411" width="9" style="414"/>
    <col min="6412" max="6412" width="7.796875" style="414" customWidth="1"/>
    <col min="6413" max="6413" width="2.6640625" style="414" customWidth="1"/>
    <col min="6414" max="6656" width="9" style="414"/>
    <col min="6657" max="6659" width="2.6640625" style="414" customWidth="1"/>
    <col min="6660" max="6667" width="9" style="414"/>
    <col min="6668" max="6668" width="7.796875" style="414" customWidth="1"/>
    <col min="6669" max="6669" width="2.6640625" style="414" customWidth="1"/>
    <col min="6670" max="6912" width="9" style="414"/>
    <col min="6913" max="6915" width="2.6640625" style="414" customWidth="1"/>
    <col min="6916" max="6923" width="9" style="414"/>
    <col min="6924" max="6924" width="7.796875" style="414" customWidth="1"/>
    <col min="6925" max="6925" width="2.6640625" style="414" customWidth="1"/>
    <col min="6926" max="7168" width="9" style="414"/>
    <col min="7169" max="7171" width="2.6640625" style="414" customWidth="1"/>
    <col min="7172" max="7179" width="9" style="414"/>
    <col min="7180" max="7180" width="7.796875" style="414" customWidth="1"/>
    <col min="7181" max="7181" width="2.6640625" style="414" customWidth="1"/>
    <col min="7182" max="7424" width="9" style="414"/>
    <col min="7425" max="7427" width="2.6640625" style="414" customWidth="1"/>
    <col min="7428" max="7435" width="9" style="414"/>
    <col min="7436" max="7436" width="7.796875" style="414" customWidth="1"/>
    <col min="7437" max="7437" width="2.6640625" style="414" customWidth="1"/>
    <col min="7438" max="7680" width="9" style="414"/>
    <col min="7681" max="7683" width="2.6640625" style="414" customWidth="1"/>
    <col min="7684" max="7691" width="9" style="414"/>
    <col min="7692" max="7692" width="7.796875" style="414" customWidth="1"/>
    <col min="7693" max="7693" width="2.6640625" style="414" customWidth="1"/>
    <col min="7694" max="7936" width="9" style="414"/>
    <col min="7937" max="7939" width="2.6640625" style="414" customWidth="1"/>
    <col min="7940" max="7947" width="9" style="414"/>
    <col min="7948" max="7948" width="7.796875" style="414" customWidth="1"/>
    <col min="7949" max="7949" width="2.6640625" style="414" customWidth="1"/>
    <col min="7950" max="8192" width="9" style="414"/>
    <col min="8193" max="8195" width="2.6640625" style="414" customWidth="1"/>
    <col min="8196" max="8203" width="9" style="414"/>
    <col min="8204" max="8204" width="7.796875" style="414" customWidth="1"/>
    <col min="8205" max="8205" width="2.6640625" style="414" customWidth="1"/>
    <col min="8206" max="8448" width="9" style="414"/>
    <col min="8449" max="8451" width="2.6640625" style="414" customWidth="1"/>
    <col min="8452" max="8459" width="9" style="414"/>
    <col min="8460" max="8460" width="7.796875" style="414" customWidth="1"/>
    <col min="8461" max="8461" width="2.6640625" style="414" customWidth="1"/>
    <col min="8462" max="8704" width="9" style="414"/>
    <col min="8705" max="8707" width="2.6640625" style="414" customWidth="1"/>
    <col min="8708" max="8715" width="9" style="414"/>
    <col min="8716" max="8716" width="7.796875" style="414" customWidth="1"/>
    <col min="8717" max="8717" width="2.6640625" style="414" customWidth="1"/>
    <col min="8718" max="8960" width="9" style="414"/>
    <col min="8961" max="8963" width="2.6640625" style="414" customWidth="1"/>
    <col min="8964" max="8971" width="9" style="414"/>
    <col min="8972" max="8972" width="7.796875" style="414" customWidth="1"/>
    <col min="8973" max="8973" width="2.6640625" style="414" customWidth="1"/>
    <col min="8974" max="9216" width="9" style="414"/>
    <col min="9217" max="9219" width="2.6640625" style="414" customWidth="1"/>
    <col min="9220" max="9227" width="9" style="414"/>
    <col min="9228" max="9228" width="7.796875" style="414" customWidth="1"/>
    <col min="9229" max="9229" width="2.6640625" style="414" customWidth="1"/>
    <col min="9230" max="9472" width="9" style="414"/>
    <col min="9473" max="9475" width="2.6640625" style="414" customWidth="1"/>
    <col min="9476" max="9483" width="9" style="414"/>
    <col min="9484" max="9484" width="7.796875" style="414" customWidth="1"/>
    <col min="9485" max="9485" width="2.6640625" style="414" customWidth="1"/>
    <col min="9486" max="9728" width="9" style="414"/>
    <col min="9729" max="9731" width="2.6640625" style="414" customWidth="1"/>
    <col min="9732" max="9739" width="9" style="414"/>
    <col min="9740" max="9740" width="7.796875" style="414" customWidth="1"/>
    <col min="9741" max="9741" width="2.6640625" style="414" customWidth="1"/>
    <col min="9742" max="9984" width="9" style="414"/>
    <col min="9985" max="9987" width="2.6640625" style="414" customWidth="1"/>
    <col min="9988" max="9995" width="9" style="414"/>
    <col min="9996" max="9996" width="7.796875" style="414" customWidth="1"/>
    <col min="9997" max="9997" width="2.6640625" style="414" customWidth="1"/>
    <col min="9998" max="10240" width="9" style="414"/>
    <col min="10241" max="10243" width="2.6640625" style="414" customWidth="1"/>
    <col min="10244" max="10251" width="9" style="414"/>
    <col min="10252" max="10252" width="7.796875" style="414" customWidth="1"/>
    <col min="10253" max="10253" width="2.6640625" style="414" customWidth="1"/>
    <col min="10254" max="10496" width="9" style="414"/>
    <col min="10497" max="10499" width="2.6640625" style="414" customWidth="1"/>
    <col min="10500" max="10507" width="9" style="414"/>
    <col min="10508" max="10508" width="7.796875" style="414" customWidth="1"/>
    <col min="10509" max="10509" width="2.6640625" style="414" customWidth="1"/>
    <col min="10510" max="10752" width="9" style="414"/>
    <col min="10753" max="10755" width="2.6640625" style="414" customWidth="1"/>
    <col min="10756" max="10763" width="9" style="414"/>
    <col min="10764" max="10764" width="7.796875" style="414" customWidth="1"/>
    <col min="10765" max="10765" width="2.6640625" style="414" customWidth="1"/>
    <col min="10766" max="11008" width="9" style="414"/>
    <col min="11009" max="11011" width="2.6640625" style="414" customWidth="1"/>
    <col min="11012" max="11019" width="9" style="414"/>
    <col min="11020" max="11020" width="7.796875" style="414" customWidth="1"/>
    <col min="11021" max="11021" width="2.6640625" style="414" customWidth="1"/>
    <col min="11022" max="11264" width="9" style="414"/>
    <col min="11265" max="11267" width="2.6640625" style="414" customWidth="1"/>
    <col min="11268" max="11275" width="9" style="414"/>
    <col min="11276" max="11276" width="7.796875" style="414" customWidth="1"/>
    <col min="11277" max="11277" width="2.6640625" style="414" customWidth="1"/>
    <col min="11278" max="11520" width="9" style="414"/>
    <col min="11521" max="11523" width="2.6640625" style="414" customWidth="1"/>
    <col min="11524" max="11531" width="9" style="414"/>
    <col min="11532" max="11532" width="7.796875" style="414" customWidth="1"/>
    <col min="11533" max="11533" width="2.6640625" style="414" customWidth="1"/>
    <col min="11534" max="11776" width="9" style="414"/>
    <col min="11777" max="11779" width="2.6640625" style="414" customWidth="1"/>
    <col min="11780" max="11787" width="9" style="414"/>
    <col min="11788" max="11788" width="7.796875" style="414" customWidth="1"/>
    <col min="11789" max="11789" width="2.6640625" style="414" customWidth="1"/>
    <col min="11790" max="12032" width="9" style="414"/>
    <col min="12033" max="12035" width="2.6640625" style="414" customWidth="1"/>
    <col min="12036" max="12043" width="9" style="414"/>
    <col min="12044" max="12044" width="7.796875" style="414" customWidth="1"/>
    <col min="12045" max="12045" width="2.6640625" style="414" customWidth="1"/>
    <col min="12046" max="12288" width="9" style="414"/>
    <col min="12289" max="12291" width="2.6640625" style="414" customWidth="1"/>
    <col min="12292" max="12299" width="9" style="414"/>
    <col min="12300" max="12300" width="7.796875" style="414" customWidth="1"/>
    <col min="12301" max="12301" width="2.6640625" style="414" customWidth="1"/>
    <col min="12302" max="12544" width="9" style="414"/>
    <col min="12545" max="12547" width="2.6640625" style="414" customWidth="1"/>
    <col min="12548" max="12555" width="9" style="414"/>
    <col min="12556" max="12556" width="7.796875" style="414" customWidth="1"/>
    <col min="12557" max="12557" width="2.6640625" style="414" customWidth="1"/>
    <col min="12558" max="12800" width="9" style="414"/>
    <col min="12801" max="12803" width="2.6640625" style="414" customWidth="1"/>
    <col min="12804" max="12811" width="9" style="414"/>
    <col min="12812" max="12812" width="7.796875" style="414" customWidth="1"/>
    <col min="12813" max="12813" width="2.6640625" style="414" customWidth="1"/>
    <col min="12814" max="13056" width="9" style="414"/>
    <col min="13057" max="13059" width="2.6640625" style="414" customWidth="1"/>
    <col min="13060" max="13067" width="9" style="414"/>
    <col min="13068" max="13068" width="7.796875" style="414" customWidth="1"/>
    <col min="13069" max="13069" width="2.6640625" style="414" customWidth="1"/>
    <col min="13070" max="13312" width="9" style="414"/>
    <col min="13313" max="13315" width="2.6640625" style="414" customWidth="1"/>
    <col min="13316" max="13323" width="9" style="414"/>
    <col min="13324" max="13324" width="7.796875" style="414" customWidth="1"/>
    <col min="13325" max="13325" width="2.6640625" style="414" customWidth="1"/>
    <col min="13326" max="13568" width="9" style="414"/>
    <col min="13569" max="13571" width="2.6640625" style="414" customWidth="1"/>
    <col min="13572" max="13579" width="9" style="414"/>
    <col min="13580" max="13580" width="7.796875" style="414" customWidth="1"/>
    <col min="13581" max="13581" width="2.6640625" style="414" customWidth="1"/>
    <col min="13582" max="13824" width="9" style="414"/>
    <col min="13825" max="13827" width="2.6640625" style="414" customWidth="1"/>
    <col min="13828" max="13835" width="9" style="414"/>
    <col min="13836" max="13836" width="7.796875" style="414" customWidth="1"/>
    <col min="13837" max="13837" width="2.6640625" style="414" customWidth="1"/>
    <col min="13838" max="14080" width="9" style="414"/>
    <col min="14081" max="14083" width="2.6640625" style="414" customWidth="1"/>
    <col min="14084" max="14091" width="9" style="414"/>
    <col min="14092" max="14092" width="7.796875" style="414" customWidth="1"/>
    <col min="14093" max="14093" width="2.6640625" style="414" customWidth="1"/>
    <col min="14094" max="14336" width="9" style="414"/>
    <col min="14337" max="14339" width="2.6640625" style="414" customWidth="1"/>
    <col min="14340" max="14347" width="9" style="414"/>
    <col min="14348" max="14348" width="7.796875" style="414" customWidth="1"/>
    <col min="14349" max="14349" width="2.6640625" style="414" customWidth="1"/>
    <col min="14350" max="14592" width="9" style="414"/>
    <col min="14593" max="14595" width="2.6640625" style="414" customWidth="1"/>
    <col min="14596" max="14603" width="9" style="414"/>
    <col min="14604" max="14604" width="7.796875" style="414" customWidth="1"/>
    <col min="14605" max="14605" width="2.6640625" style="414" customWidth="1"/>
    <col min="14606" max="14848" width="9" style="414"/>
    <col min="14849" max="14851" width="2.6640625" style="414" customWidth="1"/>
    <col min="14852" max="14859" width="9" style="414"/>
    <col min="14860" max="14860" width="7.796875" style="414" customWidth="1"/>
    <col min="14861" max="14861" width="2.6640625" style="414" customWidth="1"/>
    <col min="14862" max="15104" width="9" style="414"/>
    <col min="15105" max="15107" width="2.6640625" style="414" customWidth="1"/>
    <col min="15108" max="15115" width="9" style="414"/>
    <col min="15116" max="15116" width="7.796875" style="414" customWidth="1"/>
    <col min="15117" max="15117" width="2.6640625" style="414" customWidth="1"/>
    <col min="15118" max="15360" width="9" style="414"/>
    <col min="15361" max="15363" width="2.6640625" style="414" customWidth="1"/>
    <col min="15364" max="15371" width="9" style="414"/>
    <col min="15372" max="15372" width="7.796875" style="414" customWidth="1"/>
    <col min="15373" max="15373" width="2.6640625" style="414" customWidth="1"/>
    <col min="15374" max="15616" width="9" style="414"/>
    <col min="15617" max="15619" width="2.6640625" style="414" customWidth="1"/>
    <col min="15620" max="15627" width="9" style="414"/>
    <col min="15628" max="15628" width="7.796875" style="414" customWidth="1"/>
    <col min="15629" max="15629" width="2.6640625" style="414" customWidth="1"/>
    <col min="15630" max="15872" width="9" style="414"/>
    <col min="15873" max="15875" width="2.6640625" style="414" customWidth="1"/>
    <col min="15876" max="15883" width="9" style="414"/>
    <col min="15884" max="15884" width="7.796875" style="414" customWidth="1"/>
    <col min="15885" max="15885" width="2.6640625" style="414" customWidth="1"/>
    <col min="15886" max="16128" width="9" style="414"/>
    <col min="16129" max="16131" width="2.6640625" style="414" customWidth="1"/>
    <col min="16132" max="16139" width="9" style="414"/>
    <col min="16140" max="16140" width="7.796875" style="414" customWidth="1"/>
    <col min="16141" max="16141" width="2.6640625" style="414" customWidth="1"/>
    <col min="16142" max="16384" width="9" style="414"/>
  </cols>
  <sheetData>
    <row r="1" spans="1:12" x14ac:dyDescent="0.25">
      <c r="A1" s="413" t="s">
        <v>502</v>
      </c>
      <c r="B1" s="414"/>
    </row>
    <row r="3" spans="1:12" x14ac:dyDescent="0.25">
      <c r="L3" s="415" t="s">
        <v>503</v>
      </c>
    </row>
    <row r="4" spans="1:12" x14ac:dyDescent="0.25">
      <c r="L4" s="415" t="s">
        <v>504</v>
      </c>
    </row>
    <row r="7" spans="1:12" x14ac:dyDescent="0.25">
      <c r="F7" s="414" t="s">
        <v>505</v>
      </c>
    </row>
    <row r="9" spans="1:12" x14ac:dyDescent="0.25">
      <c r="I9" s="414" t="s">
        <v>506</v>
      </c>
    </row>
    <row r="13" spans="1:12" ht="14.25" x14ac:dyDescent="0.25">
      <c r="B13" s="782" t="s">
        <v>507</v>
      </c>
      <c r="C13" s="782"/>
      <c r="D13" s="782"/>
      <c r="E13" s="782"/>
      <c r="F13" s="782"/>
      <c r="G13" s="782"/>
      <c r="H13" s="782"/>
      <c r="I13" s="782"/>
      <c r="J13" s="782"/>
      <c r="K13" s="782"/>
      <c r="L13" s="782"/>
    </row>
    <row r="15" spans="1:12" ht="51.75" customHeight="1" x14ac:dyDescent="0.25">
      <c r="B15" s="783" t="s">
        <v>508</v>
      </c>
      <c r="C15" s="783"/>
      <c r="D15" s="783"/>
      <c r="E15" s="783"/>
      <c r="F15" s="783"/>
      <c r="G15" s="783"/>
      <c r="H15" s="783"/>
      <c r="I15" s="783"/>
      <c r="J15" s="783"/>
      <c r="K15" s="783"/>
      <c r="L15" s="783"/>
    </row>
    <row r="18" spans="2:12" ht="46.5" customHeight="1" x14ac:dyDescent="0.25">
      <c r="B18" s="416" t="s">
        <v>32</v>
      </c>
      <c r="C18" s="783" t="s">
        <v>509</v>
      </c>
      <c r="D18" s="783"/>
      <c r="E18" s="783"/>
      <c r="F18" s="783"/>
      <c r="G18" s="783"/>
      <c r="H18" s="783"/>
      <c r="I18" s="783"/>
      <c r="J18" s="783"/>
      <c r="K18" s="783"/>
      <c r="L18" s="783"/>
    </row>
    <row r="19" spans="2:12" x14ac:dyDescent="0.25">
      <c r="D19" s="414" t="s">
        <v>510</v>
      </c>
    </row>
    <row r="20" spans="2:12" ht="42.75" customHeight="1" x14ac:dyDescent="0.25">
      <c r="B20" s="413" t="s">
        <v>33</v>
      </c>
      <c r="C20" s="783" t="s">
        <v>511</v>
      </c>
      <c r="D20" s="784"/>
      <c r="E20" s="784"/>
      <c r="F20" s="784"/>
      <c r="G20" s="784"/>
      <c r="H20" s="784"/>
      <c r="I20" s="784"/>
      <c r="J20" s="784"/>
      <c r="K20" s="784"/>
      <c r="L20" s="784"/>
    </row>
    <row r="22" spans="2:12" x14ac:dyDescent="0.25">
      <c r="D22" s="414" t="s">
        <v>512</v>
      </c>
      <c r="F22" s="784"/>
      <c r="G22" s="784"/>
      <c r="H22" s="414" t="s">
        <v>38</v>
      </c>
    </row>
    <row r="23" spans="2:12" x14ac:dyDescent="0.25">
      <c r="D23" s="537" t="s">
        <v>1004</v>
      </c>
      <c r="E23" s="418"/>
      <c r="F23" s="781"/>
      <c r="G23" s="781"/>
      <c r="H23" s="417" t="s">
        <v>38</v>
      </c>
    </row>
    <row r="24" spans="2:12" x14ac:dyDescent="0.25">
      <c r="D24" s="414" t="s">
        <v>513</v>
      </c>
      <c r="F24" s="784"/>
      <c r="G24" s="784"/>
      <c r="H24" s="414" t="s">
        <v>38</v>
      </c>
    </row>
    <row r="26" spans="2:12" x14ac:dyDescent="0.25">
      <c r="B26" s="413" t="s">
        <v>41</v>
      </c>
      <c r="C26" s="413" t="s">
        <v>514</v>
      </c>
    </row>
    <row r="27" spans="2:12" ht="30" customHeight="1" x14ac:dyDescent="0.25">
      <c r="B27" s="785" t="s">
        <v>515</v>
      </c>
      <c r="C27" s="785"/>
      <c r="D27" s="783" t="s">
        <v>516</v>
      </c>
      <c r="E27" s="784"/>
      <c r="F27" s="784"/>
      <c r="G27" s="784"/>
      <c r="H27" s="784"/>
      <c r="I27" s="784"/>
      <c r="J27" s="784"/>
      <c r="K27" s="784"/>
      <c r="L27" s="784"/>
    </row>
    <row r="28" spans="2:12" ht="83.25" customHeight="1" x14ac:dyDescent="0.25">
      <c r="B28" s="785" t="s">
        <v>44</v>
      </c>
      <c r="C28" s="785"/>
      <c r="D28" s="783" t="s">
        <v>517</v>
      </c>
      <c r="E28" s="784"/>
      <c r="F28" s="784"/>
      <c r="G28" s="784"/>
      <c r="H28" s="784"/>
      <c r="I28" s="784"/>
      <c r="J28" s="784"/>
      <c r="K28" s="784"/>
      <c r="L28" s="784"/>
    </row>
    <row r="29" spans="2:12" ht="32.25" customHeight="1" x14ac:dyDescent="0.25">
      <c r="B29" s="785" t="s">
        <v>45</v>
      </c>
      <c r="C29" s="785"/>
      <c r="D29" s="783" t="s">
        <v>518</v>
      </c>
      <c r="E29" s="783"/>
      <c r="F29" s="783"/>
      <c r="G29" s="783"/>
      <c r="H29" s="783"/>
      <c r="I29" s="783"/>
      <c r="J29" s="783"/>
      <c r="K29" s="783"/>
      <c r="L29" s="783"/>
    </row>
    <row r="30" spans="2:12" ht="45" customHeight="1" x14ac:dyDescent="0.25">
      <c r="B30" s="785" t="s">
        <v>46</v>
      </c>
      <c r="C30" s="785"/>
      <c r="D30" s="783" t="s">
        <v>519</v>
      </c>
      <c r="E30" s="783"/>
      <c r="F30" s="783"/>
      <c r="G30" s="783"/>
      <c r="H30" s="783"/>
      <c r="I30" s="783"/>
      <c r="J30" s="783"/>
      <c r="K30" s="783"/>
      <c r="L30" s="783"/>
    </row>
    <row r="31" spans="2:12" x14ac:dyDescent="0.25">
      <c r="B31" s="785"/>
      <c r="C31" s="785"/>
      <c r="D31" s="784"/>
      <c r="E31" s="784"/>
      <c r="F31" s="784"/>
      <c r="G31" s="784"/>
      <c r="H31" s="784"/>
      <c r="I31" s="784"/>
      <c r="J31" s="784"/>
      <c r="K31" s="784"/>
      <c r="L31" s="784"/>
    </row>
    <row r="32" spans="2:12" x14ac:dyDescent="0.25">
      <c r="D32" s="414" t="s">
        <v>520</v>
      </c>
    </row>
  </sheetData>
  <mergeCells count="17">
    <mergeCell ref="B30:C30"/>
    <mergeCell ref="D30:L30"/>
    <mergeCell ref="B31:C31"/>
    <mergeCell ref="D31:L31"/>
    <mergeCell ref="F24:G24"/>
    <mergeCell ref="B27:C27"/>
    <mergeCell ref="D27:L27"/>
    <mergeCell ref="B28:C28"/>
    <mergeCell ref="D28:L28"/>
    <mergeCell ref="B29:C29"/>
    <mergeCell ref="D29:L29"/>
    <mergeCell ref="F23:G23"/>
    <mergeCell ref="B13:L13"/>
    <mergeCell ref="B15:L15"/>
    <mergeCell ref="C18:L18"/>
    <mergeCell ref="C20:L20"/>
    <mergeCell ref="F22:G22"/>
  </mergeCells>
  <phoneticPr fontId="5"/>
  <pageMargins left="0.59055118110236227" right="0.59055118110236227"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EFB0A-B325-417B-A99D-DAF812023273}">
  <dimension ref="A1:AI34"/>
  <sheetViews>
    <sheetView showGridLines="0" zoomScaleNormal="100" zoomScaleSheetLayoutView="100" workbookViewId="0">
      <selection activeCell="G14" sqref="G14"/>
    </sheetView>
  </sheetViews>
  <sheetFormatPr defaultColWidth="9" defaultRowHeight="12.75" x14ac:dyDescent="0.25"/>
  <cols>
    <col min="1" max="2" width="1.19921875" style="295" customWidth="1"/>
    <col min="3" max="3" width="15.86328125" style="295" customWidth="1"/>
    <col min="4" max="4" width="9.19921875" style="295" customWidth="1"/>
    <col min="5" max="5" width="11.796875" style="295" customWidth="1"/>
    <col min="6" max="6" width="13.19921875" style="295" customWidth="1"/>
    <col min="7" max="7" width="23.86328125" style="295" customWidth="1"/>
    <col min="8" max="8" width="6.796875" style="295" customWidth="1"/>
    <col min="9" max="53" width="2.46484375" style="295" customWidth="1"/>
    <col min="54" max="256" width="9" style="295"/>
    <col min="257" max="258" width="1.19921875" style="295" customWidth="1"/>
    <col min="259" max="259" width="15.86328125" style="295" customWidth="1"/>
    <col min="260" max="260" width="9.19921875" style="295" customWidth="1"/>
    <col min="261" max="261" width="11.796875" style="295" customWidth="1"/>
    <col min="262" max="262" width="13.19921875" style="295" customWidth="1"/>
    <col min="263" max="263" width="23.86328125" style="295" customWidth="1"/>
    <col min="264" max="264" width="6.796875" style="295" customWidth="1"/>
    <col min="265" max="309" width="2.46484375" style="295" customWidth="1"/>
    <col min="310" max="512" width="9" style="295"/>
    <col min="513" max="514" width="1.19921875" style="295" customWidth="1"/>
    <col min="515" max="515" width="15.86328125" style="295" customWidth="1"/>
    <col min="516" max="516" width="9.19921875" style="295" customWidth="1"/>
    <col min="517" max="517" width="11.796875" style="295" customWidth="1"/>
    <col min="518" max="518" width="13.19921875" style="295" customWidth="1"/>
    <col min="519" max="519" width="23.86328125" style="295" customWidth="1"/>
    <col min="520" max="520" width="6.796875" style="295" customWidth="1"/>
    <col min="521" max="565" width="2.46484375" style="295" customWidth="1"/>
    <col min="566" max="768" width="9" style="295"/>
    <col min="769" max="770" width="1.19921875" style="295" customWidth="1"/>
    <col min="771" max="771" width="15.86328125" style="295" customWidth="1"/>
    <col min="772" max="772" width="9.19921875" style="295" customWidth="1"/>
    <col min="773" max="773" width="11.796875" style="295" customWidth="1"/>
    <col min="774" max="774" width="13.19921875" style="295" customWidth="1"/>
    <col min="775" max="775" width="23.86328125" style="295" customWidth="1"/>
    <col min="776" max="776" width="6.796875" style="295" customWidth="1"/>
    <col min="777" max="821" width="2.46484375" style="295" customWidth="1"/>
    <col min="822" max="1024" width="9" style="295"/>
    <col min="1025" max="1026" width="1.19921875" style="295" customWidth="1"/>
    <col min="1027" max="1027" width="15.86328125" style="295" customWidth="1"/>
    <col min="1028" max="1028" width="9.19921875" style="295" customWidth="1"/>
    <col min="1029" max="1029" width="11.796875" style="295" customWidth="1"/>
    <col min="1030" max="1030" width="13.19921875" style="295" customWidth="1"/>
    <col min="1031" max="1031" width="23.86328125" style="295" customWidth="1"/>
    <col min="1032" max="1032" width="6.796875" style="295" customWidth="1"/>
    <col min="1033" max="1077" width="2.46484375" style="295" customWidth="1"/>
    <col min="1078" max="1280" width="9" style="295"/>
    <col min="1281" max="1282" width="1.19921875" style="295" customWidth="1"/>
    <col min="1283" max="1283" width="15.86328125" style="295" customWidth="1"/>
    <col min="1284" max="1284" width="9.19921875" style="295" customWidth="1"/>
    <col min="1285" max="1285" width="11.796875" style="295" customWidth="1"/>
    <col min="1286" max="1286" width="13.19921875" style="295" customWidth="1"/>
    <col min="1287" max="1287" width="23.86328125" style="295" customWidth="1"/>
    <col min="1288" max="1288" width="6.796875" style="295" customWidth="1"/>
    <col min="1289" max="1333" width="2.46484375" style="295" customWidth="1"/>
    <col min="1334" max="1536" width="9" style="295"/>
    <col min="1537" max="1538" width="1.19921875" style="295" customWidth="1"/>
    <col min="1539" max="1539" width="15.86328125" style="295" customWidth="1"/>
    <col min="1540" max="1540" width="9.19921875" style="295" customWidth="1"/>
    <col min="1541" max="1541" width="11.796875" style="295" customWidth="1"/>
    <col min="1542" max="1542" width="13.19921875" style="295" customWidth="1"/>
    <col min="1543" max="1543" width="23.86328125" style="295" customWidth="1"/>
    <col min="1544" max="1544" width="6.796875" style="295" customWidth="1"/>
    <col min="1545" max="1589" width="2.46484375" style="295" customWidth="1"/>
    <col min="1590" max="1792" width="9" style="295"/>
    <col min="1793" max="1794" width="1.19921875" style="295" customWidth="1"/>
    <col min="1795" max="1795" width="15.86328125" style="295" customWidth="1"/>
    <col min="1796" max="1796" width="9.19921875" style="295" customWidth="1"/>
    <col min="1797" max="1797" width="11.796875" style="295" customWidth="1"/>
    <col min="1798" max="1798" width="13.19921875" style="295" customWidth="1"/>
    <col min="1799" max="1799" width="23.86328125" style="295" customWidth="1"/>
    <col min="1800" max="1800" width="6.796875" style="295" customWidth="1"/>
    <col min="1801" max="1845" width="2.46484375" style="295" customWidth="1"/>
    <col min="1846" max="2048" width="9" style="295"/>
    <col min="2049" max="2050" width="1.19921875" style="295" customWidth="1"/>
    <col min="2051" max="2051" width="15.86328125" style="295" customWidth="1"/>
    <col min="2052" max="2052" width="9.19921875" style="295" customWidth="1"/>
    <col min="2053" max="2053" width="11.796875" style="295" customWidth="1"/>
    <col min="2054" max="2054" width="13.19921875" style="295" customWidth="1"/>
    <col min="2055" max="2055" width="23.86328125" style="295" customWidth="1"/>
    <col min="2056" max="2056" width="6.796875" style="295" customWidth="1"/>
    <col min="2057" max="2101" width="2.46484375" style="295" customWidth="1"/>
    <col min="2102" max="2304" width="9" style="295"/>
    <col min="2305" max="2306" width="1.19921875" style="295" customWidth="1"/>
    <col min="2307" max="2307" width="15.86328125" style="295" customWidth="1"/>
    <col min="2308" max="2308" width="9.19921875" style="295" customWidth="1"/>
    <col min="2309" max="2309" width="11.796875" style="295" customWidth="1"/>
    <col min="2310" max="2310" width="13.19921875" style="295" customWidth="1"/>
    <col min="2311" max="2311" width="23.86328125" style="295" customWidth="1"/>
    <col min="2312" max="2312" width="6.796875" style="295" customWidth="1"/>
    <col min="2313" max="2357" width="2.46484375" style="295" customWidth="1"/>
    <col min="2358" max="2560" width="9" style="295"/>
    <col min="2561" max="2562" width="1.19921875" style="295" customWidth="1"/>
    <col min="2563" max="2563" width="15.86328125" style="295" customWidth="1"/>
    <col min="2564" max="2564" width="9.19921875" style="295" customWidth="1"/>
    <col min="2565" max="2565" width="11.796875" style="295" customWidth="1"/>
    <col min="2566" max="2566" width="13.19921875" style="295" customWidth="1"/>
    <col min="2567" max="2567" width="23.86328125" style="295" customWidth="1"/>
    <col min="2568" max="2568" width="6.796875" style="295" customWidth="1"/>
    <col min="2569" max="2613" width="2.46484375" style="295" customWidth="1"/>
    <col min="2614" max="2816" width="9" style="295"/>
    <col min="2817" max="2818" width="1.19921875" style="295" customWidth="1"/>
    <col min="2819" max="2819" width="15.86328125" style="295" customWidth="1"/>
    <col min="2820" max="2820" width="9.19921875" style="295" customWidth="1"/>
    <col min="2821" max="2821" width="11.796875" style="295" customWidth="1"/>
    <col min="2822" max="2822" width="13.19921875" style="295" customWidth="1"/>
    <col min="2823" max="2823" width="23.86328125" style="295" customWidth="1"/>
    <col min="2824" max="2824" width="6.796875" style="295" customWidth="1"/>
    <col min="2825" max="2869" width="2.46484375" style="295" customWidth="1"/>
    <col min="2870" max="3072" width="9" style="295"/>
    <col min="3073" max="3074" width="1.19921875" style="295" customWidth="1"/>
    <col min="3075" max="3075" width="15.86328125" style="295" customWidth="1"/>
    <col min="3076" max="3076" width="9.19921875" style="295" customWidth="1"/>
    <col min="3077" max="3077" width="11.796875" style="295" customWidth="1"/>
    <col min="3078" max="3078" width="13.19921875" style="295" customWidth="1"/>
    <col min="3079" max="3079" width="23.86328125" style="295" customWidth="1"/>
    <col min="3080" max="3080" width="6.796875" style="295" customWidth="1"/>
    <col min="3081" max="3125" width="2.46484375" style="295" customWidth="1"/>
    <col min="3126" max="3328" width="9" style="295"/>
    <col min="3329" max="3330" width="1.19921875" style="295" customWidth="1"/>
    <col min="3331" max="3331" width="15.86328125" style="295" customWidth="1"/>
    <col min="3332" max="3332" width="9.19921875" style="295" customWidth="1"/>
    <col min="3333" max="3333" width="11.796875" style="295" customWidth="1"/>
    <col min="3334" max="3334" width="13.19921875" style="295" customWidth="1"/>
    <col min="3335" max="3335" width="23.86328125" style="295" customWidth="1"/>
    <col min="3336" max="3336" width="6.796875" style="295" customWidth="1"/>
    <col min="3337" max="3381" width="2.46484375" style="295" customWidth="1"/>
    <col min="3382" max="3584" width="9" style="295"/>
    <col min="3585" max="3586" width="1.19921875" style="295" customWidth="1"/>
    <col min="3587" max="3587" width="15.86328125" style="295" customWidth="1"/>
    <col min="3588" max="3588" width="9.19921875" style="295" customWidth="1"/>
    <col min="3589" max="3589" width="11.796875" style="295" customWidth="1"/>
    <col min="3590" max="3590" width="13.19921875" style="295" customWidth="1"/>
    <col min="3591" max="3591" width="23.86328125" style="295" customWidth="1"/>
    <col min="3592" max="3592" width="6.796875" style="295" customWidth="1"/>
    <col min="3593" max="3637" width="2.46484375" style="295" customWidth="1"/>
    <col min="3638" max="3840" width="9" style="295"/>
    <col min="3841" max="3842" width="1.19921875" style="295" customWidth="1"/>
    <col min="3843" max="3843" width="15.86328125" style="295" customWidth="1"/>
    <col min="3844" max="3844" width="9.19921875" style="295" customWidth="1"/>
    <col min="3845" max="3845" width="11.796875" style="295" customWidth="1"/>
    <col min="3846" max="3846" width="13.19921875" style="295" customWidth="1"/>
    <col min="3847" max="3847" width="23.86328125" style="295" customWidth="1"/>
    <col min="3848" max="3848" width="6.796875" style="295" customWidth="1"/>
    <col min="3849" max="3893" width="2.46484375" style="295" customWidth="1"/>
    <col min="3894" max="4096" width="9" style="295"/>
    <col min="4097" max="4098" width="1.19921875" style="295" customWidth="1"/>
    <col min="4099" max="4099" width="15.86328125" style="295" customWidth="1"/>
    <col min="4100" max="4100" width="9.19921875" style="295" customWidth="1"/>
    <col min="4101" max="4101" width="11.796875" style="295" customWidth="1"/>
    <col min="4102" max="4102" width="13.19921875" style="295" customWidth="1"/>
    <col min="4103" max="4103" width="23.86328125" style="295" customWidth="1"/>
    <col min="4104" max="4104" width="6.796875" style="295" customWidth="1"/>
    <col min="4105" max="4149" width="2.46484375" style="295" customWidth="1"/>
    <col min="4150" max="4352" width="9" style="295"/>
    <col min="4353" max="4354" width="1.19921875" style="295" customWidth="1"/>
    <col min="4355" max="4355" width="15.86328125" style="295" customWidth="1"/>
    <col min="4356" max="4356" width="9.19921875" style="295" customWidth="1"/>
    <col min="4357" max="4357" width="11.796875" style="295" customWidth="1"/>
    <col min="4358" max="4358" width="13.19921875" style="295" customWidth="1"/>
    <col min="4359" max="4359" width="23.86328125" style="295" customWidth="1"/>
    <col min="4360" max="4360" width="6.796875" style="295" customWidth="1"/>
    <col min="4361" max="4405" width="2.46484375" style="295" customWidth="1"/>
    <col min="4406" max="4608" width="9" style="295"/>
    <col min="4609" max="4610" width="1.19921875" style="295" customWidth="1"/>
    <col min="4611" max="4611" width="15.86328125" style="295" customWidth="1"/>
    <col min="4612" max="4612" width="9.19921875" style="295" customWidth="1"/>
    <col min="4613" max="4613" width="11.796875" style="295" customWidth="1"/>
    <col min="4614" max="4614" width="13.19921875" style="295" customWidth="1"/>
    <col min="4615" max="4615" width="23.86328125" style="295" customWidth="1"/>
    <col min="4616" max="4616" width="6.796875" style="295" customWidth="1"/>
    <col min="4617" max="4661" width="2.46484375" style="295" customWidth="1"/>
    <col min="4662" max="4864" width="9" style="295"/>
    <col min="4865" max="4866" width="1.19921875" style="295" customWidth="1"/>
    <col min="4867" max="4867" width="15.86328125" style="295" customWidth="1"/>
    <col min="4868" max="4868" width="9.19921875" style="295" customWidth="1"/>
    <col min="4869" max="4869" width="11.796875" style="295" customWidth="1"/>
    <col min="4870" max="4870" width="13.19921875" style="295" customWidth="1"/>
    <col min="4871" max="4871" width="23.86328125" style="295" customWidth="1"/>
    <col min="4872" max="4872" width="6.796875" style="295" customWidth="1"/>
    <col min="4873" max="4917" width="2.46484375" style="295" customWidth="1"/>
    <col min="4918" max="5120" width="9" style="295"/>
    <col min="5121" max="5122" width="1.19921875" style="295" customWidth="1"/>
    <col min="5123" max="5123" width="15.86328125" style="295" customWidth="1"/>
    <col min="5124" max="5124" width="9.19921875" style="295" customWidth="1"/>
    <col min="5125" max="5125" width="11.796875" style="295" customWidth="1"/>
    <col min="5126" max="5126" width="13.19921875" style="295" customWidth="1"/>
    <col min="5127" max="5127" width="23.86328125" style="295" customWidth="1"/>
    <col min="5128" max="5128" width="6.796875" style="295" customWidth="1"/>
    <col min="5129" max="5173" width="2.46484375" style="295" customWidth="1"/>
    <col min="5174" max="5376" width="9" style="295"/>
    <col min="5377" max="5378" width="1.19921875" style="295" customWidth="1"/>
    <col min="5379" max="5379" width="15.86328125" style="295" customWidth="1"/>
    <col min="5380" max="5380" width="9.19921875" style="295" customWidth="1"/>
    <col min="5381" max="5381" width="11.796875" style="295" customWidth="1"/>
    <col min="5382" max="5382" width="13.19921875" style="295" customWidth="1"/>
    <col min="5383" max="5383" width="23.86328125" style="295" customWidth="1"/>
    <col min="5384" max="5384" width="6.796875" style="295" customWidth="1"/>
    <col min="5385" max="5429" width="2.46484375" style="295" customWidth="1"/>
    <col min="5430" max="5632" width="9" style="295"/>
    <col min="5633" max="5634" width="1.19921875" style="295" customWidth="1"/>
    <col min="5635" max="5635" width="15.86328125" style="295" customWidth="1"/>
    <col min="5636" max="5636" width="9.19921875" style="295" customWidth="1"/>
    <col min="5637" max="5637" width="11.796875" style="295" customWidth="1"/>
    <col min="5638" max="5638" width="13.19921875" style="295" customWidth="1"/>
    <col min="5639" max="5639" width="23.86328125" style="295" customWidth="1"/>
    <col min="5640" max="5640" width="6.796875" style="295" customWidth="1"/>
    <col min="5641" max="5685" width="2.46484375" style="295" customWidth="1"/>
    <col min="5686" max="5888" width="9" style="295"/>
    <col min="5889" max="5890" width="1.19921875" style="295" customWidth="1"/>
    <col min="5891" max="5891" width="15.86328125" style="295" customWidth="1"/>
    <col min="5892" max="5892" width="9.19921875" style="295" customWidth="1"/>
    <col min="5893" max="5893" width="11.796875" style="295" customWidth="1"/>
    <col min="5894" max="5894" width="13.19921875" style="295" customWidth="1"/>
    <col min="5895" max="5895" width="23.86328125" style="295" customWidth="1"/>
    <col min="5896" max="5896" width="6.796875" style="295" customWidth="1"/>
    <col min="5897" max="5941" width="2.46484375" style="295" customWidth="1"/>
    <col min="5942" max="6144" width="9" style="295"/>
    <col min="6145" max="6146" width="1.19921875" style="295" customWidth="1"/>
    <col min="6147" max="6147" width="15.86328125" style="295" customWidth="1"/>
    <col min="6148" max="6148" width="9.19921875" style="295" customWidth="1"/>
    <col min="6149" max="6149" width="11.796875" style="295" customWidth="1"/>
    <col min="6150" max="6150" width="13.19921875" style="295" customWidth="1"/>
    <col min="6151" max="6151" width="23.86328125" style="295" customWidth="1"/>
    <col min="6152" max="6152" width="6.796875" style="295" customWidth="1"/>
    <col min="6153" max="6197" width="2.46484375" style="295" customWidth="1"/>
    <col min="6198" max="6400" width="9" style="295"/>
    <col min="6401" max="6402" width="1.19921875" style="295" customWidth="1"/>
    <col min="6403" max="6403" width="15.86328125" style="295" customWidth="1"/>
    <col min="6404" max="6404" width="9.19921875" style="295" customWidth="1"/>
    <col min="6405" max="6405" width="11.796875" style="295" customWidth="1"/>
    <col min="6406" max="6406" width="13.19921875" style="295" customWidth="1"/>
    <col min="6407" max="6407" width="23.86328125" style="295" customWidth="1"/>
    <col min="6408" max="6408" width="6.796875" style="295" customWidth="1"/>
    <col min="6409" max="6453" width="2.46484375" style="295" customWidth="1"/>
    <col min="6454" max="6656" width="9" style="295"/>
    <col min="6657" max="6658" width="1.19921875" style="295" customWidth="1"/>
    <col min="6659" max="6659" width="15.86328125" style="295" customWidth="1"/>
    <col min="6660" max="6660" width="9.19921875" style="295" customWidth="1"/>
    <col min="6661" max="6661" width="11.796875" style="295" customWidth="1"/>
    <col min="6662" max="6662" width="13.19921875" style="295" customWidth="1"/>
    <col min="6663" max="6663" width="23.86328125" style="295" customWidth="1"/>
    <col min="6664" max="6664" width="6.796875" style="295" customWidth="1"/>
    <col min="6665" max="6709" width="2.46484375" style="295" customWidth="1"/>
    <col min="6710" max="6912" width="9" style="295"/>
    <col min="6913" max="6914" width="1.19921875" style="295" customWidth="1"/>
    <col min="6915" max="6915" width="15.86328125" style="295" customWidth="1"/>
    <col min="6916" max="6916" width="9.19921875" style="295" customWidth="1"/>
    <col min="6917" max="6917" width="11.796875" style="295" customWidth="1"/>
    <col min="6918" max="6918" width="13.19921875" style="295" customWidth="1"/>
    <col min="6919" max="6919" width="23.86328125" style="295" customWidth="1"/>
    <col min="6920" max="6920" width="6.796875" style="295" customWidth="1"/>
    <col min="6921" max="6965" width="2.46484375" style="295" customWidth="1"/>
    <col min="6966" max="7168" width="9" style="295"/>
    <col min="7169" max="7170" width="1.19921875" style="295" customWidth="1"/>
    <col min="7171" max="7171" width="15.86328125" style="295" customWidth="1"/>
    <col min="7172" max="7172" width="9.19921875" style="295" customWidth="1"/>
    <col min="7173" max="7173" width="11.796875" style="295" customWidth="1"/>
    <col min="7174" max="7174" width="13.19921875" style="295" customWidth="1"/>
    <col min="7175" max="7175" width="23.86328125" style="295" customWidth="1"/>
    <col min="7176" max="7176" width="6.796875" style="295" customWidth="1"/>
    <col min="7177" max="7221" width="2.46484375" style="295" customWidth="1"/>
    <col min="7222" max="7424" width="9" style="295"/>
    <col min="7425" max="7426" width="1.19921875" style="295" customWidth="1"/>
    <col min="7427" max="7427" width="15.86328125" style="295" customWidth="1"/>
    <col min="7428" max="7428" width="9.19921875" style="295" customWidth="1"/>
    <col min="7429" max="7429" width="11.796875" style="295" customWidth="1"/>
    <col min="7430" max="7430" width="13.19921875" style="295" customWidth="1"/>
    <col min="7431" max="7431" width="23.86328125" style="295" customWidth="1"/>
    <col min="7432" max="7432" width="6.796875" style="295" customWidth="1"/>
    <col min="7433" max="7477" width="2.46484375" style="295" customWidth="1"/>
    <col min="7478" max="7680" width="9" style="295"/>
    <col min="7681" max="7682" width="1.19921875" style="295" customWidth="1"/>
    <col min="7683" max="7683" width="15.86328125" style="295" customWidth="1"/>
    <col min="7684" max="7684" width="9.19921875" style="295" customWidth="1"/>
    <col min="7685" max="7685" width="11.796875" style="295" customWidth="1"/>
    <col min="7686" max="7686" width="13.19921875" style="295" customWidth="1"/>
    <col min="7687" max="7687" width="23.86328125" style="295" customWidth="1"/>
    <col min="7688" max="7688" width="6.796875" style="295" customWidth="1"/>
    <col min="7689" max="7733" width="2.46484375" style="295" customWidth="1"/>
    <col min="7734" max="7936" width="9" style="295"/>
    <col min="7937" max="7938" width="1.19921875" style="295" customWidth="1"/>
    <col min="7939" max="7939" width="15.86328125" style="295" customWidth="1"/>
    <col min="7940" max="7940" width="9.19921875" style="295" customWidth="1"/>
    <col min="7941" max="7941" width="11.796875" style="295" customWidth="1"/>
    <col min="7942" max="7942" width="13.19921875" style="295" customWidth="1"/>
    <col min="7943" max="7943" width="23.86328125" style="295" customWidth="1"/>
    <col min="7944" max="7944" width="6.796875" style="295" customWidth="1"/>
    <col min="7945" max="7989" width="2.46484375" style="295" customWidth="1"/>
    <col min="7990" max="8192" width="9" style="295"/>
    <col min="8193" max="8194" width="1.19921875" style="295" customWidth="1"/>
    <col min="8195" max="8195" width="15.86328125" style="295" customWidth="1"/>
    <col min="8196" max="8196" width="9.19921875" style="295" customWidth="1"/>
    <col min="8197" max="8197" width="11.796875" style="295" customWidth="1"/>
    <col min="8198" max="8198" width="13.19921875" style="295" customWidth="1"/>
    <col min="8199" max="8199" width="23.86328125" style="295" customWidth="1"/>
    <col min="8200" max="8200" width="6.796875" style="295" customWidth="1"/>
    <col min="8201" max="8245" width="2.46484375" style="295" customWidth="1"/>
    <col min="8246" max="8448" width="9" style="295"/>
    <col min="8449" max="8450" width="1.19921875" style="295" customWidth="1"/>
    <col min="8451" max="8451" width="15.86328125" style="295" customWidth="1"/>
    <col min="8452" max="8452" width="9.19921875" style="295" customWidth="1"/>
    <col min="8453" max="8453" width="11.796875" style="295" customWidth="1"/>
    <col min="8454" max="8454" width="13.19921875" style="295" customWidth="1"/>
    <col min="8455" max="8455" width="23.86328125" style="295" customWidth="1"/>
    <col min="8456" max="8456" width="6.796875" style="295" customWidth="1"/>
    <col min="8457" max="8501" width="2.46484375" style="295" customWidth="1"/>
    <col min="8502" max="8704" width="9" style="295"/>
    <col min="8705" max="8706" width="1.19921875" style="295" customWidth="1"/>
    <col min="8707" max="8707" width="15.86328125" style="295" customWidth="1"/>
    <col min="8708" max="8708" width="9.19921875" style="295" customWidth="1"/>
    <col min="8709" max="8709" width="11.796875" style="295" customWidth="1"/>
    <col min="8710" max="8710" width="13.19921875" style="295" customWidth="1"/>
    <col min="8711" max="8711" width="23.86328125" style="295" customWidth="1"/>
    <col min="8712" max="8712" width="6.796875" style="295" customWidth="1"/>
    <col min="8713" max="8757" width="2.46484375" style="295" customWidth="1"/>
    <col min="8758" max="8960" width="9" style="295"/>
    <col min="8961" max="8962" width="1.19921875" style="295" customWidth="1"/>
    <col min="8963" max="8963" width="15.86328125" style="295" customWidth="1"/>
    <col min="8964" max="8964" width="9.19921875" style="295" customWidth="1"/>
    <col min="8965" max="8965" width="11.796875" style="295" customWidth="1"/>
    <col min="8966" max="8966" width="13.19921875" style="295" customWidth="1"/>
    <col min="8967" max="8967" width="23.86328125" style="295" customWidth="1"/>
    <col min="8968" max="8968" width="6.796875" style="295" customWidth="1"/>
    <col min="8969" max="9013" width="2.46484375" style="295" customWidth="1"/>
    <col min="9014" max="9216" width="9" style="295"/>
    <col min="9217" max="9218" width="1.19921875" style="295" customWidth="1"/>
    <col min="9219" max="9219" width="15.86328125" style="295" customWidth="1"/>
    <col min="9220" max="9220" width="9.19921875" style="295" customWidth="1"/>
    <col min="9221" max="9221" width="11.796875" style="295" customWidth="1"/>
    <col min="9222" max="9222" width="13.19921875" style="295" customWidth="1"/>
    <col min="9223" max="9223" width="23.86328125" style="295" customWidth="1"/>
    <col min="9224" max="9224" width="6.796875" style="295" customWidth="1"/>
    <col min="9225" max="9269" width="2.46484375" style="295" customWidth="1"/>
    <col min="9270" max="9472" width="9" style="295"/>
    <col min="9473" max="9474" width="1.19921875" style="295" customWidth="1"/>
    <col min="9475" max="9475" width="15.86328125" style="295" customWidth="1"/>
    <col min="9476" max="9476" width="9.19921875" style="295" customWidth="1"/>
    <col min="9477" max="9477" width="11.796875" style="295" customWidth="1"/>
    <col min="9478" max="9478" width="13.19921875" style="295" customWidth="1"/>
    <col min="9479" max="9479" width="23.86328125" style="295" customWidth="1"/>
    <col min="9480" max="9480" width="6.796875" style="295" customWidth="1"/>
    <col min="9481" max="9525" width="2.46484375" style="295" customWidth="1"/>
    <col min="9526" max="9728" width="9" style="295"/>
    <col min="9729" max="9730" width="1.19921875" style="295" customWidth="1"/>
    <col min="9731" max="9731" width="15.86328125" style="295" customWidth="1"/>
    <col min="9732" max="9732" width="9.19921875" style="295" customWidth="1"/>
    <col min="9733" max="9733" width="11.796875" style="295" customWidth="1"/>
    <col min="9734" max="9734" width="13.19921875" style="295" customWidth="1"/>
    <col min="9735" max="9735" width="23.86328125" style="295" customWidth="1"/>
    <col min="9736" max="9736" width="6.796875" style="295" customWidth="1"/>
    <col min="9737" max="9781" width="2.46484375" style="295" customWidth="1"/>
    <col min="9782" max="9984" width="9" style="295"/>
    <col min="9985" max="9986" width="1.19921875" style="295" customWidth="1"/>
    <col min="9987" max="9987" width="15.86328125" style="295" customWidth="1"/>
    <col min="9988" max="9988" width="9.19921875" style="295" customWidth="1"/>
    <col min="9989" max="9989" width="11.796875" style="295" customWidth="1"/>
    <col min="9990" max="9990" width="13.19921875" style="295" customWidth="1"/>
    <col min="9991" max="9991" width="23.86328125" style="295" customWidth="1"/>
    <col min="9992" max="9992" width="6.796875" style="295" customWidth="1"/>
    <col min="9993" max="10037" width="2.46484375" style="295" customWidth="1"/>
    <col min="10038" max="10240" width="9" style="295"/>
    <col min="10241" max="10242" width="1.19921875" style="295" customWidth="1"/>
    <col min="10243" max="10243" width="15.86328125" style="295" customWidth="1"/>
    <col min="10244" max="10244" width="9.19921875" style="295" customWidth="1"/>
    <col min="10245" max="10245" width="11.796875" style="295" customWidth="1"/>
    <col min="10246" max="10246" width="13.19921875" style="295" customWidth="1"/>
    <col min="10247" max="10247" width="23.86328125" style="295" customWidth="1"/>
    <col min="10248" max="10248" width="6.796875" style="295" customWidth="1"/>
    <col min="10249" max="10293" width="2.46484375" style="295" customWidth="1"/>
    <col min="10294" max="10496" width="9" style="295"/>
    <col min="10497" max="10498" width="1.19921875" style="295" customWidth="1"/>
    <col min="10499" max="10499" width="15.86328125" style="295" customWidth="1"/>
    <col min="10500" max="10500" width="9.19921875" style="295" customWidth="1"/>
    <col min="10501" max="10501" width="11.796875" style="295" customWidth="1"/>
    <col min="10502" max="10502" width="13.19921875" style="295" customWidth="1"/>
    <col min="10503" max="10503" width="23.86328125" style="295" customWidth="1"/>
    <col min="10504" max="10504" width="6.796875" style="295" customWidth="1"/>
    <col min="10505" max="10549" width="2.46484375" style="295" customWidth="1"/>
    <col min="10550" max="10752" width="9" style="295"/>
    <col min="10753" max="10754" width="1.19921875" style="295" customWidth="1"/>
    <col min="10755" max="10755" width="15.86328125" style="295" customWidth="1"/>
    <col min="10756" max="10756" width="9.19921875" style="295" customWidth="1"/>
    <col min="10757" max="10757" width="11.796875" style="295" customWidth="1"/>
    <col min="10758" max="10758" width="13.19921875" style="295" customWidth="1"/>
    <col min="10759" max="10759" width="23.86328125" style="295" customWidth="1"/>
    <col min="10760" max="10760" width="6.796875" style="295" customWidth="1"/>
    <col min="10761" max="10805" width="2.46484375" style="295" customWidth="1"/>
    <col min="10806" max="11008" width="9" style="295"/>
    <col min="11009" max="11010" width="1.19921875" style="295" customWidth="1"/>
    <col min="11011" max="11011" width="15.86328125" style="295" customWidth="1"/>
    <col min="11012" max="11012" width="9.19921875" style="295" customWidth="1"/>
    <col min="11013" max="11013" width="11.796875" style="295" customWidth="1"/>
    <col min="11014" max="11014" width="13.19921875" style="295" customWidth="1"/>
    <col min="11015" max="11015" width="23.86328125" style="295" customWidth="1"/>
    <col min="11016" max="11016" width="6.796875" style="295" customWidth="1"/>
    <col min="11017" max="11061" width="2.46484375" style="295" customWidth="1"/>
    <col min="11062" max="11264" width="9" style="295"/>
    <col min="11265" max="11266" width="1.19921875" style="295" customWidth="1"/>
    <col min="11267" max="11267" width="15.86328125" style="295" customWidth="1"/>
    <col min="11268" max="11268" width="9.19921875" style="295" customWidth="1"/>
    <col min="11269" max="11269" width="11.796875" style="295" customWidth="1"/>
    <col min="11270" max="11270" width="13.19921875" style="295" customWidth="1"/>
    <col min="11271" max="11271" width="23.86328125" style="295" customWidth="1"/>
    <col min="11272" max="11272" width="6.796875" style="295" customWidth="1"/>
    <col min="11273" max="11317" width="2.46484375" style="295" customWidth="1"/>
    <col min="11318" max="11520" width="9" style="295"/>
    <col min="11521" max="11522" width="1.19921875" style="295" customWidth="1"/>
    <col min="11523" max="11523" width="15.86328125" style="295" customWidth="1"/>
    <col min="11524" max="11524" width="9.19921875" style="295" customWidth="1"/>
    <col min="11525" max="11525" width="11.796875" style="295" customWidth="1"/>
    <col min="11526" max="11526" width="13.19921875" style="295" customWidth="1"/>
    <col min="11527" max="11527" width="23.86328125" style="295" customWidth="1"/>
    <col min="11528" max="11528" width="6.796875" style="295" customWidth="1"/>
    <col min="11529" max="11573" width="2.46484375" style="295" customWidth="1"/>
    <col min="11574" max="11776" width="9" style="295"/>
    <col min="11777" max="11778" width="1.19921875" style="295" customWidth="1"/>
    <col min="11779" max="11779" width="15.86328125" style="295" customWidth="1"/>
    <col min="11780" max="11780" width="9.19921875" style="295" customWidth="1"/>
    <col min="11781" max="11781" width="11.796875" style="295" customWidth="1"/>
    <col min="11782" max="11782" width="13.19921875" style="295" customWidth="1"/>
    <col min="11783" max="11783" width="23.86328125" style="295" customWidth="1"/>
    <col min="11784" max="11784" width="6.796875" style="295" customWidth="1"/>
    <col min="11785" max="11829" width="2.46484375" style="295" customWidth="1"/>
    <col min="11830" max="12032" width="9" style="295"/>
    <col min="12033" max="12034" width="1.19921875" style="295" customWidth="1"/>
    <col min="12035" max="12035" width="15.86328125" style="295" customWidth="1"/>
    <col min="12036" max="12036" width="9.19921875" style="295" customWidth="1"/>
    <col min="12037" max="12037" width="11.796875" style="295" customWidth="1"/>
    <col min="12038" max="12038" width="13.19921875" style="295" customWidth="1"/>
    <col min="12039" max="12039" width="23.86328125" style="295" customWidth="1"/>
    <col min="12040" max="12040" width="6.796875" style="295" customWidth="1"/>
    <col min="12041" max="12085" width="2.46484375" style="295" customWidth="1"/>
    <col min="12086" max="12288" width="9" style="295"/>
    <col min="12289" max="12290" width="1.19921875" style="295" customWidth="1"/>
    <col min="12291" max="12291" width="15.86328125" style="295" customWidth="1"/>
    <col min="12292" max="12292" width="9.19921875" style="295" customWidth="1"/>
    <col min="12293" max="12293" width="11.796875" style="295" customWidth="1"/>
    <col min="12294" max="12294" width="13.19921875" style="295" customWidth="1"/>
    <col min="12295" max="12295" width="23.86328125" style="295" customWidth="1"/>
    <col min="12296" max="12296" width="6.796875" style="295" customWidth="1"/>
    <col min="12297" max="12341" width="2.46484375" style="295" customWidth="1"/>
    <col min="12342" max="12544" width="9" style="295"/>
    <col min="12545" max="12546" width="1.19921875" style="295" customWidth="1"/>
    <col min="12547" max="12547" width="15.86328125" style="295" customWidth="1"/>
    <col min="12548" max="12548" width="9.19921875" style="295" customWidth="1"/>
    <col min="12549" max="12549" width="11.796875" style="295" customWidth="1"/>
    <col min="12550" max="12550" width="13.19921875" style="295" customWidth="1"/>
    <col min="12551" max="12551" width="23.86328125" style="295" customWidth="1"/>
    <col min="12552" max="12552" width="6.796875" style="295" customWidth="1"/>
    <col min="12553" max="12597" width="2.46484375" style="295" customWidth="1"/>
    <col min="12598" max="12800" width="9" style="295"/>
    <col min="12801" max="12802" width="1.19921875" style="295" customWidth="1"/>
    <col min="12803" max="12803" width="15.86328125" style="295" customWidth="1"/>
    <col min="12804" max="12804" width="9.19921875" style="295" customWidth="1"/>
    <col min="12805" max="12805" width="11.796875" style="295" customWidth="1"/>
    <col min="12806" max="12806" width="13.19921875" style="295" customWidth="1"/>
    <col min="12807" max="12807" width="23.86328125" style="295" customWidth="1"/>
    <col min="12808" max="12808" width="6.796875" style="295" customWidth="1"/>
    <col min="12809" max="12853" width="2.46484375" style="295" customWidth="1"/>
    <col min="12854" max="13056" width="9" style="295"/>
    <col min="13057" max="13058" width="1.19921875" style="295" customWidth="1"/>
    <col min="13059" max="13059" width="15.86328125" style="295" customWidth="1"/>
    <col min="13060" max="13060" width="9.19921875" style="295" customWidth="1"/>
    <col min="13061" max="13061" width="11.796875" style="295" customWidth="1"/>
    <col min="13062" max="13062" width="13.19921875" style="295" customWidth="1"/>
    <col min="13063" max="13063" width="23.86328125" style="295" customWidth="1"/>
    <col min="13064" max="13064" width="6.796875" style="295" customWidth="1"/>
    <col min="13065" max="13109" width="2.46484375" style="295" customWidth="1"/>
    <col min="13110" max="13312" width="9" style="295"/>
    <col min="13313" max="13314" width="1.19921875" style="295" customWidth="1"/>
    <col min="13315" max="13315" width="15.86328125" style="295" customWidth="1"/>
    <col min="13316" max="13316" width="9.19921875" style="295" customWidth="1"/>
    <col min="13317" max="13317" width="11.796875" style="295" customWidth="1"/>
    <col min="13318" max="13318" width="13.19921875" style="295" customWidth="1"/>
    <col min="13319" max="13319" width="23.86328125" style="295" customWidth="1"/>
    <col min="13320" max="13320" width="6.796875" style="295" customWidth="1"/>
    <col min="13321" max="13365" width="2.46484375" style="295" customWidth="1"/>
    <col min="13366" max="13568" width="9" style="295"/>
    <col min="13569" max="13570" width="1.19921875" style="295" customWidth="1"/>
    <col min="13571" max="13571" width="15.86328125" style="295" customWidth="1"/>
    <col min="13572" max="13572" width="9.19921875" style="295" customWidth="1"/>
    <col min="13573" max="13573" width="11.796875" style="295" customWidth="1"/>
    <col min="13574" max="13574" width="13.19921875" style="295" customWidth="1"/>
    <col min="13575" max="13575" width="23.86328125" style="295" customWidth="1"/>
    <col min="13576" max="13576" width="6.796875" style="295" customWidth="1"/>
    <col min="13577" max="13621" width="2.46484375" style="295" customWidth="1"/>
    <col min="13622" max="13824" width="9" style="295"/>
    <col min="13825" max="13826" width="1.19921875" style="295" customWidth="1"/>
    <col min="13827" max="13827" width="15.86328125" style="295" customWidth="1"/>
    <col min="13828" max="13828" width="9.19921875" style="295" customWidth="1"/>
    <col min="13829" max="13829" width="11.796875" style="295" customWidth="1"/>
    <col min="13830" max="13830" width="13.19921875" style="295" customWidth="1"/>
    <col min="13831" max="13831" width="23.86328125" style="295" customWidth="1"/>
    <col min="13832" max="13832" width="6.796875" style="295" customWidth="1"/>
    <col min="13833" max="13877" width="2.46484375" style="295" customWidth="1"/>
    <col min="13878" max="14080" width="9" style="295"/>
    <col min="14081" max="14082" width="1.19921875" style="295" customWidth="1"/>
    <col min="14083" max="14083" width="15.86328125" style="295" customWidth="1"/>
    <col min="14084" max="14084" width="9.19921875" style="295" customWidth="1"/>
    <col min="14085" max="14085" width="11.796875" style="295" customWidth="1"/>
    <col min="14086" max="14086" width="13.19921875" style="295" customWidth="1"/>
    <col min="14087" max="14087" width="23.86328125" style="295" customWidth="1"/>
    <col min="14088" max="14088" width="6.796875" style="295" customWidth="1"/>
    <col min="14089" max="14133" width="2.46484375" style="295" customWidth="1"/>
    <col min="14134" max="14336" width="9" style="295"/>
    <col min="14337" max="14338" width="1.19921875" style="295" customWidth="1"/>
    <col min="14339" max="14339" width="15.86328125" style="295" customWidth="1"/>
    <col min="14340" max="14340" width="9.19921875" style="295" customWidth="1"/>
    <col min="14341" max="14341" width="11.796875" style="295" customWidth="1"/>
    <col min="14342" max="14342" width="13.19921875" style="295" customWidth="1"/>
    <col min="14343" max="14343" width="23.86328125" style="295" customWidth="1"/>
    <col min="14344" max="14344" width="6.796875" style="295" customWidth="1"/>
    <col min="14345" max="14389" width="2.46484375" style="295" customWidth="1"/>
    <col min="14390" max="14592" width="9" style="295"/>
    <col min="14593" max="14594" width="1.19921875" style="295" customWidth="1"/>
    <col min="14595" max="14595" width="15.86328125" style="295" customWidth="1"/>
    <col min="14596" max="14596" width="9.19921875" style="295" customWidth="1"/>
    <col min="14597" max="14597" width="11.796875" style="295" customWidth="1"/>
    <col min="14598" max="14598" width="13.19921875" style="295" customWidth="1"/>
    <col min="14599" max="14599" width="23.86328125" style="295" customWidth="1"/>
    <col min="14600" max="14600" width="6.796875" style="295" customWidth="1"/>
    <col min="14601" max="14645" width="2.46484375" style="295" customWidth="1"/>
    <col min="14646" max="14848" width="9" style="295"/>
    <col min="14849" max="14850" width="1.19921875" style="295" customWidth="1"/>
    <col min="14851" max="14851" width="15.86328125" style="295" customWidth="1"/>
    <col min="14852" max="14852" width="9.19921875" style="295" customWidth="1"/>
    <col min="14853" max="14853" width="11.796875" style="295" customWidth="1"/>
    <col min="14854" max="14854" width="13.19921875" style="295" customWidth="1"/>
    <col min="14855" max="14855" width="23.86328125" style="295" customWidth="1"/>
    <col min="14856" max="14856" width="6.796875" style="295" customWidth="1"/>
    <col min="14857" max="14901" width="2.46484375" style="295" customWidth="1"/>
    <col min="14902" max="15104" width="9" style="295"/>
    <col min="15105" max="15106" width="1.19921875" style="295" customWidth="1"/>
    <col min="15107" max="15107" width="15.86328125" style="295" customWidth="1"/>
    <col min="15108" max="15108" width="9.19921875" style="295" customWidth="1"/>
    <col min="15109" max="15109" width="11.796875" style="295" customWidth="1"/>
    <col min="15110" max="15110" width="13.19921875" style="295" customWidth="1"/>
    <col min="15111" max="15111" width="23.86328125" style="295" customWidth="1"/>
    <col min="15112" max="15112" width="6.796875" style="295" customWidth="1"/>
    <col min="15113" max="15157" width="2.46484375" style="295" customWidth="1"/>
    <col min="15158" max="15360" width="9" style="295"/>
    <col min="15361" max="15362" width="1.19921875" style="295" customWidth="1"/>
    <col min="15363" max="15363" width="15.86328125" style="295" customWidth="1"/>
    <col min="15364" max="15364" width="9.19921875" style="295" customWidth="1"/>
    <col min="15365" max="15365" width="11.796875" style="295" customWidth="1"/>
    <col min="15366" max="15366" width="13.19921875" style="295" customWidth="1"/>
    <col min="15367" max="15367" width="23.86328125" style="295" customWidth="1"/>
    <col min="15368" max="15368" width="6.796875" style="295" customWidth="1"/>
    <col min="15369" max="15413" width="2.46484375" style="295" customWidth="1"/>
    <col min="15414" max="15616" width="9" style="295"/>
    <col min="15617" max="15618" width="1.19921875" style="295" customWidth="1"/>
    <col min="15619" max="15619" width="15.86328125" style="295" customWidth="1"/>
    <col min="15620" max="15620" width="9.19921875" style="295" customWidth="1"/>
    <col min="15621" max="15621" width="11.796875" style="295" customWidth="1"/>
    <col min="15622" max="15622" width="13.19921875" style="295" customWidth="1"/>
    <col min="15623" max="15623" width="23.86328125" style="295" customWidth="1"/>
    <col min="15624" max="15624" width="6.796875" style="295" customWidth="1"/>
    <col min="15625" max="15669" width="2.46484375" style="295" customWidth="1"/>
    <col min="15670" max="15872" width="9" style="295"/>
    <col min="15873" max="15874" width="1.19921875" style="295" customWidth="1"/>
    <col min="15875" max="15875" width="15.86328125" style="295" customWidth="1"/>
    <col min="15876" max="15876" width="9.19921875" style="295" customWidth="1"/>
    <col min="15877" max="15877" width="11.796875" style="295" customWidth="1"/>
    <col min="15878" max="15878" width="13.19921875" style="295" customWidth="1"/>
    <col min="15879" max="15879" width="23.86328125" style="295" customWidth="1"/>
    <col min="15880" max="15880" width="6.796875" style="295" customWidth="1"/>
    <col min="15881" max="15925" width="2.46484375" style="295" customWidth="1"/>
    <col min="15926" max="16128" width="9" style="295"/>
    <col min="16129" max="16130" width="1.19921875" style="295" customWidth="1"/>
    <col min="16131" max="16131" width="15.86328125" style="295" customWidth="1"/>
    <col min="16132" max="16132" width="9.19921875" style="295" customWidth="1"/>
    <col min="16133" max="16133" width="11.796875" style="295" customWidth="1"/>
    <col min="16134" max="16134" width="13.19921875" style="295" customWidth="1"/>
    <col min="16135" max="16135" width="23.86328125" style="295" customWidth="1"/>
    <col min="16136" max="16136" width="6.796875" style="295" customWidth="1"/>
    <col min="16137" max="16181" width="2.46484375" style="295" customWidth="1"/>
    <col min="16182" max="16384" width="9" style="295"/>
  </cols>
  <sheetData>
    <row r="1" spans="1:35" x14ac:dyDescent="0.25">
      <c r="A1" s="295" t="s">
        <v>521</v>
      </c>
    </row>
    <row r="3" spans="1:35" x14ac:dyDescent="0.25">
      <c r="H3" s="296" t="s">
        <v>522</v>
      </c>
    </row>
    <row r="4" spans="1:35" x14ac:dyDescent="0.25">
      <c r="H4" s="296" t="s">
        <v>523</v>
      </c>
      <c r="AI4" s="295" t="s">
        <v>524</v>
      </c>
    </row>
    <row r="6" spans="1:35" x14ac:dyDescent="0.25">
      <c r="C6" s="295" t="s">
        <v>525</v>
      </c>
    </row>
    <row r="7" spans="1:35" x14ac:dyDescent="0.25">
      <c r="C7" s="295" t="s">
        <v>526</v>
      </c>
    </row>
    <row r="8" spans="1:35" x14ac:dyDescent="0.25">
      <c r="AI8" s="295" t="s">
        <v>524</v>
      </c>
    </row>
    <row r="9" spans="1:35" x14ac:dyDescent="0.25">
      <c r="B9" s="295" t="s">
        <v>524</v>
      </c>
    </row>
    <row r="10" spans="1:35" x14ac:dyDescent="0.25">
      <c r="B10" s="295" t="s">
        <v>524</v>
      </c>
      <c r="G10" s="797" t="s">
        <v>527</v>
      </c>
      <c r="H10" s="797"/>
    </row>
    <row r="11" spans="1:35" x14ac:dyDescent="0.25">
      <c r="G11" s="797"/>
      <c r="H11" s="797"/>
      <c r="AG11" s="295" t="s">
        <v>524</v>
      </c>
    </row>
    <row r="12" spans="1:35" x14ac:dyDescent="0.25">
      <c r="G12" s="297"/>
      <c r="H12" s="297"/>
    </row>
    <row r="13" spans="1:35" x14ac:dyDescent="0.25">
      <c r="G13" s="297"/>
      <c r="H13" s="297"/>
    </row>
    <row r="14" spans="1:35" x14ac:dyDescent="0.25">
      <c r="G14" s="297"/>
      <c r="H14" s="297"/>
    </row>
    <row r="15" spans="1:35" x14ac:dyDescent="0.25">
      <c r="G15" s="297"/>
      <c r="H15" s="297"/>
    </row>
    <row r="17" spans="2:11" ht="14.25" x14ac:dyDescent="0.25">
      <c r="B17" s="798" t="s">
        <v>528</v>
      </c>
      <c r="C17" s="798"/>
      <c r="D17" s="798"/>
      <c r="E17" s="798"/>
      <c r="F17" s="798"/>
      <c r="G17" s="798"/>
      <c r="H17" s="798"/>
      <c r="I17" s="798"/>
      <c r="K17" s="295" t="s">
        <v>524</v>
      </c>
    </row>
    <row r="19" spans="2:11" ht="39.75" customHeight="1" x14ac:dyDescent="0.25">
      <c r="C19" s="797" t="s">
        <v>529</v>
      </c>
      <c r="D19" s="797"/>
      <c r="E19" s="797"/>
      <c r="F19" s="797"/>
      <c r="G19" s="797"/>
      <c r="H19" s="797"/>
    </row>
    <row r="21" spans="2:11" x14ac:dyDescent="0.25">
      <c r="C21" s="799" t="s">
        <v>31</v>
      </c>
      <c r="D21" s="799"/>
      <c r="E21" s="799"/>
      <c r="F21" s="799"/>
      <c r="G21" s="799"/>
      <c r="H21" s="799"/>
    </row>
    <row r="22" spans="2:11" ht="13.15" thickBot="1" x14ac:dyDescent="0.3"/>
    <row r="23" spans="2:11" ht="37.5" customHeight="1" x14ac:dyDescent="0.25">
      <c r="B23" s="295" t="s">
        <v>530</v>
      </c>
      <c r="C23" s="298" t="s">
        <v>531</v>
      </c>
      <c r="D23" s="800" t="s">
        <v>532</v>
      </c>
      <c r="E23" s="801"/>
      <c r="F23" s="801"/>
      <c r="G23" s="801"/>
      <c r="H23" s="802"/>
    </row>
    <row r="24" spans="2:11" ht="37.5" customHeight="1" x14ac:dyDescent="0.25">
      <c r="C24" s="299" t="s">
        <v>4</v>
      </c>
      <c r="D24" s="803"/>
      <c r="E24" s="787"/>
      <c r="F24" s="787"/>
      <c r="G24" s="787"/>
      <c r="H24" s="788"/>
    </row>
    <row r="25" spans="2:11" ht="37.5" customHeight="1" x14ac:dyDescent="0.25">
      <c r="C25" s="300" t="s">
        <v>533</v>
      </c>
      <c r="D25" s="786" t="s">
        <v>534</v>
      </c>
      <c r="E25" s="787"/>
      <c r="F25" s="787"/>
      <c r="G25" s="787"/>
      <c r="H25" s="788"/>
    </row>
    <row r="26" spans="2:11" ht="37.5" customHeight="1" x14ac:dyDescent="0.25">
      <c r="C26" s="300" t="s">
        <v>535</v>
      </c>
      <c r="D26" s="786" t="s">
        <v>534</v>
      </c>
      <c r="E26" s="787"/>
      <c r="F26" s="787"/>
      <c r="G26" s="787"/>
      <c r="H26" s="788"/>
    </row>
    <row r="27" spans="2:11" ht="37.5" customHeight="1" x14ac:dyDescent="0.25">
      <c r="C27" s="789" t="s">
        <v>536</v>
      </c>
      <c r="D27" s="791"/>
      <c r="E27" s="792"/>
      <c r="F27" s="792"/>
      <c r="G27" s="792"/>
      <c r="H27" s="793"/>
    </row>
    <row r="28" spans="2:11" ht="30" customHeight="1" thickBot="1" x14ac:dyDescent="0.3">
      <c r="C28" s="790"/>
      <c r="D28" s="794"/>
      <c r="E28" s="795"/>
      <c r="F28" s="795"/>
      <c r="G28" s="795"/>
      <c r="H28" s="796"/>
    </row>
    <row r="30" spans="2:11" x14ac:dyDescent="0.25">
      <c r="C30" s="295" t="s">
        <v>537</v>
      </c>
    </row>
    <row r="31" spans="2:11" x14ac:dyDescent="0.25">
      <c r="C31" s="295" t="s">
        <v>538</v>
      </c>
    </row>
    <row r="32" spans="2:11" x14ac:dyDescent="0.25">
      <c r="C32" s="295" t="s">
        <v>539</v>
      </c>
    </row>
    <row r="33" spans="3:3" x14ac:dyDescent="0.25">
      <c r="C33" s="295" t="s">
        <v>540</v>
      </c>
    </row>
    <row r="34" spans="3:3" x14ac:dyDescent="0.25">
      <c r="C34" s="295" t="s">
        <v>541</v>
      </c>
    </row>
  </sheetData>
  <mergeCells count="10">
    <mergeCell ref="D25:H25"/>
    <mergeCell ref="D26:H26"/>
    <mergeCell ref="C27:C28"/>
    <mergeCell ref="D27:H28"/>
    <mergeCell ref="G10:H11"/>
    <mergeCell ref="B17:I17"/>
    <mergeCell ref="C19:H19"/>
    <mergeCell ref="C21:H21"/>
    <mergeCell ref="D23:H23"/>
    <mergeCell ref="D24:H24"/>
  </mergeCells>
  <phoneticPr fontId="5"/>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
  <sheetViews>
    <sheetView showGridLines="0" view="pageBreakPreview" zoomScaleNormal="100" zoomScaleSheetLayoutView="100" workbookViewId="0">
      <selection activeCell="N8" sqref="N8"/>
    </sheetView>
  </sheetViews>
  <sheetFormatPr defaultColWidth="9" defaultRowHeight="12.75" x14ac:dyDescent="0.25"/>
  <cols>
    <col min="1" max="16384" width="9" style="1"/>
  </cols>
  <sheetData>
    <row r="1" spans="1:9" x14ac:dyDescent="0.25">
      <c r="A1" s="2" t="s">
        <v>57</v>
      </c>
      <c r="B1" s="2"/>
      <c r="C1" s="2"/>
      <c r="D1" s="2"/>
      <c r="E1" s="2"/>
      <c r="F1" s="2"/>
      <c r="G1" s="2"/>
      <c r="H1" s="2"/>
      <c r="I1" s="2"/>
    </row>
    <row r="2" spans="1:9" x14ac:dyDescent="0.25">
      <c r="A2" s="121"/>
      <c r="B2" s="2"/>
      <c r="C2" s="2"/>
      <c r="D2" s="2"/>
      <c r="E2" s="2"/>
      <c r="F2" s="2"/>
      <c r="G2" s="2"/>
      <c r="H2" s="2"/>
      <c r="I2" s="2"/>
    </row>
    <row r="3" spans="1:9" x14ac:dyDescent="0.25">
      <c r="A3" s="121"/>
      <c r="B3" s="117"/>
      <c r="C3" s="117"/>
      <c r="D3" s="117"/>
      <c r="E3" s="117"/>
      <c r="F3" s="117"/>
      <c r="G3" s="117"/>
      <c r="H3" s="117"/>
      <c r="I3" s="111" t="s">
        <v>258</v>
      </c>
    </row>
    <row r="4" spans="1:9" x14ac:dyDescent="0.25">
      <c r="A4" s="7" t="s">
        <v>0</v>
      </c>
      <c r="B4" s="121"/>
      <c r="C4" s="121"/>
      <c r="D4" s="121"/>
      <c r="E4" s="121"/>
      <c r="F4" s="121"/>
      <c r="G4" s="121"/>
      <c r="H4" s="121"/>
      <c r="I4" s="111" t="s">
        <v>1</v>
      </c>
    </row>
    <row r="5" spans="1:9" x14ac:dyDescent="0.25">
      <c r="A5" s="7"/>
      <c r="B5" s="121"/>
      <c r="C5" s="121"/>
      <c r="D5" s="121"/>
      <c r="E5" s="121"/>
      <c r="F5" s="121"/>
      <c r="G5" s="121"/>
      <c r="H5" s="121"/>
      <c r="I5" s="111"/>
    </row>
    <row r="6" spans="1:9" x14ac:dyDescent="0.25">
      <c r="A6" s="7"/>
      <c r="B6" s="78" t="s">
        <v>266</v>
      </c>
      <c r="C6" s="121"/>
      <c r="D6" s="121"/>
      <c r="E6" s="121"/>
      <c r="F6" s="121"/>
      <c r="G6" s="121"/>
      <c r="H6" s="121"/>
      <c r="I6" s="111"/>
    </row>
    <row r="7" spans="1:9" x14ac:dyDescent="0.25">
      <c r="A7" s="121"/>
      <c r="B7" s="78" t="s">
        <v>265</v>
      </c>
      <c r="C7" s="2"/>
      <c r="D7" s="2"/>
      <c r="E7" s="2"/>
      <c r="F7" s="2"/>
      <c r="G7" s="2"/>
      <c r="H7" s="2"/>
      <c r="I7" s="2"/>
    </row>
    <row r="8" spans="1:9" x14ac:dyDescent="0.25">
      <c r="A8" s="7"/>
      <c r="B8" s="78"/>
      <c r="C8" s="121"/>
      <c r="D8" s="121"/>
      <c r="E8" s="121"/>
      <c r="F8" s="121"/>
      <c r="G8" s="121"/>
      <c r="H8" s="121"/>
      <c r="I8" s="121"/>
    </row>
    <row r="9" spans="1:9" x14ac:dyDescent="0.25">
      <c r="A9" s="7"/>
      <c r="B9" s="78"/>
      <c r="C9" s="121"/>
      <c r="D9" s="121"/>
      <c r="E9" s="121"/>
      <c r="F9" s="78" t="s">
        <v>267</v>
      </c>
      <c r="G9" s="121"/>
      <c r="H9" s="121"/>
      <c r="I9" s="121"/>
    </row>
    <row r="10" spans="1:9" x14ac:dyDescent="0.25">
      <c r="A10" s="121"/>
      <c r="B10" s="2"/>
      <c r="C10" s="2"/>
      <c r="D10" s="2"/>
      <c r="E10" s="2"/>
      <c r="F10" s="78" t="s">
        <v>268</v>
      </c>
      <c r="G10" s="2"/>
      <c r="H10" s="2"/>
      <c r="I10" s="2"/>
    </row>
    <row r="11" spans="1:9" x14ac:dyDescent="0.25">
      <c r="A11" s="7"/>
      <c r="B11" s="121"/>
      <c r="C11" s="121"/>
      <c r="D11" s="121"/>
      <c r="E11" s="121"/>
      <c r="F11" s="78"/>
      <c r="G11" s="121"/>
      <c r="H11" s="121"/>
      <c r="I11" s="121"/>
    </row>
    <row r="12" spans="1:9" x14ac:dyDescent="0.25">
      <c r="A12" s="7"/>
      <c r="B12" s="121"/>
      <c r="C12" s="121"/>
      <c r="D12" s="121"/>
      <c r="E12" s="121"/>
      <c r="F12" s="78"/>
      <c r="G12" s="121"/>
      <c r="H12" s="121"/>
      <c r="I12" s="121"/>
    </row>
    <row r="13" spans="1:9" x14ac:dyDescent="0.25">
      <c r="A13" s="7" t="s">
        <v>0</v>
      </c>
      <c r="B13" s="121"/>
      <c r="C13" s="121"/>
      <c r="D13" s="121"/>
      <c r="E13" s="121"/>
      <c r="F13" s="121"/>
      <c r="G13" s="121"/>
      <c r="H13" s="121"/>
      <c r="I13" s="121"/>
    </row>
    <row r="14" spans="1:9" x14ac:dyDescent="0.25">
      <c r="A14" s="555" t="s">
        <v>58</v>
      </c>
      <c r="B14" s="556"/>
      <c r="C14" s="556"/>
      <c r="D14" s="556"/>
      <c r="E14" s="556"/>
      <c r="F14" s="556"/>
      <c r="G14" s="556"/>
      <c r="H14" s="556"/>
      <c r="I14" s="556"/>
    </row>
    <row r="15" spans="1:9" x14ac:dyDescent="0.25">
      <c r="A15" s="116"/>
      <c r="B15" s="117"/>
      <c r="C15" s="117"/>
      <c r="D15" s="117"/>
      <c r="E15" s="117"/>
      <c r="F15" s="117"/>
      <c r="G15" s="117"/>
      <c r="H15" s="117"/>
      <c r="I15" s="117"/>
    </row>
    <row r="16" spans="1:9" x14ac:dyDescent="0.25">
      <c r="A16" s="116"/>
      <c r="B16" s="117"/>
      <c r="C16" s="117"/>
      <c r="D16" s="117"/>
      <c r="E16" s="117"/>
      <c r="F16" s="117"/>
      <c r="G16" s="117"/>
      <c r="H16" s="117"/>
      <c r="I16" s="117"/>
    </row>
    <row r="17" spans="1:9" x14ac:dyDescent="0.25">
      <c r="A17" s="7" t="s">
        <v>0</v>
      </c>
      <c r="B17" s="121"/>
      <c r="C17" s="121"/>
      <c r="D17" s="121"/>
      <c r="E17" s="121"/>
      <c r="F17" s="121"/>
      <c r="G17" s="121"/>
      <c r="H17" s="121"/>
      <c r="I17" s="121"/>
    </row>
    <row r="18" spans="1:9" ht="43.5" customHeight="1" x14ac:dyDescent="0.25">
      <c r="A18" s="557" t="s">
        <v>273</v>
      </c>
      <c r="B18" s="557"/>
      <c r="C18" s="557"/>
      <c r="D18" s="557"/>
      <c r="E18" s="557"/>
      <c r="F18" s="557"/>
      <c r="G18" s="557"/>
      <c r="H18" s="557"/>
      <c r="I18" s="557"/>
    </row>
    <row r="19" spans="1:9" x14ac:dyDescent="0.25">
      <c r="A19" s="7" t="s">
        <v>0</v>
      </c>
      <c r="B19" s="121"/>
      <c r="C19" s="121"/>
      <c r="D19" s="121"/>
      <c r="E19" s="121"/>
      <c r="F19" s="121"/>
      <c r="G19" s="121"/>
      <c r="H19" s="121"/>
      <c r="I19" s="121"/>
    </row>
    <row r="20" spans="1:9" x14ac:dyDescent="0.25">
      <c r="A20" s="556" t="s">
        <v>269</v>
      </c>
      <c r="B20" s="556"/>
      <c r="C20" s="556"/>
      <c r="D20" s="556"/>
      <c r="E20" s="556"/>
      <c r="F20" s="556"/>
      <c r="G20" s="556"/>
      <c r="H20" s="556"/>
      <c r="I20" s="556"/>
    </row>
    <row r="21" spans="1:9" x14ac:dyDescent="0.25">
      <c r="A21" s="7"/>
      <c r="B21" s="121"/>
      <c r="C21" s="121"/>
      <c r="D21" s="121"/>
      <c r="E21" s="121"/>
      <c r="F21" s="121"/>
      <c r="G21" s="121"/>
      <c r="H21" s="121"/>
      <c r="I21" s="121"/>
    </row>
    <row r="22" spans="1:9" x14ac:dyDescent="0.25">
      <c r="A22" s="556"/>
      <c r="B22" s="556"/>
      <c r="C22" s="556"/>
      <c r="D22" s="556"/>
      <c r="E22" s="556"/>
      <c r="F22" s="556"/>
      <c r="G22" s="556"/>
      <c r="H22" s="556"/>
      <c r="I22" s="556"/>
    </row>
    <row r="23" spans="1:9" x14ac:dyDescent="0.25">
      <c r="A23" s="7"/>
      <c r="B23" s="112" t="s">
        <v>270</v>
      </c>
      <c r="C23" s="121"/>
      <c r="D23" s="121"/>
      <c r="E23" s="121"/>
      <c r="F23" s="121"/>
      <c r="G23" s="121"/>
      <c r="H23" s="121"/>
      <c r="I23" s="121"/>
    </row>
    <row r="24" spans="1:9" x14ac:dyDescent="0.25">
      <c r="A24" s="555"/>
      <c r="B24" s="556"/>
      <c r="C24" s="556"/>
      <c r="D24" s="556"/>
      <c r="E24" s="556"/>
      <c r="F24" s="556"/>
      <c r="G24" s="556"/>
      <c r="H24" s="556"/>
      <c r="I24" s="556"/>
    </row>
    <row r="25" spans="1:9" x14ac:dyDescent="0.25">
      <c r="A25" s="556"/>
      <c r="B25" s="556"/>
      <c r="C25" s="556"/>
      <c r="D25" s="556"/>
      <c r="E25" s="556"/>
      <c r="F25" s="556"/>
      <c r="G25" s="556"/>
      <c r="H25" s="556"/>
      <c r="I25" s="556"/>
    </row>
    <row r="26" spans="1:9" x14ac:dyDescent="0.25">
      <c r="A26" s="7"/>
      <c r="B26" s="121"/>
      <c r="C26" s="121"/>
      <c r="D26" s="121"/>
      <c r="E26" s="121"/>
      <c r="F26" s="121"/>
      <c r="G26" s="121"/>
      <c r="H26" s="121"/>
      <c r="I26" s="121"/>
    </row>
    <row r="27" spans="1:9" x14ac:dyDescent="0.25">
      <c r="A27" s="7"/>
      <c r="B27" s="121"/>
      <c r="C27" s="121"/>
      <c r="D27" s="121"/>
      <c r="E27" s="121"/>
      <c r="F27" s="121"/>
      <c r="G27" s="121"/>
      <c r="H27" s="121"/>
      <c r="I27" s="121"/>
    </row>
    <row r="28" spans="1:9" x14ac:dyDescent="0.25">
      <c r="A28" s="554"/>
      <c r="B28" s="554"/>
      <c r="C28" s="554"/>
      <c r="D28" s="554"/>
      <c r="E28" s="554"/>
      <c r="F28" s="554"/>
      <c r="G28" s="554"/>
      <c r="H28" s="554"/>
      <c r="I28" s="554"/>
    </row>
    <row r="29" spans="1:9" x14ac:dyDescent="0.25">
      <c r="A29" s="7"/>
      <c r="B29" s="121"/>
      <c r="C29" s="121"/>
      <c r="D29" s="121"/>
      <c r="E29" s="121"/>
      <c r="F29" s="121"/>
      <c r="G29" s="121"/>
      <c r="H29" s="121"/>
      <c r="I29" s="121"/>
    </row>
    <row r="30" spans="1:9" x14ac:dyDescent="0.25">
      <c r="A30" s="7" t="s">
        <v>0</v>
      </c>
      <c r="B30" s="121"/>
      <c r="C30" s="121"/>
      <c r="D30" s="121"/>
      <c r="E30" s="121"/>
      <c r="F30" s="121"/>
      <c r="G30" s="121"/>
      <c r="H30" s="121"/>
      <c r="I30" s="121"/>
    </row>
    <row r="31" spans="1:9" x14ac:dyDescent="0.25">
      <c r="A31" s="7" t="s">
        <v>0</v>
      </c>
      <c r="B31" s="121"/>
      <c r="C31" s="121"/>
      <c r="D31" s="121"/>
      <c r="E31" s="121"/>
      <c r="F31" s="121"/>
      <c r="G31" s="121"/>
      <c r="H31" s="121"/>
      <c r="I31" s="121"/>
    </row>
    <row r="32" spans="1:9" x14ac:dyDescent="0.25">
      <c r="A32" s="7" t="s">
        <v>0</v>
      </c>
      <c r="B32" s="121"/>
      <c r="C32" s="121"/>
      <c r="D32" s="121"/>
      <c r="E32" s="121"/>
      <c r="F32" s="121"/>
      <c r="G32" s="121"/>
      <c r="H32" s="121"/>
      <c r="I32" s="121"/>
    </row>
    <row r="33" spans="1:9" x14ac:dyDescent="0.25">
      <c r="A33" s="7" t="s">
        <v>0</v>
      </c>
      <c r="B33" s="121"/>
      <c r="C33" s="121"/>
      <c r="D33" s="121"/>
      <c r="E33" s="121"/>
      <c r="F33" s="121"/>
      <c r="G33" s="121"/>
      <c r="H33" s="121"/>
      <c r="I33" s="121"/>
    </row>
    <row r="34" spans="1:9" x14ac:dyDescent="0.25">
      <c r="A34" s="7" t="s">
        <v>0</v>
      </c>
      <c r="B34" s="121"/>
      <c r="C34" s="121"/>
      <c r="D34" s="121"/>
      <c r="E34" s="121"/>
      <c r="F34" s="121"/>
      <c r="G34" s="121"/>
      <c r="H34" s="121"/>
      <c r="I34" s="121"/>
    </row>
    <row r="35" spans="1:9" x14ac:dyDescent="0.25">
      <c r="A35" s="7" t="s">
        <v>0</v>
      </c>
      <c r="B35" s="121"/>
      <c r="C35" s="121"/>
      <c r="D35" s="121"/>
      <c r="E35" s="121"/>
      <c r="F35" s="121"/>
      <c r="G35" s="121"/>
      <c r="H35" s="121"/>
      <c r="I35" s="121"/>
    </row>
    <row r="36" spans="1:9" x14ac:dyDescent="0.25">
      <c r="A36" s="7" t="s">
        <v>0</v>
      </c>
      <c r="B36" s="121"/>
      <c r="C36" s="121"/>
      <c r="D36" s="121"/>
      <c r="E36" s="121"/>
      <c r="F36" s="121"/>
      <c r="G36" s="121"/>
      <c r="H36" s="121"/>
      <c r="I36" s="121"/>
    </row>
    <row r="37" spans="1:9" x14ac:dyDescent="0.25">
      <c r="A37" s="7" t="s">
        <v>0</v>
      </c>
      <c r="B37" s="121"/>
      <c r="C37" s="121"/>
      <c r="D37" s="121"/>
      <c r="E37" s="121"/>
      <c r="F37" s="121"/>
      <c r="G37" s="121"/>
      <c r="H37" s="121"/>
      <c r="I37" s="121"/>
    </row>
    <row r="38" spans="1:9" ht="13.9" x14ac:dyDescent="0.4">
      <c r="A38" s="4" t="s">
        <v>0</v>
      </c>
    </row>
    <row r="39" spans="1:9" x14ac:dyDescent="0.25">
      <c r="A39" s="7"/>
    </row>
    <row r="40" spans="1:9" x14ac:dyDescent="0.25">
      <c r="A40" s="7"/>
    </row>
  </sheetData>
  <mergeCells count="7">
    <mergeCell ref="A28:I28"/>
    <mergeCell ref="A14:I14"/>
    <mergeCell ref="A18:I18"/>
    <mergeCell ref="A24:I24"/>
    <mergeCell ref="A25:I25"/>
    <mergeCell ref="A20:I20"/>
    <mergeCell ref="A22:I22"/>
  </mergeCells>
  <phoneticPr fontId="5"/>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718D7-FE72-4EE4-81D4-DA98DD576281}">
  <dimension ref="A1:N40"/>
  <sheetViews>
    <sheetView showZeros="0" zoomScaleNormal="100" zoomScaleSheetLayoutView="100" workbookViewId="0">
      <selection activeCell="G14" sqref="G14"/>
    </sheetView>
  </sheetViews>
  <sheetFormatPr defaultColWidth="9" defaultRowHeight="12.75" x14ac:dyDescent="0.25"/>
  <cols>
    <col min="1" max="1" width="5.6640625" style="295" customWidth="1"/>
    <col min="2" max="2" width="15.6640625" style="295" customWidth="1"/>
    <col min="3" max="3" width="11.6640625" style="295" customWidth="1"/>
    <col min="4" max="13" width="10.6640625" style="295" customWidth="1"/>
    <col min="14" max="14" width="11.6640625" style="295" customWidth="1"/>
    <col min="15" max="256" width="9" style="302"/>
    <col min="257" max="257" width="5.6640625" style="302" customWidth="1"/>
    <col min="258" max="258" width="15.6640625" style="302" customWidth="1"/>
    <col min="259" max="259" width="11.6640625" style="302" customWidth="1"/>
    <col min="260" max="269" width="10.6640625" style="302" customWidth="1"/>
    <col min="270" max="270" width="11.6640625" style="302" customWidth="1"/>
    <col min="271" max="512" width="9" style="302"/>
    <col min="513" max="513" width="5.6640625" style="302" customWidth="1"/>
    <col min="514" max="514" width="15.6640625" style="302" customWidth="1"/>
    <col min="515" max="515" width="11.6640625" style="302" customWidth="1"/>
    <col min="516" max="525" width="10.6640625" style="302" customWidth="1"/>
    <col min="526" max="526" width="11.6640625" style="302" customWidth="1"/>
    <col min="527" max="768" width="9" style="302"/>
    <col min="769" max="769" width="5.6640625" style="302" customWidth="1"/>
    <col min="770" max="770" width="15.6640625" style="302" customWidth="1"/>
    <col min="771" max="771" width="11.6640625" style="302" customWidth="1"/>
    <col min="772" max="781" width="10.6640625" style="302" customWidth="1"/>
    <col min="782" max="782" width="11.6640625" style="302" customWidth="1"/>
    <col min="783" max="1024" width="9" style="302"/>
    <col min="1025" max="1025" width="5.6640625" style="302" customWidth="1"/>
    <col min="1026" max="1026" width="15.6640625" style="302" customWidth="1"/>
    <col min="1027" max="1027" width="11.6640625" style="302" customWidth="1"/>
    <col min="1028" max="1037" width="10.6640625" style="302" customWidth="1"/>
    <col min="1038" max="1038" width="11.6640625" style="302" customWidth="1"/>
    <col min="1039" max="1280" width="9" style="302"/>
    <col min="1281" max="1281" width="5.6640625" style="302" customWidth="1"/>
    <col min="1282" max="1282" width="15.6640625" style="302" customWidth="1"/>
    <col min="1283" max="1283" width="11.6640625" style="302" customWidth="1"/>
    <col min="1284" max="1293" width="10.6640625" style="302" customWidth="1"/>
    <col min="1294" max="1294" width="11.6640625" style="302" customWidth="1"/>
    <col min="1295" max="1536" width="9" style="302"/>
    <col min="1537" max="1537" width="5.6640625" style="302" customWidth="1"/>
    <col min="1538" max="1538" width="15.6640625" style="302" customWidth="1"/>
    <col min="1539" max="1539" width="11.6640625" style="302" customWidth="1"/>
    <col min="1540" max="1549" width="10.6640625" style="302" customWidth="1"/>
    <col min="1550" max="1550" width="11.6640625" style="302" customWidth="1"/>
    <col min="1551" max="1792" width="9" style="302"/>
    <col min="1793" max="1793" width="5.6640625" style="302" customWidth="1"/>
    <col min="1794" max="1794" width="15.6640625" style="302" customWidth="1"/>
    <col min="1795" max="1795" width="11.6640625" style="302" customWidth="1"/>
    <col min="1796" max="1805" width="10.6640625" style="302" customWidth="1"/>
    <col min="1806" max="1806" width="11.6640625" style="302" customWidth="1"/>
    <col min="1807" max="2048" width="9" style="302"/>
    <col min="2049" max="2049" width="5.6640625" style="302" customWidth="1"/>
    <col min="2050" max="2050" width="15.6640625" style="302" customWidth="1"/>
    <col min="2051" max="2051" width="11.6640625" style="302" customWidth="1"/>
    <col min="2052" max="2061" width="10.6640625" style="302" customWidth="1"/>
    <col min="2062" max="2062" width="11.6640625" style="302" customWidth="1"/>
    <col min="2063" max="2304" width="9" style="302"/>
    <col min="2305" max="2305" width="5.6640625" style="302" customWidth="1"/>
    <col min="2306" max="2306" width="15.6640625" style="302" customWidth="1"/>
    <col min="2307" max="2307" width="11.6640625" style="302" customWidth="1"/>
    <col min="2308" max="2317" width="10.6640625" style="302" customWidth="1"/>
    <col min="2318" max="2318" width="11.6640625" style="302" customWidth="1"/>
    <col min="2319" max="2560" width="9" style="302"/>
    <col min="2561" max="2561" width="5.6640625" style="302" customWidth="1"/>
    <col min="2562" max="2562" width="15.6640625" style="302" customWidth="1"/>
    <col min="2563" max="2563" width="11.6640625" style="302" customWidth="1"/>
    <col min="2564" max="2573" width="10.6640625" style="302" customWidth="1"/>
    <col min="2574" max="2574" width="11.6640625" style="302" customWidth="1"/>
    <col min="2575" max="2816" width="9" style="302"/>
    <col min="2817" max="2817" width="5.6640625" style="302" customWidth="1"/>
    <col min="2818" max="2818" width="15.6640625" style="302" customWidth="1"/>
    <col min="2819" max="2819" width="11.6640625" style="302" customWidth="1"/>
    <col min="2820" max="2829" width="10.6640625" style="302" customWidth="1"/>
    <col min="2830" max="2830" width="11.6640625" style="302" customWidth="1"/>
    <col min="2831" max="3072" width="9" style="302"/>
    <col min="3073" max="3073" width="5.6640625" style="302" customWidth="1"/>
    <col min="3074" max="3074" width="15.6640625" style="302" customWidth="1"/>
    <col min="3075" max="3075" width="11.6640625" style="302" customWidth="1"/>
    <col min="3076" max="3085" width="10.6640625" style="302" customWidth="1"/>
    <col min="3086" max="3086" width="11.6640625" style="302" customWidth="1"/>
    <col min="3087" max="3328" width="9" style="302"/>
    <col min="3329" max="3329" width="5.6640625" style="302" customWidth="1"/>
    <col min="3330" max="3330" width="15.6640625" style="302" customWidth="1"/>
    <col min="3331" max="3331" width="11.6640625" style="302" customWidth="1"/>
    <col min="3332" max="3341" width="10.6640625" style="302" customWidth="1"/>
    <col min="3342" max="3342" width="11.6640625" style="302" customWidth="1"/>
    <col min="3343" max="3584" width="9" style="302"/>
    <col min="3585" max="3585" width="5.6640625" style="302" customWidth="1"/>
    <col min="3586" max="3586" width="15.6640625" style="302" customWidth="1"/>
    <col min="3587" max="3587" width="11.6640625" style="302" customWidth="1"/>
    <col min="3588" max="3597" width="10.6640625" style="302" customWidth="1"/>
    <col min="3598" max="3598" width="11.6640625" style="302" customWidth="1"/>
    <col min="3599" max="3840" width="9" style="302"/>
    <col min="3841" max="3841" width="5.6640625" style="302" customWidth="1"/>
    <col min="3842" max="3842" width="15.6640625" style="302" customWidth="1"/>
    <col min="3843" max="3843" width="11.6640625" style="302" customWidth="1"/>
    <col min="3844" max="3853" width="10.6640625" style="302" customWidth="1"/>
    <col min="3854" max="3854" width="11.6640625" style="302" customWidth="1"/>
    <col min="3855" max="4096" width="9" style="302"/>
    <col min="4097" max="4097" width="5.6640625" style="302" customWidth="1"/>
    <col min="4098" max="4098" width="15.6640625" style="302" customWidth="1"/>
    <col min="4099" max="4099" width="11.6640625" style="302" customWidth="1"/>
    <col min="4100" max="4109" width="10.6640625" style="302" customWidth="1"/>
    <col min="4110" max="4110" width="11.6640625" style="302" customWidth="1"/>
    <col min="4111" max="4352" width="9" style="302"/>
    <col min="4353" max="4353" width="5.6640625" style="302" customWidth="1"/>
    <col min="4354" max="4354" width="15.6640625" style="302" customWidth="1"/>
    <col min="4355" max="4355" width="11.6640625" style="302" customWidth="1"/>
    <col min="4356" max="4365" width="10.6640625" style="302" customWidth="1"/>
    <col min="4366" max="4366" width="11.6640625" style="302" customWidth="1"/>
    <col min="4367" max="4608" width="9" style="302"/>
    <col min="4609" max="4609" width="5.6640625" style="302" customWidth="1"/>
    <col min="4610" max="4610" width="15.6640625" style="302" customWidth="1"/>
    <col min="4611" max="4611" width="11.6640625" style="302" customWidth="1"/>
    <col min="4612" max="4621" width="10.6640625" style="302" customWidth="1"/>
    <col min="4622" max="4622" width="11.6640625" style="302" customWidth="1"/>
    <col min="4623" max="4864" width="9" style="302"/>
    <col min="4865" max="4865" width="5.6640625" style="302" customWidth="1"/>
    <col min="4866" max="4866" width="15.6640625" style="302" customWidth="1"/>
    <col min="4867" max="4867" width="11.6640625" style="302" customWidth="1"/>
    <col min="4868" max="4877" width="10.6640625" style="302" customWidth="1"/>
    <col min="4878" max="4878" width="11.6640625" style="302" customWidth="1"/>
    <col min="4879" max="5120" width="9" style="302"/>
    <col min="5121" max="5121" width="5.6640625" style="302" customWidth="1"/>
    <col min="5122" max="5122" width="15.6640625" style="302" customWidth="1"/>
    <col min="5123" max="5123" width="11.6640625" style="302" customWidth="1"/>
    <col min="5124" max="5133" width="10.6640625" style="302" customWidth="1"/>
    <col min="5134" max="5134" width="11.6640625" style="302" customWidth="1"/>
    <col min="5135" max="5376" width="9" style="302"/>
    <col min="5377" max="5377" width="5.6640625" style="302" customWidth="1"/>
    <col min="5378" max="5378" width="15.6640625" style="302" customWidth="1"/>
    <col min="5379" max="5379" width="11.6640625" style="302" customWidth="1"/>
    <col min="5380" max="5389" width="10.6640625" style="302" customWidth="1"/>
    <col min="5390" max="5390" width="11.6640625" style="302" customWidth="1"/>
    <col min="5391" max="5632" width="9" style="302"/>
    <col min="5633" max="5633" width="5.6640625" style="302" customWidth="1"/>
    <col min="5634" max="5634" width="15.6640625" style="302" customWidth="1"/>
    <col min="5635" max="5635" width="11.6640625" style="302" customWidth="1"/>
    <col min="5636" max="5645" width="10.6640625" style="302" customWidth="1"/>
    <col min="5646" max="5646" width="11.6640625" style="302" customWidth="1"/>
    <col min="5647" max="5888" width="9" style="302"/>
    <col min="5889" max="5889" width="5.6640625" style="302" customWidth="1"/>
    <col min="5890" max="5890" width="15.6640625" style="302" customWidth="1"/>
    <col min="5891" max="5891" width="11.6640625" style="302" customWidth="1"/>
    <col min="5892" max="5901" width="10.6640625" style="302" customWidth="1"/>
    <col min="5902" max="5902" width="11.6640625" style="302" customWidth="1"/>
    <col min="5903" max="6144" width="9" style="302"/>
    <col min="6145" max="6145" width="5.6640625" style="302" customWidth="1"/>
    <col min="6146" max="6146" width="15.6640625" style="302" customWidth="1"/>
    <col min="6147" max="6147" width="11.6640625" style="302" customWidth="1"/>
    <col min="6148" max="6157" width="10.6640625" style="302" customWidth="1"/>
    <col min="6158" max="6158" width="11.6640625" style="302" customWidth="1"/>
    <col min="6159" max="6400" width="9" style="302"/>
    <col min="6401" max="6401" width="5.6640625" style="302" customWidth="1"/>
    <col min="6402" max="6402" width="15.6640625" style="302" customWidth="1"/>
    <col min="6403" max="6403" width="11.6640625" style="302" customWidth="1"/>
    <col min="6404" max="6413" width="10.6640625" style="302" customWidth="1"/>
    <col min="6414" max="6414" width="11.6640625" style="302" customWidth="1"/>
    <col min="6415" max="6656" width="9" style="302"/>
    <col min="6657" max="6657" width="5.6640625" style="302" customWidth="1"/>
    <col min="6658" max="6658" width="15.6640625" style="302" customWidth="1"/>
    <col min="6659" max="6659" width="11.6640625" style="302" customWidth="1"/>
    <col min="6660" max="6669" width="10.6640625" style="302" customWidth="1"/>
    <col min="6670" max="6670" width="11.6640625" style="302" customWidth="1"/>
    <col min="6671" max="6912" width="9" style="302"/>
    <col min="6913" max="6913" width="5.6640625" style="302" customWidth="1"/>
    <col min="6914" max="6914" width="15.6640625" style="302" customWidth="1"/>
    <col min="6915" max="6915" width="11.6640625" style="302" customWidth="1"/>
    <col min="6916" max="6925" width="10.6640625" style="302" customWidth="1"/>
    <col min="6926" max="6926" width="11.6640625" style="302" customWidth="1"/>
    <col min="6927" max="7168" width="9" style="302"/>
    <col min="7169" max="7169" width="5.6640625" style="302" customWidth="1"/>
    <col min="7170" max="7170" width="15.6640625" style="302" customWidth="1"/>
    <col min="7171" max="7171" width="11.6640625" style="302" customWidth="1"/>
    <col min="7172" max="7181" width="10.6640625" style="302" customWidth="1"/>
    <col min="7182" max="7182" width="11.6640625" style="302" customWidth="1"/>
    <col min="7183" max="7424" width="9" style="302"/>
    <col min="7425" max="7425" width="5.6640625" style="302" customWidth="1"/>
    <col min="7426" max="7426" width="15.6640625" style="302" customWidth="1"/>
    <col min="7427" max="7427" width="11.6640625" style="302" customWidth="1"/>
    <col min="7428" max="7437" width="10.6640625" style="302" customWidth="1"/>
    <col min="7438" max="7438" width="11.6640625" style="302" customWidth="1"/>
    <col min="7439" max="7680" width="9" style="302"/>
    <col min="7681" max="7681" width="5.6640625" style="302" customWidth="1"/>
    <col min="7682" max="7682" width="15.6640625" style="302" customWidth="1"/>
    <col min="7683" max="7683" width="11.6640625" style="302" customWidth="1"/>
    <col min="7684" max="7693" width="10.6640625" style="302" customWidth="1"/>
    <col min="7694" max="7694" width="11.6640625" style="302" customWidth="1"/>
    <col min="7695" max="7936" width="9" style="302"/>
    <col min="7937" max="7937" width="5.6640625" style="302" customWidth="1"/>
    <col min="7938" max="7938" width="15.6640625" style="302" customWidth="1"/>
    <col min="7939" max="7939" width="11.6640625" style="302" customWidth="1"/>
    <col min="7940" max="7949" width="10.6640625" style="302" customWidth="1"/>
    <col min="7950" max="7950" width="11.6640625" style="302" customWidth="1"/>
    <col min="7951" max="8192" width="9" style="302"/>
    <col min="8193" max="8193" width="5.6640625" style="302" customWidth="1"/>
    <col min="8194" max="8194" width="15.6640625" style="302" customWidth="1"/>
    <col min="8195" max="8195" width="11.6640625" style="302" customWidth="1"/>
    <col min="8196" max="8205" width="10.6640625" style="302" customWidth="1"/>
    <col min="8206" max="8206" width="11.6640625" style="302" customWidth="1"/>
    <col min="8207" max="8448" width="9" style="302"/>
    <col min="8449" max="8449" width="5.6640625" style="302" customWidth="1"/>
    <col min="8450" max="8450" width="15.6640625" style="302" customWidth="1"/>
    <col min="8451" max="8451" width="11.6640625" style="302" customWidth="1"/>
    <col min="8452" max="8461" width="10.6640625" style="302" customWidth="1"/>
    <col min="8462" max="8462" width="11.6640625" style="302" customWidth="1"/>
    <col min="8463" max="8704" width="9" style="302"/>
    <col min="8705" max="8705" width="5.6640625" style="302" customWidth="1"/>
    <col min="8706" max="8706" width="15.6640625" style="302" customWidth="1"/>
    <col min="8707" max="8707" width="11.6640625" style="302" customWidth="1"/>
    <col min="8708" max="8717" width="10.6640625" style="302" customWidth="1"/>
    <col min="8718" max="8718" width="11.6640625" style="302" customWidth="1"/>
    <col min="8719" max="8960" width="9" style="302"/>
    <col min="8961" max="8961" width="5.6640625" style="302" customWidth="1"/>
    <col min="8962" max="8962" width="15.6640625" style="302" customWidth="1"/>
    <col min="8963" max="8963" width="11.6640625" style="302" customWidth="1"/>
    <col min="8964" max="8973" width="10.6640625" style="302" customWidth="1"/>
    <col min="8974" max="8974" width="11.6640625" style="302" customWidth="1"/>
    <col min="8975" max="9216" width="9" style="302"/>
    <col min="9217" max="9217" width="5.6640625" style="302" customWidth="1"/>
    <col min="9218" max="9218" width="15.6640625" style="302" customWidth="1"/>
    <col min="9219" max="9219" width="11.6640625" style="302" customWidth="1"/>
    <col min="9220" max="9229" width="10.6640625" style="302" customWidth="1"/>
    <col min="9230" max="9230" width="11.6640625" style="302" customWidth="1"/>
    <col min="9231" max="9472" width="9" style="302"/>
    <col min="9473" max="9473" width="5.6640625" style="302" customWidth="1"/>
    <col min="9474" max="9474" width="15.6640625" style="302" customWidth="1"/>
    <col min="9475" max="9475" width="11.6640625" style="302" customWidth="1"/>
    <col min="9476" max="9485" width="10.6640625" style="302" customWidth="1"/>
    <col min="9486" max="9486" width="11.6640625" style="302" customWidth="1"/>
    <col min="9487" max="9728" width="9" style="302"/>
    <col min="9729" max="9729" width="5.6640625" style="302" customWidth="1"/>
    <col min="9730" max="9730" width="15.6640625" style="302" customWidth="1"/>
    <col min="9731" max="9731" width="11.6640625" style="302" customWidth="1"/>
    <col min="9732" max="9741" width="10.6640625" style="302" customWidth="1"/>
    <col min="9742" max="9742" width="11.6640625" style="302" customWidth="1"/>
    <col min="9743" max="9984" width="9" style="302"/>
    <col min="9985" max="9985" width="5.6640625" style="302" customWidth="1"/>
    <col min="9986" max="9986" width="15.6640625" style="302" customWidth="1"/>
    <col min="9987" max="9987" width="11.6640625" style="302" customWidth="1"/>
    <col min="9988" max="9997" width="10.6640625" style="302" customWidth="1"/>
    <col min="9998" max="9998" width="11.6640625" style="302" customWidth="1"/>
    <col min="9999" max="10240" width="9" style="302"/>
    <col min="10241" max="10241" width="5.6640625" style="302" customWidth="1"/>
    <col min="10242" max="10242" width="15.6640625" style="302" customWidth="1"/>
    <col min="10243" max="10243" width="11.6640625" style="302" customWidth="1"/>
    <col min="10244" max="10253" width="10.6640625" style="302" customWidth="1"/>
    <col min="10254" max="10254" width="11.6640625" style="302" customWidth="1"/>
    <col min="10255" max="10496" width="9" style="302"/>
    <col min="10497" max="10497" width="5.6640625" style="302" customWidth="1"/>
    <col min="10498" max="10498" width="15.6640625" style="302" customWidth="1"/>
    <col min="10499" max="10499" width="11.6640625" style="302" customWidth="1"/>
    <col min="10500" max="10509" width="10.6640625" style="302" customWidth="1"/>
    <col min="10510" max="10510" width="11.6640625" style="302" customWidth="1"/>
    <col min="10511" max="10752" width="9" style="302"/>
    <col min="10753" max="10753" width="5.6640625" style="302" customWidth="1"/>
    <col min="10754" max="10754" width="15.6640625" style="302" customWidth="1"/>
    <col min="10755" max="10755" width="11.6640625" style="302" customWidth="1"/>
    <col min="10756" max="10765" width="10.6640625" style="302" customWidth="1"/>
    <col min="10766" max="10766" width="11.6640625" style="302" customWidth="1"/>
    <col min="10767" max="11008" width="9" style="302"/>
    <col min="11009" max="11009" width="5.6640625" style="302" customWidth="1"/>
    <col min="11010" max="11010" width="15.6640625" style="302" customWidth="1"/>
    <col min="11011" max="11011" width="11.6640625" style="302" customWidth="1"/>
    <col min="11012" max="11021" width="10.6640625" style="302" customWidth="1"/>
    <col min="11022" max="11022" width="11.6640625" style="302" customWidth="1"/>
    <col min="11023" max="11264" width="9" style="302"/>
    <col min="11265" max="11265" width="5.6640625" style="302" customWidth="1"/>
    <col min="11266" max="11266" width="15.6640625" style="302" customWidth="1"/>
    <col min="11267" max="11267" width="11.6640625" style="302" customWidth="1"/>
    <col min="11268" max="11277" width="10.6640625" style="302" customWidth="1"/>
    <col min="11278" max="11278" width="11.6640625" style="302" customWidth="1"/>
    <col min="11279" max="11520" width="9" style="302"/>
    <col min="11521" max="11521" width="5.6640625" style="302" customWidth="1"/>
    <col min="11522" max="11522" width="15.6640625" style="302" customWidth="1"/>
    <col min="11523" max="11523" width="11.6640625" style="302" customWidth="1"/>
    <col min="11524" max="11533" width="10.6640625" style="302" customWidth="1"/>
    <col min="11534" max="11534" width="11.6640625" style="302" customWidth="1"/>
    <col min="11535" max="11776" width="9" style="302"/>
    <col min="11777" max="11777" width="5.6640625" style="302" customWidth="1"/>
    <col min="11778" max="11778" width="15.6640625" style="302" customWidth="1"/>
    <col min="11779" max="11779" width="11.6640625" style="302" customWidth="1"/>
    <col min="11780" max="11789" width="10.6640625" style="302" customWidth="1"/>
    <col min="11790" max="11790" width="11.6640625" style="302" customWidth="1"/>
    <col min="11791" max="12032" width="9" style="302"/>
    <col min="12033" max="12033" width="5.6640625" style="302" customWidth="1"/>
    <col min="12034" max="12034" width="15.6640625" style="302" customWidth="1"/>
    <col min="12035" max="12035" width="11.6640625" style="302" customWidth="1"/>
    <col min="12036" max="12045" width="10.6640625" style="302" customWidth="1"/>
    <col min="12046" max="12046" width="11.6640625" style="302" customWidth="1"/>
    <col min="12047" max="12288" width="9" style="302"/>
    <col min="12289" max="12289" width="5.6640625" style="302" customWidth="1"/>
    <col min="12290" max="12290" width="15.6640625" style="302" customWidth="1"/>
    <col min="12291" max="12291" width="11.6640625" style="302" customWidth="1"/>
    <col min="12292" max="12301" width="10.6640625" style="302" customWidth="1"/>
    <col min="12302" max="12302" width="11.6640625" style="302" customWidth="1"/>
    <col min="12303" max="12544" width="9" style="302"/>
    <col min="12545" max="12545" width="5.6640625" style="302" customWidth="1"/>
    <col min="12546" max="12546" width="15.6640625" style="302" customWidth="1"/>
    <col min="12547" max="12547" width="11.6640625" style="302" customWidth="1"/>
    <col min="12548" max="12557" width="10.6640625" style="302" customWidth="1"/>
    <col min="12558" max="12558" width="11.6640625" style="302" customWidth="1"/>
    <col min="12559" max="12800" width="9" style="302"/>
    <col min="12801" max="12801" width="5.6640625" style="302" customWidth="1"/>
    <col min="12802" max="12802" width="15.6640625" style="302" customWidth="1"/>
    <col min="12803" max="12803" width="11.6640625" style="302" customWidth="1"/>
    <col min="12804" max="12813" width="10.6640625" style="302" customWidth="1"/>
    <col min="12814" max="12814" width="11.6640625" style="302" customWidth="1"/>
    <col min="12815" max="13056" width="9" style="302"/>
    <col min="13057" max="13057" width="5.6640625" style="302" customWidth="1"/>
    <col min="13058" max="13058" width="15.6640625" style="302" customWidth="1"/>
    <col min="13059" max="13059" width="11.6640625" style="302" customWidth="1"/>
    <col min="13060" max="13069" width="10.6640625" style="302" customWidth="1"/>
    <col min="13070" max="13070" width="11.6640625" style="302" customWidth="1"/>
    <col min="13071" max="13312" width="9" style="302"/>
    <col min="13313" max="13313" width="5.6640625" style="302" customWidth="1"/>
    <col min="13314" max="13314" width="15.6640625" style="302" customWidth="1"/>
    <col min="13315" max="13315" width="11.6640625" style="302" customWidth="1"/>
    <col min="13316" max="13325" width="10.6640625" style="302" customWidth="1"/>
    <col min="13326" max="13326" width="11.6640625" style="302" customWidth="1"/>
    <col min="13327" max="13568" width="9" style="302"/>
    <col min="13569" max="13569" width="5.6640625" style="302" customWidth="1"/>
    <col min="13570" max="13570" width="15.6640625" style="302" customWidth="1"/>
    <col min="13571" max="13571" width="11.6640625" style="302" customWidth="1"/>
    <col min="13572" max="13581" width="10.6640625" style="302" customWidth="1"/>
    <col min="13582" max="13582" width="11.6640625" style="302" customWidth="1"/>
    <col min="13583" max="13824" width="9" style="302"/>
    <col min="13825" max="13825" width="5.6640625" style="302" customWidth="1"/>
    <col min="13826" max="13826" width="15.6640625" style="302" customWidth="1"/>
    <col min="13827" max="13827" width="11.6640625" style="302" customWidth="1"/>
    <col min="13828" max="13837" width="10.6640625" style="302" customWidth="1"/>
    <col min="13838" max="13838" width="11.6640625" style="302" customWidth="1"/>
    <col min="13839" max="14080" width="9" style="302"/>
    <col min="14081" max="14081" width="5.6640625" style="302" customWidth="1"/>
    <col min="14082" max="14082" width="15.6640625" style="302" customWidth="1"/>
    <col min="14083" max="14083" width="11.6640625" style="302" customWidth="1"/>
    <col min="14084" max="14093" width="10.6640625" style="302" customWidth="1"/>
    <col min="14094" max="14094" width="11.6640625" style="302" customWidth="1"/>
    <col min="14095" max="14336" width="9" style="302"/>
    <col min="14337" max="14337" width="5.6640625" style="302" customWidth="1"/>
    <col min="14338" max="14338" width="15.6640625" style="302" customWidth="1"/>
    <col min="14339" max="14339" width="11.6640625" style="302" customWidth="1"/>
    <col min="14340" max="14349" width="10.6640625" style="302" customWidth="1"/>
    <col min="14350" max="14350" width="11.6640625" style="302" customWidth="1"/>
    <col min="14351" max="14592" width="9" style="302"/>
    <col min="14593" max="14593" width="5.6640625" style="302" customWidth="1"/>
    <col min="14594" max="14594" width="15.6640625" style="302" customWidth="1"/>
    <col min="14595" max="14595" width="11.6640625" style="302" customWidth="1"/>
    <col min="14596" max="14605" width="10.6640625" style="302" customWidth="1"/>
    <col min="14606" max="14606" width="11.6640625" style="302" customWidth="1"/>
    <col min="14607" max="14848" width="9" style="302"/>
    <col min="14849" max="14849" width="5.6640625" style="302" customWidth="1"/>
    <col min="14850" max="14850" width="15.6640625" style="302" customWidth="1"/>
    <col min="14851" max="14851" width="11.6640625" style="302" customWidth="1"/>
    <col min="14852" max="14861" width="10.6640625" style="302" customWidth="1"/>
    <col min="14862" max="14862" width="11.6640625" style="302" customWidth="1"/>
    <col min="14863" max="15104" width="9" style="302"/>
    <col min="15105" max="15105" width="5.6640625" style="302" customWidth="1"/>
    <col min="15106" max="15106" width="15.6640625" style="302" customWidth="1"/>
    <col min="15107" max="15107" width="11.6640625" style="302" customWidth="1"/>
    <col min="15108" max="15117" width="10.6640625" style="302" customWidth="1"/>
    <col min="15118" max="15118" width="11.6640625" style="302" customWidth="1"/>
    <col min="15119" max="15360" width="9" style="302"/>
    <col min="15361" max="15361" width="5.6640625" style="302" customWidth="1"/>
    <col min="15362" max="15362" width="15.6640625" style="302" customWidth="1"/>
    <col min="15363" max="15363" width="11.6640625" style="302" customWidth="1"/>
    <col min="15364" max="15373" width="10.6640625" style="302" customWidth="1"/>
    <col min="15374" max="15374" width="11.6640625" style="302" customWidth="1"/>
    <col min="15375" max="15616" width="9" style="302"/>
    <col min="15617" max="15617" width="5.6640625" style="302" customWidth="1"/>
    <col min="15618" max="15618" width="15.6640625" style="302" customWidth="1"/>
    <col min="15619" max="15619" width="11.6640625" style="302" customWidth="1"/>
    <col min="15620" max="15629" width="10.6640625" style="302" customWidth="1"/>
    <col min="15630" max="15630" width="11.6640625" style="302" customWidth="1"/>
    <col min="15631" max="15872" width="9" style="302"/>
    <col min="15873" max="15873" width="5.6640625" style="302" customWidth="1"/>
    <col min="15874" max="15874" width="15.6640625" style="302" customWidth="1"/>
    <col min="15875" max="15875" width="11.6640625" style="302" customWidth="1"/>
    <col min="15876" max="15885" width="10.6640625" style="302" customWidth="1"/>
    <col min="15886" max="15886" width="11.6640625" style="302" customWidth="1"/>
    <col min="15887" max="16128" width="9" style="302"/>
    <col min="16129" max="16129" width="5.6640625" style="302" customWidth="1"/>
    <col min="16130" max="16130" width="15.6640625" style="302" customWidth="1"/>
    <col min="16131" max="16131" width="11.6640625" style="302" customWidth="1"/>
    <col min="16132" max="16141" width="10.6640625" style="302" customWidth="1"/>
    <col min="16142" max="16142" width="11.6640625" style="302" customWidth="1"/>
    <col min="16143" max="16384" width="9" style="302"/>
  </cols>
  <sheetData>
    <row r="1" spans="1:14" x14ac:dyDescent="0.25">
      <c r="A1" s="301" t="s">
        <v>542</v>
      </c>
      <c r="B1" s="301"/>
      <c r="C1" s="301"/>
      <c r="D1" s="301"/>
      <c r="E1" s="301"/>
      <c r="F1" s="301"/>
      <c r="G1" s="301"/>
      <c r="H1" s="301"/>
      <c r="I1" s="301"/>
      <c r="J1" s="301"/>
      <c r="K1" s="301"/>
      <c r="L1" s="301"/>
      <c r="M1" s="301"/>
      <c r="N1" s="301"/>
    </row>
    <row r="2" spans="1:14" x14ac:dyDescent="0.25">
      <c r="A2" s="301"/>
      <c r="B2" s="301"/>
      <c r="C2" s="301"/>
      <c r="D2" s="301"/>
      <c r="E2" s="301"/>
      <c r="F2" s="301"/>
      <c r="G2" s="301"/>
      <c r="H2" s="301"/>
      <c r="I2" s="301"/>
      <c r="J2" s="301"/>
      <c r="K2" s="301"/>
      <c r="L2" s="301"/>
      <c r="M2" s="301"/>
      <c r="N2" s="301"/>
    </row>
    <row r="3" spans="1:14" ht="16.149999999999999" x14ac:dyDescent="0.25">
      <c r="A3" s="805" t="s">
        <v>543</v>
      </c>
      <c r="B3" s="805"/>
      <c r="C3" s="805"/>
      <c r="D3" s="805"/>
      <c r="E3" s="805"/>
      <c r="F3" s="805"/>
      <c r="G3" s="805"/>
      <c r="H3" s="805"/>
      <c r="I3" s="805"/>
      <c r="J3" s="805"/>
      <c r="K3" s="805"/>
      <c r="L3" s="805"/>
      <c r="M3" s="805"/>
      <c r="N3" s="805"/>
    </row>
    <row r="4" spans="1:14" x14ac:dyDescent="0.25">
      <c r="A4" s="301"/>
      <c r="B4" s="301"/>
      <c r="C4" s="301"/>
      <c r="D4" s="301"/>
      <c r="E4" s="301"/>
      <c r="F4" s="301"/>
      <c r="G4" s="303"/>
      <c r="H4" s="303"/>
      <c r="I4" s="301"/>
      <c r="J4" s="303"/>
      <c r="K4" s="301"/>
      <c r="L4" s="301"/>
      <c r="M4" s="301"/>
      <c r="N4" s="301"/>
    </row>
    <row r="5" spans="1:14" x14ac:dyDescent="0.25">
      <c r="A5" s="304"/>
      <c r="B5" s="304"/>
      <c r="C5" s="304"/>
      <c r="D5" s="304"/>
      <c r="E5" s="304"/>
      <c r="F5" s="304"/>
      <c r="G5" s="304"/>
      <c r="H5" s="304"/>
      <c r="I5" s="305"/>
      <c r="J5" s="304"/>
      <c r="K5" s="305"/>
      <c r="L5" s="305"/>
      <c r="M5" s="305"/>
      <c r="N5" s="306" t="s">
        <v>544</v>
      </c>
    </row>
    <row r="6" spans="1:14" ht="20.100000000000001" customHeight="1" x14ac:dyDescent="0.25">
      <c r="A6" s="806" t="s">
        <v>414</v>
      </c>
      <c r="B6" s="809" t="s">
        <v>416</v>
      </c>
      <c r="C6" s="809" t="s">
        <v>410</v>
      </c>
      <c r="D6" s="809" t="s">
        <v>545</v>
      </c>
      <c r="E6" s="809" t="s">
        <v>546</v>
      </c>
      <c r="F6" s="812" t="s">
        <v>547</v>
      </c>
      <c r="G6" s="812"/>
      <c r="H6" s="812"/>
      <c r="I6" s="813" t="s">
        <v>548</v>
      </c>
      <c r="J6" s="813"/>
      <c r="K6" s="813"/>
      <c r="L6" s="813" t="s">
        <v>549</v>
      </c>
      <c r="M6" s="813"/>
      <c r="N6" s="814" t="s">
        <v>201</v>
      </c>
    </row>
    <row r="7" spans="1:14" ht="20.100000000000001" customHeight="1" x14ac:dyDescent="0.25">
      <c r="A7" s="807"/>
      <c r="B7" s="810"/>
      <c r="C7" s="810"/>
      <c r="D7" s="810"/>
      <c r="E7" s="810"/>
      <c r="F7" s="804" t="s">
        <v>550</v>
      </c>
      <c r="G7" s="804"/>
      <c r="H7" s="804"/>
      <c r="I7" s="804" t="s">
        <v>551</v>
      </c>
      <c r="J7" s="804"/>
      <c r="K7" s="804"/>
      <c r="L7" s="804" t="s">
        <v>552</v>
      </c>
      <c r="M7" s="804"/>
      <c r="N7" s="815"/>
    </row>
    <row r="8" spans="1:14" ht="20.100000000000001" customHeight="1" x14ac:dyDescent="0.25">
      <c r="A8" s="808"/>
      <c r="B8" s="811"/>
      <c r="C8" s="811"/>
      <c r="D8" s="811"/>
      <c r="E8" s="811"/>
      <c r="F8" s="307" t="s">
        <v>553</v>
      </c>
      <c r="G8" s="308" t="s">
        <v>554</v>
      </c>
      <c r="H8" s="308" t="s">
        <v>555</v>
      </c>
      <c r="I8" s="307" t="s">
        <v>553</v>
      </c>
      <c r="J8" s="308" t="s">
        <v>554</v>
      </c>
      <c r="K8" s="308" t="s">
        <v>555</v>
      </c>
      <c r="L8" s="307" t="s">
        <v>553</v>
      </c>
      <c r="M8" s="308" t="s">
        <v>555</v>
      </c>
      <c r="N8" s="816"/>
    </row>
    <row r="9" spans="1:14" x14ac:dyDescent="0.25">
      <c r="A9" s="309"/>
      <c r="B9" s="309"/>
      <c r="C9" s="309"/>
      <c r="D9" s="309"/>
      <c r="E9" s="309"/>
      <c r="F9" s="309"/>
      <c r="G9" s="309"/>
      <c r="H9" s="309"/>
      <c r="I9" s="309"/>
      <c r="J9" s="309"/>
      <c r="K9" s="309"/>
      <c r="L9" s="309"/>
      <c r="M9" s="309"/>
      <c r="N9" s="309"/>
    </row>
    <row r="10" spans="1:14" x14ac:dyDescent="0.25">
      <c r="A10" s="310"/>
      <c r="B10" s="310"/>
      <c r="C10" s="310"/>
      <c r="D10" s="310"/>
      <c r="E10" s="310"/>
      <c r="F10" s="310"/>
      <c r="G10" s="310"/>
      <c r="H10" s="310"/>
      <c r="I10" s="310"/>
      <c r="J10" s="310"/>
      <c r="K10" s="310"/>
      <c r="L10" s="310"/>
      <c r="M10" s="310"/>
      <c r="N10" s="310"/>
    </row>
    <row r="11" spans="1:14" x14ac:dyDescent="0.25">
      <c r="A11" s="310"/>
      <c r="B11" s="310"/>
      <c r="C11" s="310"/>
      <c r="D11" s="310"/>
      <c r="E11" s="310"/>
      <c r="F11" s="310"/>
      <c r="G11" s="310"/>
      <c r="H11" s="310"/>
      <c r="I11" s="310"/>
      <c r="J11" s="310"/>
      <c r="K11" s="310"/>
      <c r="L11" s="310"/>
      <c r="M11" s="310"/>
      <c r="N11" s="310"/>
    </row>
    <row r="12" spans="1:14" x14ac:dyDescent="0.25">
      <c r="A12" s="310"/>
      <c r="B12" s="310"/>
      <c r="C12" s="310"/>
      <c r="D12" s="310"/>
      <c r="E12" s="310"/>
      <c r="F12" s="310"/>
      <c r="G12" s="310"/>
      <c r="H12" s="310"/>
      <c r="I12" s="310"/>
      <c r="J12" s="310"/>
      <c r="K12" s="310"/>
      <c r="L12" s="310"/>
      <c r="M12" s="310"/>
      <c r="N12" s="310"/>
    </row>
    <row r="13" spans="1:14" x14ac:dyDescent="0.25">
      <c r="A13" s="310"/>
      <c r="B13" s="310"/>
      <c r="C13" s="310"/>
      <c r="D13" s="310"/>
      <c r="E13" s="310"/>
      <c r="F13" s="310"/>
      <c r="G13" s="310"/>
      <c r="H13" s="310"/>
      <c r="I13" s="310"/>
      <c r="J13" s="310"/>
      <c r="K13" s="310"/>
      <c r="L13" s="310"/>
      <c r="M13" s="310"/>
      <c r="N13" s="310"/>
    </row>
    <row r="14" spans="1:14" x14ac:dyDescent="0.25">
      <c r="A14" s="310"/>
      <c r="B14" s="310"/>
      <c r="C14" s="310"/>
      <c r="D14" s="310"/>
      <c r="E14" s="310"/>
      <c r="F14" s="310"/>
      <c r="G14" s="310"/>
      <c r="H14" s="310"/>
      <c r="I14" s="310"/>
      <c r="J14" s="310"/>
      <c r="K14" s="310"/>
      <c r="L14" s="310"/>
      <c r="M14" s="310"/>
      <c r="N14" s="310"/>
    </row>
    <row r="15" spans="1:14" x14ac:dyDescent="0.25">
      <c r="A15" s="310"/>
      <c r="B15" s="310"/>
      <c r="C15" s="310"/>
      <c r="D15" s="310"/>
      <c r="E15" s="310"/>
      <c r="F15" s="310"/>
      <c r="G15" s="310"/>
      <c r="H15" s="310"/>
      <c r="I15" s="310"/>
      <c r="J15" s="310"/>
      <c r="K15" s="310"/>
      <c r="L15" s="310"/>
      <c r="M15" s="310"/>
      <c r="N15" s="310"/>
    </row>
    <row r="16" spans="1:14" x14ac:dyDescent="0.25">
      <c r="A16" s="310"/>
      <c r="B16" s="310"/>
      <c r="C16" s="310"/>
      <c r="D16" s="310"/>
      <c r="E16" s="310"/>
      <c r="F16" s="310"/>
      <c r="G16" s="310"/>
      <c r="H16" s="310"/>
      <c r="I16" s="310"/>
      <c r="J16" s="310"/>
      <c r="K16" s="310"/>
      <c r="L16" s="310"/>
      <c r="M16" s="310"/>
      <c r="N16" s="310"/>
    </row>
    <row r="17" spans="1:14" x14ac:dyDescent="0.25">
      <c r="A17" s="310"/>
      <c r="B17" s="310"/>
      <c r="C17" s="310"/>
      <c r="D17" s="310"/>
      <c r="E17" s="310"/>
      <c r="F17" s="310"/>
      <c r="G17" s="310"/>
      <c r="H17" s="310"/>
      <c r="I17" s="310"/>
      <c r="J17" s="310"/>
      <c r="K17" s="310"/>
      <c r="L17" s="310"/>
      <c r="M17" s="310"/>
      <c r="N17" s="310"/>
    </row>
    <row r="18" spans="1:14" x14ac:dyDescent="0.25">
      <c r="A18" s="310"/>
      <c r="B18" s="310"/>
      <c r="C18" s="310"/>
      <c r="D18" s="310"/>
      <c r="E18" s="310"/>
      <c r="F18" s="310"/>
      <c r="G18" s="310"/>
      <c r="H18" s="310"/>
      <c r="I18" s="310"/>
      <c r="J18" s="310"/>
      <c r="K18" s="310"/>
      <c r="L18" s="310"/>
      <c r="M18" s="310"/>
      <c r="N18" s="310"/>
    </row>
    <row r="19" spans="1:14" x14ac:dyDescent="0.25">
      <c r="A19" s="310"/>
      <c r="B19" s="310"/>
      <c r="C19" s="310"/>
      <c r="D19" s="310"/>
      <c r="E19" s="310"/>
      <c r="F19" s="310"/>
      <c r="G19" s="310"/>
      <c r="H19" s="310"/>
      <c r="I19" s="310"/>
      <c r="J19" s="310"/>
      <c r="K19" s="310"/>
      <c r="L19" s="310"/>
      <c r="M19" s="310"/>
      <c r="N19" s="310"/>
    </row>
    <row r="20" spans="1:14" x14ac:dyDescent="0.25">
      <c r="A20" s="310"/>
      <c r="B20" s="310"/>
      <c r="C20" s="310"/>
      <c r="D20" s="310"/>
      <c r="E20" s="310"/>
      <c r="F20" s="310"/>
      <c r="G20" s="310"/>
      <c r="H20" s="310"/>
      <c r="I20" s="310"/>
      <c r="J20" s="310"/>
      <c r="K20" s="310"/>
      <c r="L20" s="310"/>
      <c r="M20" s="310"/>
      <c r="N20" s="310"/>
    </row>
    <row r="21" spans="1:14" x14ac:dyDescent="0.25">
      <c r="A21" s="310"/>
      <c r="B21" s="310"/>
      <c r="C21" s="310"/>
      <c r="D21" s="310"/>
      <c r="E21" s="310"/>
      <c r="F21" s="310"/>
      <c r="G21" s="311"/>
      <c r="H21" s="310"/>
      <c r="I21" s="310"/>
      <c r="J21" s="310"/>
      <c r="K21" s="310"/>
      <c r="L21" s="310"/>
      <c r="M21" s="310"/>
      <c r="N21" s="310"/>
    </row>
    <row r="22" spans="1:14" x14ac:dyDescent="0.25">
      <c r="A22" s="310"/>
      <c r="B22" s="310"/>
      <c r="C22" s="310"/>
      <c r="D22" s="310"/>
      <c r="E22" s="310"/>
      <c r="F22" s="310"/>
      <c r="G22" s="310"/>
      <c r="H22" s="310"/>
      <c r="I22" s="310"/>
      <c r="J22" s="310"/>
      <c r="K22" s="310"/>
      <c r="L22" s="310"/>
      <c r="M22" s="310"/>
      <c r="N22" s="310"/>
    </row>
    <row r="23" spans="1:14" x14ac:dyDescent="0.25">
      <c r="A23" s="310"/>
      <c r="B23" s="310"/>
      <c r="C23" s="310"/>
      <c r="D23" s="310"/>
      <c r="E23" s="310"/>
      <c r="F23" s="310"/>
      <c r="G23" s="310"/>
      <c r="H23" s="310"/>
      <c r="I23" s="310"/>
      <c r="J23" s="310"/>
      <c r="K23" s="310"/>
      <c r="L23" s="310"/>
      <c r="M23" s="310"/>
      <c r="N23" s="310"/>
    </row>
    <row r="24" spans="1:14" x14ac:dyDescent="0.25">
      <c r="A24" s="310"/>
      <c r="B24" s="310"/>
      <c r="C24" s="310"/>
      <c r="D24" s="310"/>
      <c r="E24" s="310"/>
      <c r="F24" s="310"/>
      <c r="G24" s="310"/>
      <c r="H24" s="310"/>
      <c r="I24" s="310"/>
      <c r="J24" s="310"/>
      <c r="K24" s="310"/>
      <c r="L24" s="310"/>
      <c r="M24" s="310"/>
      <c r="N24" s="310"/>
    </row>
    <row r="25" spans="1:14" x14ac:dyDescent="0.25">
      <c r="A25" s="310"/>
      <c r="B25" s="310"/>
      <c r="C25" s="310"/>
      <c r="D25" s="310"/>
      <c r="E25" s="310"/>
      <c r="F25" s="310"/>
      <c r="G25" s="310"/>
      <c r="H25" s="310"/>
      <c r="I25" s="310"/>
      <c r="J25" s="310"/>
      <c r="K25" s="310"/>
      <c r="L25" s="310"/>
      <c r="M25" s="310"/>
      <c r="N25" s="310"/>
    </row>
    <row r="26" spans="1:14" x14ac:dyDescent="0.25">
      <c r="A26" s="310"/>
      <c r="B26" s="310"/>
      <c r="C26" s="310"/>
      <c r="D26" s="310"/>
      <c r="E26" s="310"/>
      <c r="F26" s="310"/>
      <c r="G26" s="310"/>
      <c r="H26" s="310"/>
      <c r="I26" s="310"/>
      <c r="J26" s="310"/>
      <c r="K26" s="310"/>
      <c r="L26" s="310"/>
      <c r="M26" s="310"/>
      <c r="N26" s="310"/>
    </row>
    <row r="27" spans="1:14" x14ac:dyDescent="0.25">
      <c r="A27" s="310"/>
      <c r="B27" s="310"/>
      <c r="C27" s="310"/>
      <c r="D27" s="310"/>
      <c r="E27" s="310"/>
      <c r="F27" s="310"/>
      <c r="G27" s="310"/>
      <c r="H27" s="310"/>
      <c r="I27" s="310"/>
      <c r="J27" s="310"/>
      <c r="K27" s="310"/>
      <c r="L27" s="310"/>
      <c r="M27" s="310"/>
      <c r="N27" s="310"/>
    </row>
    <row r="28" spans="1:14" x14ac:dyDescent="0.25">
      <c r="A28" s="310"/>
      <c r="B28" s="310"/>
      <c r="C28" s="310"/>
      <c r="D28" s="310"/>
      <c r="E28" s="310"/>
      <c r="F28" s="310"/>
      <c r="G28" s="310"/>
      <c r="H28" s="310"/>
      <c r="I28" s="310"/>
      <c r="J28" s="310"/>
      <c r="K28" s="310"/>
      <c r="L28" s="310"/>
      <c r="M28" s="310"/>
      <c r="N28" s="310"/>
    </row>
    <row r="29" spans="1:14" x14ac:dyDescent="0.25">
      <c r="A29" s="310"/>
      <c r="B29" s="310"/>
      <c r="C29" s="310"/>
      <c r="D29" s="310"/>
      <c r="E29" s="310"/>
      <c r="F29" s="310"/>
      <c r="G29" s="310"/>
      <c r="H29" s="310"/>
      <c r="I29" s="310"/>
      <c r="J29" s="310"/>
      <c r="K29" s="310"/>
      <c r="L29" s="310"/>
      <c r="M29" s="310"/>
      <c r="N29" s="310"/>
    </row>
    <row r="30" spans="1:14" x14ac:dyDescent="0.25">
      <c r="A30" s="310"/>
      <c r="B30" s="310"/>
      <c r="C30" s="310"/>
      <c r="D30" s="310"/>
      <c r="E30" s="310"/>
      <c r="F30" s="310"/>
      <c r="G30" s="310"/>
      <c r="H30" s="310"/>
      <c r="I30" s="310"/>
      <c r="J30" s="310"/>
      <c r="K30" s="310"/>
      <c r="L30" s="310"/>
      <c r="M30" s="310"/>
      <c r="N30" s="310"/>
    </row>
    <row r="31" spans="1:14" x14ac:dyDescent="0.25">
      <c r="A31" s="310"/>
      <c r="B31" s="310"/>
      <c r="C31" s="310"/>
      <c r="D31" s="310"/>
      <c r="E31" s="310"/>
      <c r="F31" s="310"/>
      <c r="G31" s="310"/>
      <c r="H31" s="310"/>
      <c r="I31" s="310"/>
      <c r="J31" s="310"/>
      <c r="K31" s="310"/>
      <c r="L31" s="310"/>
      <c r="M31" s="310"/>
      <c r="N31" s="310"/>
    </row>
    <row r="32" spans="1:14" x14ac:dyDescent="0.25">
      <c r="A32" s="310"/>
      <c r="B32" s="310"/>
      <c r="C32" s="310"/>
      <c r="D32" s="310"/>
      <c r="E32" s="310"/>
      <c r="F32" s="310"/>
      <c r="G32" s="310"/>
      <c r="H32" s="310"/>
      <c r="I32" s="310"/>
      <c r="J32" s="310"/>
      <c r="K32" s="310"/>
      <c r="L32" s="310"/>
      <c r="M32" s="310"/>
      <c r="N32" s="310"/>
    </row>
    <row r="33" spans="1:14" x14ac:dyDescent="0.25">
      <c r="A33" s="310"/>
      <c r="B33" s="310"/>
      <c r="C33" s="310"/>
      <c r="D33" s="310"/>
      <c r="E33" s="310"/>
      <c r="F33" s="310"/>
      <c r="G33" s="310"/>
      <c r="H33" s="310"/>
      <c r="I33" s="310"/>
      <c r="J33" s="310"/>
      <c r="K33" s="310"/>
      <c r="L33" s="310"/>
      <c r="M33" s="310"/>
      <c r="N33" s="310"/>
    </row>
    <row r="34" spans="1:14" x14ac:dyDescent="0.25">
      <c r="A34" s="310"/>
      <c r="B34" s="310"/>
      <c r="C34" s="310"/>
      <c r="D34" s="310"/>
      <c r="E34" s="310"/>
      <c r="F34" s="310"/>
      <c r="G34" s="310"/>
      <c r="H34" s="310"/>
      <c r="I34" s="310"/>
      <c r="J34" s="310"/>
      <c r="K34" s="310"/>
      <c r="L34" s="310"/>
      <c r="M34" s="310"/>
      <c r="N34" s="310"/>
    </row>
    <row r="35" spans="1:14" x14ac:dyDescent="0.25">
      <c r="A35" s="310"/>
      <c r="B35" s="310"/>
      <c r="C35" s="310"/>
      <c r="D35" s="310"/>
      <c r="E35" s="310"/>
      <c r="F35" s="310"/>
      <c r="G35" s="310"/>
      <c r="H35" s="310"/>
      <c r="I35" s="310"/>
      <c r="J35" s="310"/>
      <c r="K35" s="310"/>
      <c r="L35" s="310"/>
      <c r="M35" s="310"/>
      <c r="N35" s="310"/>
    </row>
    <row r="36" spans="1:14" x14ac:dyDescent="0.25">
      <c r="A36" s="310"/>
      <c r="B36" s="310"/>
      <c r="C36" s="310"/>
      <c r="D36" s="310"/>
      <c r="E36" s="310"/>
      <c r="F36" s="310"/>
      <c r="G36" s="310"/>
      <c r="H36" s="310"/>
      <c r="I36" s="310"/>
      <c r="J36" s="310"/>
      <c r="K36" s="310"/>
      <c r="L36" s="310"/>
      <c r="M36" s="310"/>
      <c r="N36" s="310"/>
    </row>
    <row r="37" spans="1:14" x14ac:dyDescent="0.25">
      <c r="A37" s="310"/>
      <c r="B37" s="310"/>
      <c r="C37" s="310"/>
      <c r="D37" s="310"/>
      <c r="E37" s="310"/>
      <c r="F37" s="310"/>
      <c r="G37" s="310"/>
      <c r="H37" s="310"/>
      <c r="I37" s="310"/>
      <c r="J37" s="310"/>
      <c r="K37" s="310"/>
      <c r="L37" s="310"/>
      <c r="M37" s="310"/>
      <c r="N37" s="310"/>
    </row>
    <row r="38" spans="1:14" x14ac:dyDescent="0.25">
      <c r="A38" s="312" t="s">
        <v>23</v>
      </c>
      <c r="B38" s="313"/>
      <c r="C38" s="313"/>
      <c r="D38" s="313">
        <f>SUM(D9:D37)</f>
        <v>0</v>
      </c>
      <c r="E38" s="313">
        <f>SUM(E9:E37)</f>
        <v>0</v>
      </c>
      <c r="F38" s="313">
        <f>SUM(F9:F37)</f>
        <v>0</v>
      </c>
      <c r="G38" s="313"/>
      <c r="H38" s="313">
        <f>SUM(H9:H37)</f>
        <v>0</v>
      </c>
      <c r="I38" s="313">
        <f>SUM(I9:I37)</f>
        <v>0</v>
      </c>
      <c r="J38" s="313"/>
      <c r="K38" s="313">
        <f>SUM(K9:K37)</f>
        <v>0</v>
      </c>
      <c r="L38" s="313">
        <f>SUM(L9:L37)</f>
        <v>0</v>
      </c>
      <c r="M38" s="313">
        <f>SUM(M9:M37)</f>
        <v>0</v>
      </c>
      <c r="N38" s="313"/>
    </row>
    <row r="39" spans="1:14" x14ac:dyDescent="0.25">
      <c r="A39" s="314" t="s">
        <v>556</v>
      </c>
      <c r="B39" s="314"/>
      <c r="C39" s="314"/>
      <c r="D39" s="314"/>
      <c r="E39" s="314"/>
      <c r="F39" s="314"/>
      <c r="G39" s="314"/>
      <c r="H39" s="314"/>
      <c r="I39" s="314"/>
      <c r="J39" s="314"/>
      <c r="K39" s="314"/>
      <c r="L39" s="314"/>
      <c r="M39" s="314"/>
      <c r="N39" s="314"/>
    </row>
    <row r="40" spans="1:14" x14ac:dyDescent="0.25">
      <c r="A40" s="301"/>
      <c r="B40" s="301"/>
      <c r="C40" s="301"/>
      <c r="D40" s="301"/>
      <c r="E40" s="301"/>
      <c r="F40" s="301"/>
      <c r="G40" s="301"/>
      <c r="H40" s="301"/>
      <c r="I40" s="301"/>
      <c r="J40" s="301"/>
      <c r="K40" s="301"/>
      <c r="L40" s="301"/>
      <c r="M40" s="301"/>
      <c r="N40" s="301"/>
    </row>
  </sheetData>
  <mergeCells count="13">
    <mergeCell ref="F7:H7"/>
    <mergeCell ref="I7:K7"/>
    <mergeCell ref="L7:M7"/>
    <mergeCell ref="A3:N3"/>
    <mergeCell ref="A6:A8"/>
    <mergeCell ref="B6:B8"/>
    <mergeCell ref="C6:C8"/>
    <mergeCell ref="D6:D8"/>
    <mergeCell ref="E6:E8"/>
    <mergeCell ref="F6:H6"/>
    <mergeCell ref="I6:K6"/>
    <mergeCell ref="L6:M6"/>
    <mergeCell ref="N6:N8"/>
  </mergeCells>
  <phoneticPr fontId="5"/>
  <printOptions horizontalCentered="1"/>
  <pageMargins left="0" right="0" top="0.74803149606299213" bottom="0.74803149606299213" header="0.31496062992125984" footer="0.31496062992125984"/>
  <pageSetup paperSize="9" scale="9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BC17-ECFD-4DDF-A115-C53188C239AD}">
  <dimension ref="A1:N47"/>
  <sheetViews>
    <sheetView zoomScaleNormal="100" zoomScaleSheetLayoutView="100" workbookViewId="0">
      <selection activeCell="B14" sqref="B14:M14"/>
    </sheetView>
  </sheetViews>
  <sheetFormatPr defaultColWidth="9" defaultRowHeight="12.75" x14ac:dyDescent="0.25"/>
  <cols>
    <col min="1" max="1" width="1.6640625" style="302" customWidth="1"/>
    <col min="2" max="13" width="7.796875" style="302" customWidth="1"/>
    <col min="14" max="14" width="1.6640625" style="302" customWidth="1"/>
    <col min="15" max="256" width="9" style="302"/>
    <col min="257" max="257" width="1.6640625" style="302" customWidth="1"/>
    <col min="258" max="269" width="7.796875" style="302" customWidth="1"/>
    <col min="270" max="270" width="1.6640625" style="302" customWidth="1"/>
    <col min="271" max="512" width="9" style="302"/>
    <col min="513" max="513" width="1.6640625" style="302" customWidth="1"/>
    <col min="514" max="525" width="7.796875" style="302" customWidth="1"/>
    <col min="526" max="526" width="1.6640625" style="302" customWidth="1"/>
    <col min="527" max="768" width="9" style="302"/>
    <col min="769" max="769" width="1.6640625" style="302" customWidth="1"/>
    <col min="770" max="781" width="7.796875" style="302" customWidth="1"/>
    <col min="782" max="782" width="1.6640625" style="302" customWidth="1"/>
    <col min="783" max="1024" width="9" style="302"/>
    <col min="1025" max="1025" width="1.6640625" style="302" customWidth="1"/>
    <col min="1026" max="1037" width="7.796875" style="302" customWidth="1"/>
    <col min="1038" max="1038" width="1.6640625" style="302" customWidth="1"/>
    <col min="1039" max="1280" width="9" style="302"/>
    <col min="1281" max="1281" width="1.6640625" style="302" customWidth="1"/>
    <col min="1282" max="1293" width="7.796875" style="302" customWidth="1"/>
    <col min="1294" max="1294" width="1.6640625" style="302" customWidth="1"/>
    <col min="1295" max="1536" width="9" style="302"/>
    <col min="1537" max="1537" width="1.6640625" style="302" customWidth="1"/>
    <col min="1538" max="1549" width="7.796875" style="302" customWidth="1"/>
    <col min="1550" max="1550" width="1.6640625" style="302" customWidth="1"/>
    <col min="1551" max="1792" width="9" style="302"/>
    <col min="1793" max="1793" width="1.6640625" style="302" customWidth="1"/>
    <col min="1794" max="1805" width="7.796875" style="302" customWidth="1"/>
    <col min="1806" max="1806" width="1.6640625" style="302" customWidth="1"/>
    <col min="1807" max="2048" width="9" style="302"/>
    <col min="2049" max="2049" width="1.6640625" style="302" customWidth="1"/>
    <col min="2050" max="2061" width="7.796875" style="302" customWidth="1"/>
    <col min="2062" max="2062" width="1.6640625" style="302" customWidth="1"/>
    <col min="2063" max="2304" width="9" style="302"/>
    <col min="2305" max="2305" width="1.6640625" style="302" customWidth="1"/>
    <col min="2306" max="2317" width="7.796875" style="302" customWidth="1"/>
    <col min="2318" max="2318" width="1.6640625" style="302" customWidth="1"/>
    <col min="2319" max="2560" width="9" style="302"/>
    <col min="2561" max="2561" width="1.6640625" style="302" customWidth="1"/>
    <col min="2562" max="2573" width="7.796875" style="302" customWidth="1"/>
    <col min="2574" max="2574" width="1.6640625" style="302" customWidth="1"/>
    <col min="2575" max="2816" width="9" style="302"/>
    <col min="2817" max="2817" width="1.6640625" style="302" customWidth="1"/>
    <col min="2818" max="2829" width="7.796875" style="302" customWidth="1"/>
    <col min="2830" max="2830" width="1.6640625" style="302" customWidth="1"/>
    <col min="2831" max="3072" width="9" style="302"/>
    <col min="3073" max="3073" width="1.6640625" style="302" customWidth="1"/>
    <col min="3074" max="3085" width="7.796875" style="302" customWidth="1"/>
    <col min="3086" max="3086" width="1.6640625" style="302" customWidth="1"/>
    <col min="3087" max="3328" width="9" style="302"/>
    <col min="3329" max="3329" width="1.6640625" style="302" customWidth="1"/>
    <col min="3330" max="3341" width="7.796875" style="302" customWidth="1"/>
    <col min="3342" max="3342" width="1.6640625" style="302" customWidth="1"/>
    <col min="3343" max="3584" width="9" style="302"/>
    <col min="3585" max="3585" width="1.6640625" style="302" customWidth="1"/>
    <col min="3586" max="3597" width="7.796875" style="302" customWidth="1"/>
    <col min="3598" max="3598" width="1.6640625" style="302" customWidth="1"/>
    <col min="3599" max="3840" width="9" style="302"/>
    <col min="3841" max="3841" width="1.6640625" style="302" customWidth="1"/>
    <col min="3842" max="3853" width="7.796875" style="302" customWidth="1"/>
    <col min="3854" max="3854" width="1.6640625" style="302" customWidth="1"/>
    <col min="3855" max="4096" width="9" style="302"/>
    <col min="4097" max="4097" width="1.6640625" style="302" customWidth="1"/>
    <col min="4098" max="4109" width="7.796875" style="302" customWidth="1"/>
    <col min="4110" max="4110" width="1.6640625" style="302" customWidth="1"/>
    <col min="4111" max="4352" width="9" style="302"/>
    <col min="4353" max="4353" width="1.6640625" style="302" customWidth="1"/>
    <col min="4354" max="4365" width="7.796875" style="302" customWidth="1"/>
    <col min="4366" max="4366" width="1.6640625" style="302" customWidth="1"/>
    <col min="4367" max="4608" width="9" style="302"/>
    <col min="4609" max="4609" width="1.6640625" style="302" customWidth="1"/>
    <col min="4610" max="4621" width="7.796875" style="302" customWidth="1"/>
    <col min="4622" max="4622" width="1.6640625" style="302" customWidth="1"/>
    <col min="4623" max="4864" width="9" style="302"/>
    <col min="4865" max="4865" width="1.6640625" style="302" customWidth="1"/>
    <col min="4866" max="4877" width="7.796875" style="302" customWidth="1"/>
    <col min="4878" max="4878" width="1.6640625" style="302" customWidth="1"/>
    <col min="4879" max="5120" width="9" style="302"/>
    <col min="5121" max="5121" width="1.6640625" style="302" customWidth="1"/>
    <col min="5122" max="5133" width="7.796875" style="302" customWidth="1"/>
    <col min="5134" max="5134" width="1.6640625" style="302" customWidth="1"/>
    <col min="5135" max="5376" width="9" style="302"/>
    <col min="5377" max="5377" width="1.6640625" style="302" customWidth="1"/>
    <col min="5378" max="5389" width="7.796875" style="302" customWidth="1"/>
    <col min="5390" max="5390" width="1.6640625" style="302" customWidth="1"/>
    <col min="5391" max="5632" width="9" style="302"/>
    <col min="5633" max="5633" width="1.6640625" style="302" customWidth="1"/>
    <col min="5634" max="5645" width="7.796875" style="302" customWidth="1"/>
    <col min="5646" max="5646" width="1.6640625" style="302" customWidth="1"/>
    <col min="5647" max="5888" width="9" style="302"/>
    <col min="5889" max="5889" width="1.6640625" style="302" customWidth="1"/>
    <col min="5890" max="5901" width="7.796875" style="302" customWidth="1"/>
    <col min="5902" max="5902" width="1.6640625" style="302" customWidth="1"/>
    <col min="5903" max="6144" width="9" style="302"/>
    <col min="6145" max="6145" width="1.6640625" style="302" customWidth="1"/>
    <col min="6146" max="6157" width="7.796875" style="302" customWidth="1"/>
    <col min="6158" max="6158" width="1.6640625" style="302" customWidth="1"/>
    <col min="6159" max="6400" width="9" style="302"/>
    <col min="6401" max="6401" width="1.6640625" style="302" customWidth="1"/>
    <col min="6402" max="6413" width="7.796875" style="302" customWidth="1"/>
    <col min="6414" max="6414" width="1.6640625" style="302" customWidth="1"/>
    <col min="6415" max="6656" width="9" style="302"/>
    <col min="6657" max="6657" width="1.6640625" style="302" customWidth="1"/>
    <col min="6658" max="6669" width="7.796875" style="302" customWidth="1"/>
    <col min="6670" max="6670" width="1.6640625" style="302" customWidth="1"/>
    <col min="6671" max="6912" width="9" style="302"/>
    <col min="6913" max="6913" width="1.6640625" style="302" customWidth="1"/>
    <col min="6914" max="6925" width="7.796875" style="302" customWidth="1"/>
    <col min="6926" max="6926" width="1.6640625" style="302" customWidth="1"/>
    <col min="6927" max="7168" width="9" style="302"/>
    <col min="7169" max="7169" width="1.6640625" style="302" customWidth="1"/>
    <col min="7170" max="7181" width="7.796875" style="302" customWidth="1"/>
    <col min="7182" max="7182" width="1.6640625" style="302" customWidth="1"/>
    <col min="7183" max="7424" width="9" style="302"/>
    <col min="7425" max="7425" width="1.6640625" style="302" customWidth="1"/>
    <col min="7426" max="7437" width="7.796875" style="302" customWidth="1"/>
    <col min="7438" max="7438" width="1.6640625" style="302" customWidth="1"/>
    <col min="7439" max="7680" width="9" style="302"/>
    <col min="7681" max="7681" width="1.6640625" style="302" customWidth="1"/>
    <col min="7682" max="7693" width="7.796875" style="302" customWidth="1"/>
    <col min="7694" max="7694" width="1.6640625" style="302" customWidth="1"/>
    <col min="7695" max="7936" width="9" style="302"/>
    <col min="7937" max="7937" width="1.6640625" style="302" customWidth="1"/>
    <col min="7938" max="7949" width="7.796875" style="302" customWidth="1"/>
    <col min="7950" max="7950" width="1.6640625" style="302" customWidth="1"/>
    <col min="7951" max="8192" width="9" style="302"/>
    <col min="8193" max="8193" width="1.6640625" style="302" customWidth="1"/>
    <col min="8194" max="8205" width="7.796875" style="302" customWidth="1"/>
    <col min="8206" max="8206" width="1.6640625" style="302" customWidth="1"/>
    <col min="8207" max="8448" width="9" style="302"/>
    <col min="8449" max="8449" width="1.6640625" style="302" customWidth="1"/>
    <col min="8450" max="8461" width="7.796875" style="302" customWidth="1"/>
    <col min="8462" max="8462" width="1.6640625" style="302" customWidth="1"/>
    <col min="8463" max="8704" width="9" style="302"/>
    <col min="8705" max="8705" width="1.6640625" style="302" customWidth="1"/>
    <col min="8706" max="8717" width="7.796875" style="302" customWidth="1"/>
    <col min="8718" max="8718" width="1.6640625" style="302" customWidth="1"/>
    <col min="8719" max="8960" width="9" style="302"/>
    <col min="8961" max="8961" width="1.6640625" style="302" customWidth="1"/>
    <col min="8962" max="8973" width="7.796875" style="302" customWidth="1"/>
    <col min="8974" max="8974" width="1.6640625" style="302" customWidth="1"/>
    <col min="8975" max="9216" width="9" style="302"/>
    <col min="9217" max="9217" width="1.6640625" style="302" customWidth="1"/>
    <col min="9218" max="9229" width="7.796875" style="302" customWidth="1"/>
    <col min="9230" max="9230" width="1.6640625" style="302" customWidth="1"/>
    <col min="9231" max="9472" width="9" style="302"/>
    <col min="9473" max="9473" width="1.6640625" style="302" customWidth="1"/>
    <col min="9474" max="9485" width="7.796875" style="302" customWidth="1"/>
    <col min="9486" max="9486" width="1.6640625" style="302" customWidth="1"/>
    <col min="9487" max="9728" width="9" style="302"/>
    <col min="9729" max="9729" width="1.6640625" style="302" customWidth="1"/>
    <col min="9730" max="9741" width="7.796875" style="302" customWidth="1"/>
    <col min="9742" max="9742" width="1.6640625" style="302" customWidth="1"/>
    <col min="9743" max="9984" width="9" style="302"/>
    <col min="9985" max="9985" width="1.6640625" style="302" customWidth="1"/>
    <col min="9986" max="9997" width="7.796875" style="302" customWidth="1"/>
    <col min="9998" max="9998" width="1.6640625" style="302" customWidth="1"/>
    <col min="9999" max="10240" width="9" style="302"/>
    <col min="10241" max="10241" width="1.6640625" style="302" customWidth="1"/>
    <col min="10242" max="10253" width="7.796875" style="302" customWidth="1"/>
    <col min="10254" max="10254" width="1.6640625" style="302" customWidth="1"/>
    <col min="10255" max="10496" width="9" style="302"/>
    <col min="10497" max="10497" width="1.6640625" style="302" customWidth="1"/>
    <col min="10498" max="10509" width="7.796875" style="302" customWidth="1"/>
    <col min="10510" max="10510" width="1.6640625" style="302" customWidth="1"/>
    <col min="10511" max="10752" width="9" style="302"/>
    <col min="10753" max="10753" width="1.6640625" style="302" customWidth="1"/>
    <col min="10754" max="10765" width="7.796875" style="302" customWidth="1"/>
    <col min="10766" max="10766" width="1.6640625" style="302" customWidth="1"/>
    <col min="10767" max="11008" width="9" style="302"/>
    <col min="11009" max="11009" width="1.6640625" style="302" customWidth="1"/>
    <col min="11010" max="11021" width="7.796875" style="302" customWidth="1"/>
    <col min="11022" max="11022" width="1.6640625" style="302" customWidth="1"/>
    <col min="11023" max="11264" width="9" style="302"/>
    <col min="11265" max="11265" width="1.6640625" style="302" customWidth="1"/>
    <col min="11266" max="11277" width="7.796875" style="302" customWidth="1"/>
    <col min="11278" max="11278" width="1.6640625" style="302" customWidth="1"/>
    <col min="11279" max="11520" width="9" style="302"/>
    <col min="11521" max="11521" width="1.6640625" style="302" customWidth="1"/>
    <col min="11522" max="11533" width="7.796875" style="302" customWidth="1"/>
    <col min="11534" max="11534" width="1.6640625" style="302" customWidth="1"/>
    <col min="11535" max="11776" width="9" style="302"/>
    <col min="11777" max="11777" width="1.6640625" style="302" customWidth="1"/>
    <col min="11778" max="11789" width="7.796875" style="302" customWidth="1"/>
    <col min="11790" max="11790" width="1.6640625" style="302" customWidth="1"/>
    <col min="11791" max="12032" width="9" style="302"/>
    <col min="12033" max="12033" width="1.6640625" style="302" customWidth="1"/>
    <col min="12034" max="12045" width="7.796875" style="302" customWidth="1"/>
    <col min="12046" max="12046" width="1.6640625" style="302" customWidth="1"/>
    <col min="12047" max="12288" width="9" style="302"/>
    <col min="12289" max="12289" width="1.6640625" style="302" customWidth="1"/>
    <col min="12290" max="12301" width="7.796875" style="302" customWidth="1"/>
    <col min="12302" max="12302" width="1.6640625" style="302" customWidth="1"/>
    <col min="12303" max="12544" width="9" style="302"/>
    <col min="12545" max="12545" width="1.6640625" style="302" customWidth="1"/>
    <col min="12546" max="12557" width="7.796875" style="302" customWidth="1"/>
    <col min="12558" max="12558" width="1.6640625" style="302" customWidth="1"/>
    <col min="12559" max="12800" width="9" style="302"/>
    <col min="12801" max="12801" width="1.6640625" style="302" customWidth="1"/>
    <col min="12802" max="12813" width="7.796875" style="302" customWidth="1"/>
    <col min="12814" max="12814" width="1.6640625" style="302" customWidth="1"/>
    <col min="12815" max="13056" width="9" style="302"/>
    <col min="13057" max="13057" width="1.6640625" style="302" customWidth="1"/>
    <col min="13058" max="13069" width="7.796875" style="302" customWidth="1"/>
    <col min="13070" max="13070" width="1.6640625" style="302" customWidth="1"/>
    <col min="13071" max="13312" width="9" style="302"/>
    <col min="13313" max="13313" width="1.6640625" style="302" customWidth="1"/>
    <col min="13314" max="13325" width="7.796875" style="302" customWidth="1"/>
    <col min="13326" max="13326" width="1.6640625" style="302" customWidth="1"/>
    <col min="13327" max="13568" width="9" style="302"/>
    <col min="13569" max="13569" width="1.6640625" style="302" customWidth="1"/>
    <col min="13570" max="13581" width="7.796875" style="302" customWidth="1"/>
    <col min="13582" max="13582" width="1.6640625" style="302" customWidth="1"/>
    <col min="13583" max="13824" width="9" style="302"/>
    <col min="13825" max="13825" width="1.6640625" style="302" customWidth="1"/>
    <col min="13826" max="13837" width="7.796875" style="302" customWidth="1"/>
    <col min="13838" max="13838" width="1.6640625" style="302" customWidth="1"/>
    <col min="13839" max="14080" width="9" style="302"/>
    <col min="14081" max="14081" width="1.6640625" style="302" customWidth="1"/>
    <col min="14082" max="14093" width="7.796875" style="302" customWidth="1"/>
    <col min="14094" max="14094" width="1.6640625" style="302" customWidth="1"/>
    <col min="14095" max="14336" width="9" style="302"/>
    <col min="14337" max="14337" width="1.6640625" style="302" customWidth="1"/>
    <col min="14338" max="14349" width="7.796875" style="302" customWidth="1"/>
    <col min="14350" max="14350" width="1.6640625" style="302" customWidth="1"/>
    <col min="14351" max="14592" width="9" style="302"/>
    <col min="14593" max="14593" width="1.6640625" style="302" customWidth="1"/>
    <col min="14594" max="14605" width="7.796875" style="302" customWidth="1"/>
    <col min="14606" max="14606" width="1.6640625" style="302" customWidth="1"/>
    <col min="14607" max="14848" width="9" style="302"/>
    <col min="14849" max="14849" width="1.6640625" style="302" customWidth="1"/>
    <col min="14850" max="14861" width="7.796875" style="302" customWidth="1"/>
    <col min="14862" max="14862" width="1.6640625" style="302" customWidth="1"/>
    <col min="14863" max="15104" width="9" style="302"/>
    <col min="15105" max="15105" width="1.6640625" style="302" customWidth="1"/>
    <col min="15106" max="15117" width="7.796875" style="302" customWidth="1"/>
    <col min="15118" max="15118" width="1.6640625" style="302" customWidth="1"/>
    <col min="15119" max="15360" width="9" style="302"/>
    <col min="15361" max="15361" width="1.6640625" style="302" customWidth="1"/>
    <col min="15362" max="15373" width="7.796875" style="302" customWidth="1"/>
    <col min="15374" max="15374" width="1.6640625" style="302" customWidth="1"/>
    <col min="15375" max="15616" width="9" style="302"/>
    <col min="15617" max="15617" width="1.6640625" style="302" customWidth="1"/>
    <col min="15618" max="15629" width="7.796875" style="302" customWidth="1"/>
    <col min="15630" max="15630" width="1.6640625" style="302" customWidth="1"/>
    <col min="15631" max="15872" width="9" style="302"/>
    <col min="15873" max="15873" width="1.6640625" style="302" customWidth="1"/>
    <col min="15874" max="15885" width="7.796875" style="302" customWidth="1"/>
    <col min="15886" max="15886" width="1.6640625" style="302" customWidth="1"/>
    <col min="15887" max="16128" width="9" style="302"/>
    <col min="16129" max="16129" width="1.6640625" style="302" customWidth="1"/>
    <col min="16130" max="16141" width="7.796875" style="302" customWidth="1"/>
    <col min="16142" max="16142" width="1.6640625" style="302" customWidth="1"/>
    <col min="16143" max="16384" width="9" style="302"/>
  </cols>
  <sheetData>
    <row r="1" spans="1:14" x14ac:dyDescent="0.25">
      <c r="A1" s="301"/>
      <c r="B1" s="315" t="s">
        <v>557</v>
      </c>
      <c r="C1" s="316"/>
      <c r="D1" s="316"/>
      <c r="E1" s="316"/>
      <c r="F1" s="316"/>
      <c r="G1" s="316"/>
      <c r="H1" s="316"/>
      <c r="I1" s="316"/>
      <c r="J1" s="316"/>
      <c r="K1" s="316"/>
      <c r="L1" s="316"/>
      <c r="M1" s="316"/>
      <c r="N1" s="316"/>
    </row>
    <row r="2" spans="1:14" ht="26.25" customHeight="1" thickBot="1" x14ac:dyDescent="0.3">
      <c r="A2" s="316"/>
      <c r="B2" s="847" t="s">
        <v>62</v>
      </c>
      <c r="C2" s="847"/>
      <c r="D2" s="847"/>
      <c r="E2" s="847"/>
      <c r="F2" s="847"/>
      <c r="G2" s="847"/>
      <c r="H2" s="847"/>
      <c r="I2" s="847"/>
      <c r="J2" s="847"/>
      <c r="K2" s="847"/>
      <c r="L2" s="847"/>
      <c r="M2" s="847"/>
      <c r="N2" s="316"/>
    </row>
    <row r="3" spans="1:14" x14ac:dyDescent="0.25">
      <c r="A3" s="317"/>
      <c r="B3" s="848"/>
      <c r="C3" s="849"/>
      <c r="D3" s="849"/>
      <c r="E3" s="849"/>
      <c r="F3" s="849"/>
      <c r="G3" s="849"/>
      <c r="H3" s="849"/>
      <c r="I3" s="849"/>
      <c r="J3" s="849"/>
      <c r="K3" s="849"/>
      <c r="L3" s="849"/>
      <c r="M3" s="850"/>
      <c r="N3" s="318"/>
    </row>
    <row r="4" spans="1:14" x14ac:dyDescent="0.25">
      <c r="A4" s="317"/>
      <c r="B4" s="851"/>
      <c r="C4" s="852"/>
      <c r="D4" s="852"/>
      <c r="E4" s="852"/>
      <c r="F4" s="852"/>
      <c r="G4" s="852"/>
      <c r="H4" s="852"/>
      <c r="I4" s="852"/>
      <c r="J4" s="852"/>
      <c r="K4" s="852"/>
      <c r="L4" s="852"/>
      <c r="M4" s="853"/>
      <c r="N4" s="318"/>
    </row>
    <row r="5" spans="1:14" x14ac:dyDescent="0.25">
      <c r="A5" s="317"/>
      <c r="B5" s="821" t="s">
        <v>558</v>
      </c>
      <c r="C5" s="822"/>
      <c r="D5" s="822"/>
      <c r="E5" s="822"/>
      <c r="F5" s="822"/>
      <c r="G5" s="822"/>
      <c r="H5" s="822"/>
      <c r="I5" s="822"/>
      <c r="J5" s="822"/>
      <c r="K5" s="822"/>
      <c r="L5" s="822"/>
      <c r="M5" s="823"/>
      <c r="N5" s="318"/>
    </row>
    <row r="6" spans="1:14" x14ac:dyDescent="0.25">
      <c r="A6" s="317"/>
      <c r="B6" s="821"/>
      <c r="C6" s="822"/>
      <c r="D6" s="822"/>
      <c r="E6" s="822"/>
      <c r="F6" s="822"/>
      <c r="G6" s="822"/>
      <c r="H6" s="822"/>
      <c r="I6" s="822"/>
      <c r="J6" s="822"/>
      <c r="K6" s="822"/>
      <c r="L6" s="822"/>
      <c r="M6" s="823"/>
      <c r="N6" s="318"/>
    </row>
    <row r="7" spans="1:14" x14ac:dyDescent="0.25">
      <c r="A7" s="317"/>
      <c r="B7" s="821" t="s">
        <v>559</v>
      </c>
      <c r="C7" s="822"/>
      <c r="D7" s="822"/>
      <c r="E7" s="822"/>
      <c r="F7" s="822"/>
      <c r="G7" s="822"/>
      <c r="H7" s="822"/>
      <c r="I7" s="822"/>
      <c r="J7" s="822"/>
      <c r="K7" s="822"/>
      <c r="L7" s="822"/>
      <c r="M7" s="823"/>
      <c r="N7" s="318"/>
    </row>
    <row r="8" spans="1:14" x14ac:dyDescent="0.25">
      <c r="A8" s="317"/>
      <c r="B8" s="821"/>
      <c r="C8" s="822"/>
      <c r="D8" s="822"/>
      <c r="E8" s="822"/>
      <c r="F8" s="822"/>
      <c r="G8" s="822"/>
      <c r="H8" s="822"/>
      <c r="I8" s="822"/>
      <c r="J8" s="822"/>
      <c r="K8" s="822"/>
      <c r="L8" s="822"/>
      <c r="M8" s="823"/>
      <c r="N8" s="318"/>
    </row>
    <row r="9" spans="1:14" ht="13.5" customHeight="1" x14ac:dyDescent="0.25">
      <c r="A9" s="317"/>
      <c r="B9" s="821" t="s">
        <v>560</v>
      </c>
      <c r="C9" s="822"/>
      <c r="D9" s="822"/>
      <c r="E9" s="822"/>
      <c r="F9" s="822"/>
      <c r="G9" s="319"/>
      <c r="H9" s="319"/>
      <c r="I9" s="319"/>
      <c r="J9" s="319"/>
      <c r="K9" s="839" t="s">
        <v>561</v>
      </c>
      <c r="L9" s="839"/>
      <c r="M9" s="840"/>
      <c r="N9" s="318"/>
    </row>
    <row r="10" spans="1:14" x14ac:dyDescent="0.25">
      <c r="A10" s="317"/>
      <c r="B10" s="829"/>
      <c r="C10" s="830"/>
      <c r="D10" s="830"/>
      <c r="E10" s="830"/>
      <c r="F10" s="830"/>
      <c r="G10" s="830"/>
      <c r="H10" s="830"/>
      <c r="I10" s="830"/>
      <c r="J10" s="830"/>
      <c r="K10" s="830"/>
      <c r="L10" s="830"/>
      <c r="M10" s="831"/>
      <c r="N10" s="318"/>
    </row>
    <row r="11" spans="1:14" x14ac:dyDescent="0.25">
      <c r="A11" s="317"/>
      <c r="B11" s="832"/>
      <c r="C11" s="833"/>
      <c r="D11" s="833"/>
      <c r="E11" s="833"/>
      <c r="F11" s="833"/>
      <c r="G11" s="833"/>
      <c r="H11" s="833"/>
      <c r="I11" s="833"/>
      <c r="J11" s="833"/>
      <c r="K11" s="833"/>
      <c r="L11" s="833"/>
      <c r="M11" s="834"/>
      <c r="N11" s="318"/>
    </row>
    <row r="12" spans="1:14" x14ac:dyDescent="0.25">
      <c r="A12" s="317"/>
      <c r="B12" s="829"/>
      <c r="C12" s="830"/>
      <c r="D12" s="830"/>
      <c r="E12" s="830"/>
      <c r="F12" s="830"/>
      <c r="G12" s="830"/>
      <c r="H12" s="830"/>
      <c r="I12" s="830"/>
      <c r="J12" s="830"/>
      <c r="K12" s="830"/>
      <c r="L12" s="830"/>
      <c r="M12" s="831"/>
      <c r="N12" s="318"/>
    </row>
    <row r="13" spans="1:14" x14ac:dyDescent="0.25">
      <c r="A13" s="317"/>
      <c r="B13" s="841"/>
      <c r="C13" s="842"/>
      <c r="D13" s="842"/>
      <c r="E13" s="842"/>
      <c r="F13" s="842"/>
      <c r="G13" s="842"/>
      <c r="H13" s="842"/>
      <c r="I13" s="842"/>
      <c r="J13" s="842"/>
      <c r="K13" s="842"/>
      <c r="L13" s="842"/>
      <c r="M13" s="843"/>
      <c r="N13" s="318"/>
    </row>
    <row r="14" spans="1:14" x14ac:dyDescent="0.25">
      <c r="A14" s="317"/>
      <c r="B14" s="821" t="s">
        <v>63</v>
      </c>
      <c r="C14" s="822"/>
      <c r="D14" s="822"/>
      <c r="E14" s="822"/>
      <c r="F14" s="822"/>
      <c r="G14" s="822"/>
      <c r="H14" s="822"/>
      <c r="I14" s="822"/>
      <c r="J14" s="822"/>
      <c r="K14" s="822"/>
      <c r="L14" s="822"/>
      <c r="M14" s="823"/>
      <c r="N14" s="318"/>
    </row>
    <row r="15" spans="1:14" x14ac:dyDescent="0.25">
      <c r="A15" s="317"/>
      <c r="B15" s="821"/>
      <c r="C15" s="822"/>
      <c r="D15" s="822"/>
      <c r="E15" s="822"/>
      <c r="F15" s="822"/>
      <c r="G15" s="822"/>
      <c r="H15" s="822"/>
      <c r="I15" s="822"/>
      <c r="J15" s="822"/>
      <c r="K15" s="822"/>
      <c r="L15" s="822"/>
      <c r="M15" s="823"/>
      <c r="N15" s="318"/>
    </row>
    <row r="16" spans="1:14" x14ac:dyDescent="0.25">
      <c r="A16" s="317"/>
      <c r="B16" s="829"/>
      <c r="C16" s="830"/>
      <c r="D16" s="830"/>
      <c r="E16" s="830"/>
      <c r="F16" s="830"/>
      <c r="G16" s="830"/>
      <c r="H16" s="830"/>
      <c r="I16" s="830"/>
      <c r="J16" s="830"/>
      <c r="K16" s="830"/>
      <c r="L16" s="830"/>
      <c r="M16" s="831"/>
      <c r="N16" s="318"/>
    </row>
    <row r="17" spans="1:14" x14ac:dyDescent="0.25">
      <c r="A17" s="317"/>
      <c r="B17" s="844"/>
      <c r="C17" s="845"/>
      <c r="D17" s="845"/>
      <c r="E17" s="845"/>
      <c r="F17" s="845"/>
      <c r="G17" s="845"/>
      <c r="H17" s="845"/>
      <c r="I17" s="845"/>
      <c r="J17" s="845"/>
      <c r="K17" s="845"/>
      <c r="L17" s="845"/>
      <c r="M17" s="846"/>
      <c r="N17" s="318"/>
    </row>
    <row r="18" spans="1:14" x14ac:dyDescent="0.25">
      <c r="A18" s="317"/>
      <c r="B18" s="836" t="s">
        <v>64</v>
      </c>
      <c r="C18" s="837"/>
      <c r="D18" s="837"/>
      <c r="E18" s="837"/>
      <c r="F18" s="837"/>
      <c r="G18" s="837"/>
      <c r="H18" s="837"/>
      <c r="I18" s="837"/>
      <c r="J18" s="837"/>
      <c r="K18" s="837"/>
      <c r="L18" s="837"/>
      <c r="M18" s="838"/>
      <c r="N18" s="318"/>
    </row>
    <row r="19" spans="1:14" x14ac:dyDescent="0.25">
      <c r="A19" s="317"/>
      <c r="B19" s="829"/>
      <c r="C19" s="830"/>
      <c r="D19" s="830"/>
      <c r="E19" s="830"/>
      <c r="F19" s="830"/>
      <c r="G19" s="830"/>
      <c r="H19" s="830"/>
      <c r="I19" s="830"/>
      <c r="J19" s="830"/>
      <c r="K19" s="830"/>
      <c r="L19" s="830"/>
      <c r="M19" s="831"/>
      <c r="N19" s="318"/>
    </row>
    <row r="20" spans="1:14" x14ac:dyDescent="0.25">
      <c r="A20" s="317"/>
      <c r="B20" s="832"/>
      <c r="C20" s="833"/>
      <c r="D20" s="833"/>
      <c r="E20" s="833"/>
      <c r="F20" s="833"/>
      <c r="G20" s="833"/>
      <c r="H20" s="833"/>
      <c r="I20" s="833"/>
      <c r="J20" s="833"/>
      <c r="K20" s="833"/>
      <c r="L20" s="833"/>
      <c r="M20" s="834"/>
      <c r="N20" s="318"/>
    </row>
    <row r="21" spans="1:14" x14ac:dyDescent="0.25">
      <c r="A21" s="317"/>
      <c r="B21" s="821" t="s">
        <v>65</v>
      </c>
      <c r="C21" s="822"/>
      <c r="D21" s="822"/>
      <c r="E21" s="822"/>
      <c r="F21" s="822"/>
      <c r="G21" s="835"/>
      <c r="H21" s="822"/>
      <c r="I21" s="822"/>
      <c r="J21" s="822"/>
      <c r="K21" s="822"/>
      <c r="L21" s="822"/>
      <c r="M21" s="823"/>
      <c r="N21" s="318"/>
    </row>
    <row r="22" spans="1:14" x14ac:dyDescent="0.25">
      <c r="A22" s="317"/>
      <c r="B22" s="829"/>
      <c r="C22" s="830"/>
      <c r="D22" s="830"/>
      <c r="E22" s="830"/>
      <c r="F22" s="830"/>
      <c r="G22" s="830"/>
      <c r="H22" s="830"/>
      <c r="I22" s="830"/>
      <c r="J22" s="830"/>
      <c r="K22" s="830"/>
      <c r="L22" s="830"/>
      <c r="M22" s="831"/>
      <c r="N22" s="318"/>
    </row>
    <row r="23" spans="1:14" x14ac:dyDescent="0.25">
      <c r="A23" s="317"/>
      <c r="B23" s="832"/>
      <c r="C23" s="833"/>
      <c r="D23" s="833"/>
      <c r="E23" s="833"/>
      <c r="F23" s="833"/>
      <c r="G23" s="833"/>
      <c r="H23" s="833"/>
      <c r="I23" s="833"/>
      <c r="J23" s="833"/>
      <c r="K23" s="833"/>
      <c r="L23" s="833"/>
      <c r="M23" s="834"/>
      <c r="N23" s="318"/>
    </row>
    <row r="24" spans="1:14" x14ac:dyDescent="0.25">
      <c r="A24" s="317"/>
      <c r="B24" s="821"/>
      <c r="C24" s="822"/>
      <c r="D24" s="822"/>
      <c r="E24" s="822"/>
      <c r="F24" s="822"/>
      <c r="G24" s="822"/>
      <c r="H24" s="822"/>
      <c r="I24" s="822"/>
      <c r="J24" s="822"/>
      <c r="K24" s="822"/>
      <c r="L24" s="822"/>
      <c r="M24" s="823"/>
      <c r="N24" s="318"/>
    </row>
    <row r="25" spans="1:14" x14ac:dyDescent="0.25">
      <c r="A25" s="317"/>
      <c r="B25" s="829"/>
      <c r="C25" s="830"/>
      <c r="D25" s="830"/>
      <c r="E25" s="830"/>
      <c r="F25" s="830"/>
      <c r="G25" s="830"/>
      <c r="H25" s="830"/>
      <c r="I25" s="830"/>
      <c r="J25" s="830"/>
      <c r="K25" s="830"/>
      <c r="L25" s="830"/>
      <c r="M25" s="831"/>
      <c r="N25" s="318"/>
    </row>
    <row r="26" spans="1:14" x14ac:dyDescent="0.25">
      <c r="A26" s="317"/>
      <c r="B26" s="829"/>
      <c r="C26" s="830"/>
      <c r="D26" s="830"/>
      <c r="E26" s="830"/>
      <c r="F26" s="830"/>
      <c r="G26" s="830"/>
      <c r="H26" s="830"/>
      <c r="I26" s="830"/>
      <c r="J26" s="830"/>
      <c r="K26" s="830"/>
      <c r="L26" s="830"/>
      <c r="M26" s="831"/>
      <c r="N26" s="318"/>
    </row>
    <row r="27" spans="1:14" x14ac:dyDescent="0.25">
      <c r="A27" s="317"/>
      <c r="B27" s="829"/>
      <c r="C27" s="830"/>
      <c r="D27" s="830"/>
      <c r="E27" s="830"/>
      <c r="F27" s="830"/>
      <c r="G27" s="830"/>
      <c r="H27" s="830"/>
      <c r="I27" s="830"/>
      <c r="J27" s="830"/>
      <c r="K27" s="830"/>
      <c r="L27" s="830"/>
      <c r="M27" s="831"/>
      <c r="N27" s="318"/>
    </row>
    <row r="28" spans="1:14" x14ac:dyDescent="0.25">
      <c r="A28" s="317"/>
      <c r="B28" s="829"/>
      <c r="C28" s="830"/>
      <c r="D28" s="830"/>
      <c r="E28" s="830"/>
      <c r="F28" s="830"/>
      <c r="G28" s="830"/>
      <c r="H28" s="830"/>
      <c r="I28" s="830"/>
      <c r="J28" s="830"/>
      <c r="K28" s="830"/>
      <c r="L28" s="830"/>
      <c r="M28" s="831"/>
      <c r="N28" s="318"/>
    </row>
    <row r="29" spans="1:14" x14ac:dyDescent="0.25">
      <c r="A29" s="317"/>
      <c r="B29" s="821"/>
      <c r="C29" s="822"/>
      <c r="D29" s="822"/>
      <c r="E29" s="822"/>
      <c r="F29" s="822"/>
      <c r="G29" s="822"/>
      <c r="H29" s="822"/>
      <c r="I29" s="822"/>
      <c r="J29" s="822"/>
      <c r="K29" s="822"/>
      <c r="L29" s="822"/>
      <c r="M29" s="823"/>
      <c r="N29" s="318"/>
    </row>
    <row r="30" spans="1:14" x14ac:dyDescent="0.25">
      <c r="A30" s="317"/>
      <c r="B30" s="821"/>
      <c r="C30" s="822"/>
      <c r="D30" s="822"/>
      <c r="E30" s="822"/>
      <c r="F30" s="822"/>
      <c r="G30" s="822"/>
      <c r="H30" s="822"/>
      <c r="I30" s="822"/>
      <c r="J30" s="822"/>
      <c r="K30" s="822"/>
      <c r="L30" s="822"/>
      <c r="M30" s="823"/>
      <c r="N30" s="318"/>
    </row>
    <row r="31" spans="1:14" x14ac:dyDescent="0.25">
      <c r="A31" s="317"/>
      <c r="B31" s="821"/>
      <c r="C31" s="822"/>
      <c r="D31" s="822"/>
      <c r="E31" s="822"/>
      <c r="F31" s="822"/>
      <c r="G31" s="822"/>
      <c r="H31" s="822"/>
      <c r="I31" s="822"/>
      <c r="J31" s="822"/>
      <c r="K31" s="822"/>
      <c r="L31" s="822"/>
      <c r="M31" s="823"/>
      <c r="N31" s="318"/>
    </row>
    <row r="32" spans="1:14" ht="13.15" thickBot="1" x14ac:dyDescent="0.3">
      <c r="A32" s="320"/>
      <c r="B32" s="824"/>
      <c r="C32" s="825"/>
      <c r="D32" s="825"/>
      <c r="E32" s="825"/>
      <c r="F32" s="825"/>
      <c r="G32" s="825"/>
      <c r="H32" s="825"/>
      <c r="I32" s="825"/>
      <c r="J32" s="825"/>
      <c r="K32" s="825"/>
      <c r="L32" s="825"/>
      <c r="M32" s="826"/>
      <c r="N32" s="321"/>
    </row>
    <row r="33" spans="1:14" x14ac:dyDescent="0.25">
      <c r="A33" s="317"/>
      <c r="B33" s="827" t="s">
        <v>66</v>
      </c>
      <c r="C33" s="817" t="s">
        <v>67</v>
      </c>
      <c r="D33" s="817" t="s">
        <v>68</v>
      </c>
      <c r="E33" s="817" t="s">
        <v>69</v>
      </c>
      <c r="F33" s="817" t="s">
        <v>70</v>
      </c>
      <c r="G33" s="817" t="s">
        <v>71</v>
      </c>
      <c r="H33" s="817" t="s">
        <v>66</v>
      </c>
      <c r="I33" s="817" t="s">
        <v>67</v>
      </c>
      <c r="J33" s="817" t="s">
        <v>68</v>
      </c>
      <c r="K33" s="817" t="s">
        <v>69</v>
      </c>
      <c r="L33" s="817" t="s">
        <v>70</v>
      </c>
      <c r="M33" s="819" t="s">
        <v>71</v>
      </c>
      <c r="N33" s="318"/>
    </row>
    <row r="34" spans="1:14" x14ac:dyDescent="0.25">
      <c r="A34" s="317"/>
      <c r="B34" s="828"/>
      <c r="C34" s="818"/>
      <c r="D34" s="818"/>
      <c r="E34" s="818"/>
      <c r="F34" s="818"/>
      <c r="G34" s="818"/>
      <c r="H34" s="818"/>
      <c r="I34" s="818"/>
      <c r="J34" s="818"/>
      <c r="K34" s="818"/>
      <c r="L34" s="818"/>
      <c r="M34" s="820"/>
      <c r="N34" s="318"/>
    </row>
    <row r="35" spans="1:14" x14ac:dyDescent="0.25">
      <c r="A35" s="317"/>
      <c r="B35" s="828"/>
      <c r="C35" s="818"/>
      <c r="D35" s="818"/>
      <c r="E35" s="818"/>
      <c r="F35" s="818"/>
      <c r="G35" s="818"/>
      <c r="H35" s="818"/>
      <c r="I35" s="818"/>
      <c r="J35" s="818"/>
      <c r="K35" s="818"/>
      <c r="L35" s="818"/>
      <c r="M35" s="820"/>
      <c r="N35" s="318"/>
    </row>
    <row r="36" spans="1:14" ht="26.25" customHeight="1" x14ac:dyDescent="0.25">
      <c r="A36" s="317"/>
      <c r="B36" s="322"/>
      <c r="C36" s="323"/>
      <c r="D36" s="323"/>
      <c r="E36" s="323"/>
      <c r="F36" s="323"/>
      <c r="G36" s="323"/>
      <c r="H36" s="323"/>
      <c r="I36" s="323"/>
      <c r="J36" s="323"/>
      <c r="K36" s="323"/>
      <c r="L36" s="323"/>
      <c r="M36" s="324"/>
      <c r="N36" s="318"/>
    </row>
    <row r="37" spans="1:14" ht="26.25" customHeight="1" x14ac:dyDescent="0.25">
      <c r="A37" s="317"/>
      <c r="B37" s="322"/>
      <c r="C37" s="323"/>
      <c r="D37" s="323"/>
      <c r="E37" s="323"/>
      <c r="F37" s="323"/>
      <c r="G37" s="323"/>
      <c r="H37" s="323"/>
      <c r="I37" s="323"/>
      <c r="J37" s="323"/>
      <c r="K37" s="323"/>
      <c r="L37" s="323"/>
      <c r="M37" s="324"/>
      <c r="N37" s="318"/>
    </row>
    <row r="38" spans="1:14" ht="26.25" customHeight="1" x14ac:dyDescent="0.25">
      <c r="A38" s="317"/>
      <c r="B38" s="322"/>
      <c r="C38" s="323"/>
      <c r="D38" s="323"/>
      <c r="E38" s="323"/>
      <c r="F38" s="323"/>
      <c r="G38" s="323"/>
      <c r="H38" s="323"/>
      <c r="I38" s="323"/>
      <c r="J38" s="323"/>
      <c r="K38" s="323"/>
      <c r="L38" s="323"/>
      <c r="M38" s="324"/>
      <c r="N38" s="318"/>
    </row>
    <row r="39" spans="1:14" ht="26.25" customHeight="1" x14ac:dyDescent="0.25">
      <c r="A39" s="317"/>
      <c r="B39" s="322"/>
      <c r="C39" s="323"/>
      <c r="D39" s="323"/>
      <c r="E39" s="323"/>
      <c r="F39" s="323"/>
      <c r="G39" s="323"/>
      <c r="H39" s="323"/>
      <c r="I39" s="323"/>
      <c r="J39" s="323"/>
      <c r="K39" s="323"/>
      <c r="L39" s="323"/>
      <c r="M39" s="324"/>
      <c r="N39" s="318"/>
    </row>
    <row r="40" spans="1:14" ht="26.25" customHeight="1" thickBot="1" x14ac:dyDescent="0.3">
      <c r="A40" s="317"/>
      <c r="B40" s="325"/>
      <c r="C40" s="326"/>
      <c r="D40" s="326"/>
      <c r="E40" s="326"/>
      <c r="F40" s="326"/>
      <c r="G40" s="326"/>
      <c r="H40" s="326"/>
      <c r="I40" s="326"/>
      <c r="J40" s="326"/>
      <c r="K40" s="326"/>
      <c r="L40" s="326"/>
      <c r="M40" s="327"/>
      <c r="N40" s="318"/>
    </row>
    <row r="41" spans="1:14" x14ac:dyDescent="0.25">
      <c r="A41" s="316"/>
      <c r="B41" s="328"/>
      <c r="C41" s="328"/>
      <c r="D41" s="328"/>
      <c r="E41" s="328"/>
      <c r="F41" s="328"/>
      <c r="G41" s="328"/>
      <c r="H41" s="328"/>
      <c r="I41" s="328"/>
      <c r="J41" s="328"/>
      <c r="K41" s="328"/>
      <c r="L41" s="328"/>
      <c r="M41" s="328"/>
      <c r="N41" s="316"/>
    </row>
    <row r="42" spans="1:14" x14ac:dyDescent="0.25">
      <c r="A42" s="316"/>
      <c r="B42" s="329" t="s">
        <v>72</v>
      </c>
      <c r="C42" s="316"/>
      <c r="D42" s="316"/>
      <c r="E42" s="316"/>
      <c r="F42" s="316"/>
      <c r="G42" s="316"/>
      <c r="H42" s="316"/>
      <c r="I42" s="316"/>
      <c r="J42" s="316"/>
      <c r="K42" s="316"/>
      <c r="L42" s="316"/>
      <c r="M42" s="316"/>
      <c r="N42" s="316"/>
    </row>
    <row r="43" spans="1:14" x14ac:dyDescent="0.25">
      <c r="A43" s="316"/>
      <c r="B43" s="329" t="s">
        <v>106</v>
      </c>
      <c r="C43" s="316"/>
      <c r="D43" s="316"/>
      <c r="E43" s="316"/>
      <c r="F43" s="316"/>
      <c r="G43" s="316"/>
      <c r="H43" s="316"/>
      <c r="I43" s="316"/>
      <c r="J43" s="316"/>
      <c r="K43" s="316"/>
      <c r="L43" s="316"/>
      <c r="M43" s="316"/>
      <c r="N43" s="316"/>
    </row>
    <row r="44" spans="1:14" x14ac:dyDescent="0.25">
      <c r="A44" s="316"/>
      <c r="B44" s="329" t="s">
        <v>562</v>
      </c>
      <c r="C44" s="316"/>
      <c r="D44" s="316"/>
      <c r="E44" s="316"/>
      <c r="F44" s="316"/>
      <c r="G44" s="316"/>
      <c r="H44" s="316"/>
      <c r="I44" s="316"/>
      <c r="J44" s="316"/>
      <c r="K44" s="316"/>
      <c r="L44" s="316"/>
      <c r="M44" s="316"/>
      <c r="N44" s="316"/>
    </row>
    <row r="45" spans="1:14" x14ac:dyDescent="0.25">
      <c r="A45" s="316"/>
      <c r="B45" s="329" t="s">
        <v>563</v>
      </c>
      <c r="C45" s="316"/>
      <c r="D45" s="316"/>
      <c r="E45" s="316"/>
      <c r="F45" s="316"/>
      <c r="G45" s="316"/>
      <c r="H45" s="316"/>
      <c r="I45" s="316"/>
      <c r="J45" s="316"/>
      <c r="K45" s="316"/>
      <c r="L45" s="316"/>
      <c r="M45" s="316"/>
      <c r="N45" s="316"/>
    </row>
    <row r="46" spans="1:14" x14ac:dyDescent="0.25">
      <c r="A46" s="316"/>
      <c r="B46" s="329" t="s">
        <v>73</v>
      </c>
      <c r="C46" s="316"/>
      <c r="D46" s="316"/>
      <c r="E46" s="316"/>
      <c r="F46" s="316"/>
      <c r="G46" s="316"/>
      <c r="H46" s="316"/>
      <c r="I46" s="316"/>
      <c r="J46" s="316"/>
      <c r="K46" s="316"/>
      <c r="L46" s="316"/>
      <c r="M46" s="316"/>
      <c r="N46" s="316"/>
    </row>
    <row r="47" spans="1:14" x14ac:dyDescent="0.25">
      <c r="A47" s="316"/>
      <c r="B47" s="329" t="s">
        <v>74</v>
      </c>
      <c r="C47" s="316"/>
      <c r="D47" s="316"/>
      <c r="E47" s="316"/>
      <c r="F47" s="316"/>
      <c r="G47" s="316"/>
      <c r="H47" s="316"/>
      <c r="I47" s="316"/>
      <c r="J47" s="316"/>
      <c r="K47" s="316"/>
      <c r="L47" s="316"/>
      <c r="M47" s="316"/>
      <c r="N47" s="316"/>
    </row>
  </sheetData>
  <mergeCells count="44">
    <mergeCell ref="B7:M7"/>
    <mergeCell ref="B2:M2"/>
    <mergeCell ref="B3:M3"/>
    <mergeCell ref="B4:M4"/>
    <mergeCell ref="B5:M5"/>
    <mergeCell ref="B6:M6"/>
    <mergeCell ref="B18:M18"/>
    <mergeCell ref="B8:M8"/>
    <mergeCell ref="B9:F9"/>
    <mergeCell ref="K9:M9"/>
    <mergeCell ref="B10:M10"/>
    <mergeCell ref="B11:M11"/>
    <mergeCell ref="B12:M12"/>
    <mergeCell ref="B13:M13"/>
    <mergeCell ref="B14:M14"/>
    <mergeCell ref="B15:M15"/>
    <mergeCell ref="B16:M16"/>
    <mergeCell ref="B17:M17"/>
    <mergeCell ref="B30:M30"/>
    <mergeCell ref="B19:M19"/>
    <mergeCell ref="B20:M20"/>
    <mergeCell ref="B21:M21"/>
    <mergeCell ref="B22:M22"/>
    <mergeCell ref="B23:M23"/>
    <mergeCell ref="B24:M24"/>
    <mergeCell ref="B25:M25"/>
    <mergeCell ref="B26:M26"/>
    <mergeCell ref="B27:M27"/>
    <mergeCell ref="B28:M28"/>
    <mergeCell ref="B29:M29"/>
    <mergeCell ref="J33:J35"/>
    <mergeCell ref="K33:K35"/>
    <mergeCell ref="L33:L35"/>
    <mergeCell ref="M33:M35"/>
    <mergeCell ref="B31:M31"/>
    <mergeCell ref="B32:M32"/>
    <mergeCell ref="B33:B35"/>
    <mergeCell ref="C33:C35"/>
    <mergeCell ref="D33:D35"/>
    <mergeCell ref="E33:E35"/>
    <mergeCell ref="F33:F35"/>
    <mergeCell ref="G33:G35"/>
    <mergeCell ref="H33:H35"/>
    <mergeCell ref="I33:I35"/>
  </mergeCells>
  <phoneticPr fontId="5"/>
  <pageMargins left="0.7" right="0.7" top="0.75" bottom="0.75" header="0.3" footer="0.3"/>
  <pageSetup paperSize="9" scale="9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CC94-286A-4DA9-B7DA-FFA40DAEB6D4}">
  <sheetPr>
    <pageSetUpPr fitToPage="1"/>
  </sheetPr>
  <dimension ref="A1:AP40"/>
  <sheetViews>
    <sheetView zoomScale="90" zoomScaleNormal="90" zoomScaleSheetLayoutView="100" workbookViewId="0">
      <selection activeCell="G14" sqref="G14"/>
    </sheetView>
  </sheetViews>
  <sheetFormatPr defaultColWidth="9" defaultRowHeight="12.75" x14ac:dyDescent="0.25"/>
  <cols>
    <col min="1" max="23" width="3.6640625" style="334" customWidth="1"/>
    <col min="24" max="24" width="5.33203125" style="334" customWidth="1"/>
    <col min="25" max="25" width="2.796875" style="334" customWidth="1"/>
    <col min="26" max="27" width="3.19921875" style="334" customWidth="1"/>
    <col min="28" max="28" width="4" style="334" customWidth="1"/>
    <col min="29" max="41" width="3.19921875" style="334" customWidth="1"/>
    <col min="42" max="42" width="1.6640625" style="334" customWidth="1"/>
    <col min="43" max="58" width="3.19921875" style="334" customWidth="1"/>
    <col min="59" max="256" width="9" style="334"/>
    <col min="257" max="279" width="3.6640625" style="334" customWidth="1"/>
    <col min="280" max="280" width="5.33203125" style="334" customWidth="1"/>
    <col min="281" max="281" width="2.796875" style="334" customWidth="1"/>
    <col min="282" max="283" width="3.19921875" style="334" customWidth="1"/>
    <col min="284" max="284" width="4" style="334" customWidth="1"/>
    <col min="285" max="297" width="3.19921875" style="334" customWidth="1"/>
    <col min="298" max="298" width="1.6640625" style="334" customWidth="1"/>
    <col min="299" max="314" width="3.19921875" style="334" customWidth="1"/>
    <col min="315" max="512" width="9" style="334"/>
    <col min="513" max="535" width="3.6640625" style="334" customWidth="1"/>
    <col min="536" max="536" width="5.33203125" style="334" customWidth="1"/>
    <col min="537" max="537" width="2.796875" style="334" customWidth="1"/>
    <col min="538" max="539" width="3.19921875" style="334" customWidth="1"/>
    <col min="540" max="540" width="4" style="334" customWidth="1"/>
    <col min="541" max="553" width="3.19921875" style="334" customWidth="1"/>
    <col min="554" max="554" width="1.6640625" style="334" customWidth="1"/>
    <col min="555" max="570" width="3.19921875" style="334" customWidth="1"/>
    <col min="571" max="768" width="9" style="334"/>
    <col min="769" max="791" width="3.6640625" style="334" customWidth="1"/>
    <col min="792" max="792" width="5.33203125" style="334" customWidth="1"/>
    <col min="793" max="793" width="2.796875" style="334" customWidth="1"/>
    <col min="794" max="795" width="3.19921875" style="334" customWidth="1"/>
    <col min="796" max="796" width="4" style="334" customWidth="1"/>
    <col min="797" max="809" width="3.19921875" style="334" customWidth="1"/>
    <col min="810" max="810" width="1.6640625" style="334" customWidth="1"/>
    <col min="811" max="826" width="3.19921875" style="334" customWidth="1"/>
    <col min="827" max="1024" width="9" style="334"/>
    <col min="1025" max="1047" width="3.6640625" style="334" customWidth="1"/>
    <col min="1048" max="1048" width="5.33203125" style="334" customWidth="1"/>
    <col min="1049" max="1049" width="2.796875" style="334" customWidth="1"/>
    <col min="1050" max="1051" width="3.19921875" style="334" customWidth="1"/>
    <col min="1052" max="1052" width="4" style="334" customWidth="1"/>
    <col min="1053" max="1065" width="3.19921875" style="334" customWidth="1"/>
    <col min="1066" max="1066" width="1.6640625" style="334" customWidth="1"/>
    <col min="1067" max="1082" width="3.19921875" style="334" customWidth="1"/>
    <col min="1083" max="1280" width="9" style="334"/>
    <col min="1281" max="1303" width="3.6640625" style="334" customWidth="1"/>
    <col min="1304" max="1304" width="5.33203125" style="334" customWidth="1"/>
    <col min="1305" max="1305" width="2.796875" style="334" customWidth="1"/>
    <col min="1306" max="1307" width="3.19921875" style="334" customWidth="1"/>
    <col min="1308" max="1308" width="4" style="334" customWidth="1"/>
    <col min="1309" max="1321" width="3.19921875" style="334" customWidth="1"/>
    <col min="1322" max="1322" width="1.6640625" style="334" customWidth="1"/>
    <col min="1323" max="1338" width="3.19921875" style="334" customWidth="1"/>
    <col min="1339" max="1536" width="9" style="334"/>
    <col min="1537" max="1559" width="3.6640625" style="334" customWidth="1"/>
    <col min="1560" max="1560" width="5.33203125" style="334" customWidth="1"/>
    <col min="1561" max="1561" width="2.796875" style="334" customWidth="1"/>
    <col min="1562" max="1563" width="3.19921875" style="334" customWidth="1"/>
    <col min="1564" max="1564" width="4" style="334" customWidth="1"/>
    <col min="1565" max="1577" width="3.19921875" style="334" customWidth="1"/>
    <col min="1578" max="1578" width="1.6640625" style="334" customWidth="1"/>
    <col min="1579" max="1594" width="3.19921875" style="334" customWidth="1"/>
    <col min="1595" max="1792" width="9" style="334"/>
    <col min="1793" max="1815" width="3.6640625" style="334" customWidth="1"/>
    <col min="1816" max="1816" width="5.33203125" style="334" customWidth="1"/>
    <col min="1817" max="1817" width="2.796875" style="334" customWidth="1"/>
    <col min="1818" max="1819" width="3.19921875" style="334" customWidth="1"/>
    <col min="1820" max="1820" width="4" style="334" customWidth="1"/>
    <col min="1821" max="1833" width="3.19921875" style="334" customWidth="1"/>
    <col min="1834" max="1834" width="1.6640625" style="334" customWidth="1"/>
    <col min="1835" max="1850" width="3.19921875" style="334" customWidth="1"/>
    <col min="1851" max="2048" width="9" style="334"/>
    <col min="2049" max="2071" width="3.6640625" style="334" customWidth="1"/>
    <col min="2072" max="2072" width="5.33203125" style="334" customWidth="1"/>
    <col min="2073" max="2073" width="2.796875" style="334" customWidth="1"/>
    <col min="2074" max="2075" width="3.19921875" style="334" customWidth="1"/>
    <col min="2076" max="2076" width="4" style="334" customWidth="1"/>
    <col min="2077" max="2089" width="3.19921875" style="334" customWidth="1"/>
    <col min="2090" max="2090" width="1.6640625" style="334" customWidth="1"/>
    <col min="2091" max="2106" width="3.19921875" style="334" customWidth="1"/>
    <col min="2107" max="2304" width="9" style="334"/>
    <col min="2305" max="2327" width="3.6640625" style="334" customWidth="1"/>
    <col min="2328" max="2328" width="5.33203125" style="334" customWidth="1"/>
    <col min="2329" max="2329" width="2.796875" style="334" customWidth="1"/>
    <col min="2330" max="2331" width="3.19921875" style="334" customWidth="1"/>
    <col min="2332" max="2332" width="4" style="334" customWidth="1"/>
    <col min="2333" max="2345" width="3.19921875" style="334" customWidth="1"/>
    <col min="2346" max="2346" width="1.6640625" style="334" customWidth="1"/>
    <col min="2347" max="2362" width="3.19921875" style="334" customWidth="1"/>
    <col min="2363" max="2560" width="9" style="334"/>
    <col min="2561" max="2583" width="3.6640625" style="334" customWidth="1"/>
    <col min="2584" max="2584" width="5.33203125" style="334" customWidth="1"/>
    <col min="2585" max="2585" width="2.796875" style="334" customWidth="1"/>
    <col min="2586" max="2587" width="3.19921875" style="334" customWidth="1"/>
    <col min="2588" max="2588" width="4" style="334" customWidth="1"/>
    <col min="2589" max="2601" width="3.19921875" style="334" customWidth="1"/>
    <col min="2602" max="2602" width="1.6640625" style="334" customWidth="1"/>
    <col min="2603" max="2618" width="3.19921875" style="334" customWidth="1"/>
    <col min="2619" max="2816" width="9" style="334"/>
    <col min="2817" max="2839" width="3.6640625" style="334" customWidth="1"/>
    <col min="2840" max="2840" width="5.33203125" style="334" customWidth="1"/>
    <col min="2841" max="2841" width="2.796875" style="334" customWidth="1"/>
    <col min="2842" max="2843" width="3.19921875" style="334" customWidth="1"/>
    <col min="2844" max="2844" width="4" style="334" customWidth="1"/>
    <col min="2845" max="2857" width="3.19921875" style="334" customWidth="1"/>
    <col min="2858" max="2858" width="1.6640625" style="334" customWidth="1"/>
    <col min="2859" max="2874" width="3.19921875" style="334" customWidth="1"/>
    <col min="2875" max="3072" width="9" style="334"/>
    <col min="3073" max="3095" width="3.6640625" style="334" customWidth="1"/>
    <col min="3096" max="3096" width="5.33203125" style="334" customWidth="1"/>
    <col min="3097" max="3097" width="2.796875" style="334" customWidth="1"/>
    <col min="3098" max="3099" width="3.19921875" style="334" customWidth="1"/>
    <col min="3100" max="3100" width="4" style="334" customWidth="1"/>
    <col min="3101" max="3113" width="3.19921875" style="334" customWidth="1"/>
    <col min="3114" max="3114" width="1.6640625" style="334" customWidth="1"/>
    <col min="3115" max="3130" width="3.19921875" style="334" customWidth="1"/>
    <col min="3131" max="3328" width="9" style="334"/>
    <col min="3329" max="3351" width="3.6640625" style="334" customWidth="1"/>
    <col min="3352" max="3352" width="5.33203125" style="334" customWidth="1"/>
    <col min="3353" max="3353" width="2.796875" style="334" customWidth="1"/>
    <col min="3354" max="3355" width="3.19921875" style="334" customWidth="1"/>
    <col min="3356" max="3356" width="4" style="334" customWidth="1"/>
    <col min="3357" max="3369" width="3.19921875" style="334" customWidth="1"/>
    <col min="3370" max="3370" width="1.6640625" style="334" customWidth="1"/>
    <col min="3371" max="3386" width="3.19921875" style="334" customWidth="1"/>
    <col min="3387" max="3584" width="9" style="334"/>
    <col min="3585" max="3607" width="3.6640625" style="334" customWidth="1"/>
    <col min="3608" max="3608" width="5.33203125" style="334" customWidth="1"/>
    <col min="3609" max="3609" width="2.796875" style="334" customWidth="1"/>
    <col min="3610" max="3611" width="3.19921875" style="334" customWidth="1"/>
    <col min="3612" max="3612" width="4" style="334" customWidth="1"/>
    <col min="3613" max="3625" width="3.19921875" style="334" customWidth="1"/>
    <col min="3626" max="3626" width="1.6640625" style="334" customWidth="1"/>
    <col min="3627" max="3642" width="3.19921875" style="334" customWidth="1"/>
    <col min="3643" max="3840" width="9" style="334"/>
    <col min="3841" max="3863" width="3.6640625" style="334" customWidth="1"/>
    <col min="3864" max="3864" width="5.33203125" style="334" customWidth="1"/>
    <col min="3865" max="3865" width="2.796875" style="334" customWidth="1"/>
    <col min="3866" max="3867" width="3.19921875" style="334" customWidth="1"/>
    <col min="3868" max="3868" width="4" style="334" customWidth="1"/>
    <col min="3869" max="3881" width="3.19921875" style="334" customWidth="1"/>
    <col min="3882" max="3882" width="1.6640625" style="334" customWidth="1"/>
    <col min="3883" max="3898" width="3.19921875" style="334" customWidth="1"/>
    <col min="3899" max="4096" width="9" style="334"/>
    <col min="4097" max="4119" width="3.6640625" style="334" customWidth="1"/>
    <col min="4120" max="4120" width="5.33203125" style="334" customWidth="1"/>
    <col min="4121" max="4121" width="2.796875" style="334" customWidth="1"/>
    <col min="4122" max="4123" width="3.19921875" style="334" customWidth="1"/>
    <col min="4124" max="4124" width="4" style="334" customWidth="1"/>
    <col min="4125" max="4137" width="3.19921875" style="334" customWidth="1"/>
    <col min="4138" max="4138" width="1.6640625" style="334" customWidth="1"/>
    <col min="4139" max="4154" width="3.19921875" style="334" customWidth="1"/>
    <col min="4155" max="4352" width="9" style="334"/>
    <col min="4353" max="4375" width="3.6640625" style="334" customWidth="1"/>
    <col min="4376" max="4376" width="5.33203125" style="334" customWidth="1"/>
    <col min="4377" max="4377" width="2.796875" style="334" customWidth="1"/>
    <col min="4378" max="4379" width="3.19921875" style="334" customWidth="1"/>
    <col min="4380" max="4380" width="4" style="334" customWidth="1"/>
    <col min="4381" max="4393" width="3.19921875" style="334" customWidth="1"/>
    <col min="4394" max="4394" width="1.6640625" style="334" customWidth="1"/>
    <col min="4395" max="4410" width="3.19921875" style="334" customWidth="1"/>
    <col min="4411" max="4608" width="9" style="334"/>
    <col min="4609" max="4631" width="3.6640625" style="334" customWidth="1"/>
    <col min="4632" max="4632" width="5.33203125" style="334" customWidth="1"/>
    <col min="4633" max="4633" width="2.796875" style="334" customWidth="1"/>
    <col min="4634" max="4635" width="3.19921875" style="334" customWidth="1"/>
    <col min="4636" max="4636" width="4" style="334" customWidth="1"/>
    <col min="4637" max="4649" width="3.19921875" style="334" customWidth="1"/>
    <col min="4650" max="4650" width="1.6640625" style="334" customWidth="1"/>
    <col min="4651" max="4666" width="3.19921875" style="334" customWidth="1"/>
    <col min="4667" max="4864" width="9" style="334"/>
    <col min="4865" max="4887" width="3.6640625" style="334" customWidth="1"/>
    <col min="4888" max="4888" width="5.33203125" style="334" customWidth="1"/>
    <col min="4889" max="4889" width="2.796875" style="334" customWidth="1"/>
    <col min="4890" max="4891" width="3.19921875" style="334" customWidth="1"/>
    <col min="4892" max="4892" width="4" style="334" customWidth="1"/>
    <col min="4893" max="4905" width="3.19921875" style="334" customWidth="1"/>
    <col min="4906" max="4906" width="1.6640625" style="334" customWidth="1"/>
    <col min="4907" max="4922" width="3.19921875" style="334" customWidth="1"/>
    <col min="4923" max="5120" width="9" style="334"/>
    <col min="5121" max="5143" width="3.6640625" style="334" customWidth="1"/>
    <col min="5144" max="5144" width="5.33203125" style="334" customWidth="1"/>
    <col min="5145" max="5145" width="2.796875" style="334" customWidth="1"/>
    <col min="5146" max="5147" width="3.19921875" style="334" customWidth="1"/>
    <col min="5148" max="5148" width="4" style="334" customWidth="1"/>
    <col min="5149" max="5161" width="3.19921875" style="334" customWidth="1"/>
    <col min="5162" max="5162" width="1.6640625" style="334" customWidth="1"/>
    <col min="5163" max="5178" width="3.19921875" style="334" customWidth="1"/>
    <col min="5179" max="5376" width="9" style="334"/>
    <col min="5377" max="5399" width="3.6640625" style="334" customWidth="1"/>
    <col min="5400" max="5400" width="5.33203125" style="334" customWidth="1"/>
    <col min="5401" max="5401" width="2.796875" style="334" customWidth="1"/>
    <col min="5402" max="5403" width="3.19921875" style="334" customWidth="1"/>
    <col min="5404" max="5404" width="4" style="334" customWidth="1"/>
    <col min="5405" max="5417" width="3.19921875" style="334" customWidth="1"/>
    <col min="5418" max="5418" width="1.6640625" style="334" customWidth="1"/>
    <col min="5419" max="5434" width="3.19921875" style="334" customWidth="1"/>
    <col min="5435" max="5632" width="9" style="334"/>
    <col min="5633" max="5655" width="3.6640625" style="334" customWidth="1"/>
    <col min="5656" max="5656" width="5.33203125" style="334" customWidth="1"/>
    <col min="5657" max="5657" width="2.796875" style="334" customWidth="1"/>
    <col min="5658" max="5659" width="3.19921875" style="334" customWidth="1"/>
    <col min="5660" max="5660" width="4" style="334" customWidth="1"/>
    <col min="5661" max="5673" width="3.19921875" style="334" customWidth="1"/>
    <col min="5674" max="5674" width="1.6640625" style="334" customWidth="1"/>
    <col min="5675" max="5690" width="3.19921875" style="334" customWidth="1"/>
    <col min="5691" max="5888" width="9" style="334"/>
    <col min="5889" max="5911" width="3.6640625" style="334" customWidth="1"/>
    <col min="5912" max="5912" width="5.33203125" style="334" customWidth="1"/>
    <col min="5913" max="5913" width="2.796875" style="334" customWidth="1"/>
    <col min="5914" max="5915" width="3.19921875" style="334" customWidth="1"/>
    <col min="5916" max="5916" width="4" style="334" customWidth="1"/>
    <col min="5917" max="5929" width="3.19921875" style="334" customWidth="1"/>
    <col min="5930" max="5930" width="1.6640625" style="334" customWidth="1"/>
    <col min="5931" max="5946" width="3.19921875" style="334" customWidth="1"/>
    <col min="5947" max="6144" width="9" style="334"/>
    <col min="6145" max="6167" width="3.6640625" style="334" customWidth="1"/>
    <col min="6168" max="6168" width="5.33203125" style="334" customWidth="1"/>
    <col min="6169" max="6169" width="2.796875" style="334" customWidth="1"/>
    <col min="6170" max="6171" width="3.19921875" style="334" customWidth="1"/>
    <col min="6172" max="6172" width="4" style="334" customWidth="1"/>
    <col min="6173" max="6185" width="3.19921875" style="334" customWidth="1"/>
    <col min="6186" max="6186" width="1.6640625" style="334" customWidth="1"/>
    <col min="6187" max="6202" width="3.19921875" style="334" customWidth="1"/>
    <col min="6203" max="6400" width="9" style="334"/>
    <col min="6401" max="6423" width="3.6640625" style="334" customWidth="1"/>
    <col min="6424" max="6424" width="5.33203125" style="334" customWidth="1"/>
    <col min="6425" max="6425" width="2.796875" style="334" customWidth="1"/>
    <col min="6426" max="6427" width="3.19921875" style="334" customWidth="1"/>
    <col min="6428" max="6428" width="4" style="334" customWidth="1"/>
    <col min="6429" max="6441" width="3.19921875" style="334" customWidth="1"/>
    <col min="6442" max="6442" width="1.6640625" style="334" customWidth="1"/>
    <col min="6443" max="6458" width="3.19921875" style="334" customWidth="1"/>
    <col min="6459" max="6656" width="9" style="334"/>
    <col min="6657" max="6679" width="3.6640625" style="334" customWidth="1"/>
    <col min="6680" max="6680" width="5.33203125" style="334" customWidth="1"/>
    <col min="6681" max="6681" width="2.796875" style="334" customWidth="1"/>
    <col min="6682" max="6683" width="3.19921875" style="334" customWidth="1"/>
    <col min="6684" max="6684" width="4" style="334" customWidth="1"/>
    <col min="6685" max="6697" width="3.19921875" style="334" customWidth="1"/>
    <col min="6698" max="6698" width="1.6640625" style="334" customWidth="1"/>
    <col min="6699" max="6714" width="3.19921875" style="334" customWidth="1"/>
    <col min="6715" max="6912" width="9" style="334"/>
    <col min="6913" max="6935" width="3.6640625" style="334" customWidth="1"/>
    <col min="6936" max="6936" width="5.33203125" style="334" customWidth="1"/>
    <col min="6937" max="6937" width="2.796875" style="334" customWidth="1"/>
    <col min="6938" max="6939" width="3.19921875" style="334" customWidth="1"/>
    <col min="6940" max="6940" width="4" style="334" customWidth="1"/>
    <col min="6941" max="6953" width="3.19921875" style="334" customWidth="1"/>
    <col min="6954" max="6954" width="1.6640625" style="334" customWidth="1"/>
    <col min="6955" max="6970" width="3.19921875" style="334" customWidth="1"/>
    <col min="6971" max="7168" width="9" style="334"/>
    <col min="7169" max="7191" width="3.6640625" style="334" customWidth="1"/>
    <col min="7192" max="7192" width="5.33203125" style="334" customWidth="1"/>
    <col min="7193" max="7193" width="2.796875" style="334" customWidth="1"/>
    <col min="7194" max="7195" width="3.19921875" style="334" customWidth="1"/>
    <col min="7196" max="7196" width="4" style="334" customWidth="1"/>
    <col min="7197" max="7209" width="3.19921875" style="334" customWidth="1"/>
    <col min="7210" max="7210" width="1.6640625" style="334" customWidth="1"/>
    <col min="7211" max="7226" width="3.19921875" style="334" customWidth="1"/>
    <col min="7227" max="7424" width="9" style="334"/>
    <col min="7425" max="7447" width="3.6640625" style="334" customWidth="1"/>
    <col min="7448" max="7448" width="5.33203125" style="334" customWidth="1"/>
    <col min="7449" max="7449" width="2.796875" style="334" customWidth="1"/>
    <col min="7450" max="7451" width="3.19921875" style="334" customWidth="1"/>
    <col min="7452" max="7452" width="4" style="334" customWidth="1"/>
    <col min="7453" max="7465" width="3.19921875" style="334" customWidth="1"/>
    <col min="7466" max="7466" width="1.6640625" style="334" customWidth="1"/>
    <col min="7467" max="7482" width="3.19921875" style="334" customWidth="1"/>
    <col min="7483" max="7680" width="9" style="334"/>
    <col min="7681" max="7703" width="3.6640625" style="334" customWidth="1"/>
    <col min="7704" max="7704" width="5.33203125" style="334" customWidth="1"/>
    <col min="7705" max="7705" width="2.796875" style="334" customWidth="1"/>
    <col min="7706" max="7707" width="3.19921875" style="334" customWidth="1"/>
    <col min="7708" max="7708" width="4" style="334" customWidth="1"/>
    <col min="7709" max="7721" width="3.19921875" style="334" customWidth="1"/>
    <col min="7722" max="7722" width="1.6640625" style="334" customWidth="1"/>
    <col min="7723" max="7738" width="3.19921875" style="334" customWidth="1"/>
    <col min="7739" max="7936" width="9" style="334"/>
    <col min="7937" max="7959" width="3.6640625" style="334" customWidth="1"/>
    <col min="7960" max="7960" width="5.33203125" style="334" customWidth="1"/>
    <col min="7961" max="7961" width="2.796875" style="334" customWidth="1"/>
    <col min="7962" max="7963" width="3.19921875" style="334" customWidth="1"/>
    <col min="7964" max="7964" width="4" style="334" customWidth="1"/>
    <col min="7965" max="7977" width="3.19921875" style="334" customWidth="1"/>
    <col min="7978" max="7978" width="1.6640625" style="334" customWidth="1"/>
    <col min="7979" max="7994" width="3.19921875" style="334" customWidth="1"/>
    <col min="7995" max="8192" width="9" style="334"/>
    <col min="8193" max="8215" width="3.6640625" style="334" customWidth="1"/>
    <col min="8216" max="8216" width="5.33203125" style="334" customWidth="1"/>
    <col min="8217" max="8217" width="2.796875" style="334" customWidth="1"/>
    <col min="8218" max="8219" width="3.19921875" style="334" customWidth="1"/>
    <col min="8220" max="8220" width="4" style="334" customWidth="1"/>
    <col min="8221" max="8233" width="3.19921875" style="334" customWidth="1"/>
    <col min="8234" max="8234" width="1.6640625" style="334" customWidth="1"/>
    <col min="8235" max="8250" width="3.19921875" style="334" customWidth="1"/>
    <col min="8251" max="8448" width="9" style="334"/>
    <col min="8449" max="8471" width="3.6640625" style="334" customWidth="1"/>
    <col min="8472" max="8472" width="5.33203125" style="334" customWidth="1"/>
    <col min="8473" max="8473" width="2.796875" style="334" customWidth="1"/>
    <col min="8474" max="8475" width="3.19921875" style="334" customWidth="1"/>
    <col min="8476" max="8476" width="4" style="334" customWidth="1"/>
    <col min="8477" max="8489" width="3.19921875" style="334" customWidth="1"/>
    <col min="8490" max="8490" width="1.6640625" style="334" customWidth="1"/>
    <col min="8491" max="8506" width="3.19921875" style="334" customWidth="1"/>
    <col min="8507" max="8704" width="9" style="334"/>
    <col min="8705" max="8727" width="3.6640625" style="334" customWidth="1"/>
    <col min="8728" max="8728" width="5.33203125" style="334" customWidth="1"/>
    <col min="8729" max="8729" width="2.796875" style="334" customWidth="1"/>
    <col min="8730" max="8731" width="3.19921875" style="334" customWidth="1"/>
    <col min="8732" max="8732" width="4" style="334" customWidth="1"/>
    <col min="8733" max="8745" width="3.19921875" style="334" customWidth="1"/>
    <col min="8746" max="8746" width="1.6640625" style="334" customWidth="1"/>
    <col min="8747" max="8762" width="3.19921875" style="334" customWidth="1"/>
    <col min="8763" max="8960" width="9" style="334"/>
    <col min="8961" max="8983" width="3.6640625" style="334" customWidth="1"/>
    <col min="8984" max="8984" width="5.33203125" style="334" customWidth="1"/>
    <col min="8985" max="8985" width="2.796875" style="334" customWidth="1"/>
    <col min="8986" max="8987" width="3.19921875" style="334" customWidth="1"/>
    <col min="8988" max="8988" width="4" style="334" customWidth="1"/>
    <col min="8989" max="9001" width="3.19921875" style="334" customWidth="1"/>
    <col min="9002" max="9002" width="1.6640625" style="334" customWidth="1"/>
    <col min="9003" max="9018" width="3.19921875" style="334" customWidth="1"/>
    <col min="9019" max="9216" width="9" style="334"/>
    <col min="9217" max="9239" width="3.6640625" style="334" customWidth="1"/>
    <col min="9240" max="9240" width="5.33203125" style="334" customWidth="1"/>
    <col min="9241" max="9241" width="2.796875" style="334" customWidth="1"/>
    <col min="9242" max="9243" width="3.19921875" style="334" customWidth="1"/>
    <col min="9244" max="9244" width="4" style="334" customWidth="1"/>
    <col min="9245" max="9257" width="3.19921875" style="334" customWidth="1"/>
    <col min="9258" max="9258" width="1.6640625" style="334" customWidth="1"/>
    <col min="9259" max="9274" width="3.19921875" style="334" customWidth="1"/>
    <col min="9275" max="9472" width="9" style="334"/>
    <col min="9473" max="9495" width="3.6640625" style="334" customWidth="1"/>
    <col min="9496" max="9496" width="5.33203125" style="334" customWidth="1"/>
    <col min="9497" max="9497" width="2.796875" style="334" customWidth="1"/>
    <col min="9498" max="9499" width="3.19921875" style="334" customWidth="1"/>
    <col min="9500" max="9500" width="4" style="334" customWidth="1"/>
    <col min="9501" max="9513" width="3.19921875" style="334" customWidth="1"/>
    <col min="9514" max="9514" width="1.6640625" style="334" customWidth="1"/>
    <col min="9515" max="9530" width="3.19921875" style="334" customWidth="1"/>
    <col min="9531" max="9728" width="9" style="334"/>
    <col min="9729" max="9751" width="3.6640625" style="334" customWidth="1"/>
    <col min="9752" max="9752" width="5.33203125" style="334" customWidth="1"/>
    <col min="9753" max="9753" width="2.796875" style="334" customWidth="1"/>
    <col min="9754" max="9755" width="3.19921875" style="334" customWidth="1"/>
    <col min="9756" max="9756" width="4" style="334" customWidth="1"/>
    <col min="9757" max="9769" width="3.19921875" style="334" customWidth="1"/>
    <col min="9770" max="9770" width="1.6640625" style="334" customWidth="1"/>
    <col min="9771" max="9786" width="3.19921875" style="334" customWidth="1"/>
    <col min="9787" max="9984" width="9" style="334"/>
    <col min="9985" max="10007" width="3.6640625" style="334" customWidth="1"/>
    <col min="10008" max="10008" width="5.33203125" style="334" customWidth="1"/>
    <col min="10009" max="10009" width="2.796875" style="334" customWidth="1"/>
    <col min="10010" max="10011" width="3.19921875" style="334" customWidth="1"/>
    <col min="10012" max="10012" width="4" style="334" customWidth="1"/>
    <col min="10013" max="10025" width="3.19921875" style="334" customWidth="1"/>
    <col min="10026" max="10026" width="1.6640625" style="334" customWidth="1"/>
    <col min="10027" max="10042" width="3.19921875" style="334" customWidth="1"/>
    <col min="10043" max="10240" width="9" style="334"/>
    <col min="10241" max="10263" width="3.6640625" style="334" customWidth="1"/>
    <col min="10264" max="10264" width="5.33203125" style="334" customWidth="1"/>
    <col min="10265" max="10265" width="2.796875" style="334" customWidth="1"/>
    <col min="10266" max="10267" width="3.19921875" style="334" customWidth="1"/>
    <col min="10268" max="10268" width="4" style="334" customWidth="1"/>
    <col min="10269" max="10281" width="3.19921875" style="334" customWidth="1"/>
    <col min="10282" max="10282" width="1.6640625" style="334" customWidth="1"/>
    <col min="10283" max="10298" width="3.19921875" style="334" customWidth="1"/>
    <col min="10299" max="10496" width="9" style="334"/>
    <col min="10497" max="10519" width="3.6640625" style="334" customWidth="1"/>
    <col min="10520" max="10520" width="5.33203125" style="334" customWidth="1"/>
    <col min="10521" max="10521" width="2.796875" style="334" customWidth="1"/>
    <col min="10522" max="10523" width="3.19921875" style="334" customWidth="1"/>
    <col min="10524" max="10524" width="4" style="334" customWidth="1"/>
    <col min="10525" max="10537" width="3.19921875" style="334" customWidth="1"/>
    <col min="10538" max="10538" width="1.6640625" style="334" customWidth="1"/>
    <col min="10539" max="10554" width="3.19921875" style="334" customWidth="1"/>
    <col min="10555" max="10752" width="9" style="334"/>
    <col min="10753" max="10775" width="3.6640625" style="334" customWidth="1"/>
    <col min="10776" max="10776" width="5.33203125" style="334" customWidth="1"/>
    <col min="10777" max="10777" width="2.796875" style="334" customWidth="1"/>
    <col min="10778" max="10779" width="3.19921875" style="334" customWidth="1"/>
    <col min="10780" max="10780" width="4" style="334" customWidth="1"/>
    <col min="10781" max="10793" width="3.19921875" style="334" customWidth="1"/>
    <col min="10794" max="10794" width="1.6640625" style="334" customWidth="1"/>
    <col min="10795" max="10810" width="3.19921875" style="334" customWidth="1"/>
    <col min="10811" max="11008" width="9" style="334"/>
    <col min="11009" max="11031" width="3.6640625" style="334" customWidth="1"/>
    <col min="11032" max="11032" width="5.33203125" style="334" customWidth="1"/>
    <col min="11033" max="11033" width="2.796875" style="334" customWidth="1"/>
    <col min="11034" max="11035" width="3.19921875" style="334" customWidth="1"/>
    <col min="11036" max="11036" width="4" style="334" customWidth="1"/>
    <col min="11037" max="11049" width="3.19921875" style="334" customWidth="1"/>
    <col min="11050" max="11050" width="1.6640625" style="334" customWidth="1"/>
    <col min="11051" max="11066" width="3.19921875" style="334" customWidth="1"/>
    <col min="11067" max="11264" width="9" style="334"/>
    <col min="11265" max="11287" width="3.6640625" style="334" customWidth="1"/>
    <col min="11288" max="11288" width="5.33203125" style="334" customWidth="1"/>
    <col min="11289" max="11289" width="2.796875" style="334" customWidth="1"/>
    <col min="11290" max="11291" width="3.19921875" style="334" customWidth="1"/>
    <col min="11292" max="11292" width="4" style="334" customWidth="1"/>
    <col min="11293" max="11305" width="3.19921875" style="334" customWidth="1"/>
    <col min="11306" max="11306" width="1.6640625" style="334" customWidth="1"/>
    <col min="11307" max="11322" width="3.19921875" style="334" customWidth="1"/>
    <col min="11323" max="11520" width="9" style="334"/>
    <col min="11521" max="11543" width="3.6640625" style="334" customWidth="1"/>
    <col min="11544" max="11544" width="5.33203125" style="334" customWidth="1"/>
    <col min="11545" max="11545" width="2.796875" style="334" customWidth="1"/>
    <col min="11546" max="11547" width="3.19921875" style="334" customWidth="1"/>
    <col min="11548" max="11548" width="4" style="334" customWidth="1"/>
    <col min="11549" max="11561" width="3.19921875" style="334" customWidth="1"/>
    <col min="11562" max="11562" width="1.6640625" style="334" customWidth="1"/>
    <col min="11563" max="11578" width="3.19921875" style="334" customWidth="1"/>
    <col min="11579" max="11776" width="9" style="334"/>
    <col min="11777" max="11799" width="3.6640625" style="334" customWidth="1"/>
    <col min="11800" max="11800" width="5.33203125" style="334" customWidth="1"/>
    <col min="11801" max="11801" width="2.796875" style="334" customWidth="1"/>
    <col min="11802" max="11803" width="3.19921875" style="334" customWidth="1"/>
    <col min="11804" max="11804" width="4" style="334" customWidth="1"/>
    <col min="11805" max="11817" width="3.19921875" style="334" customWidth="1"/>
    <col min="11818" max="11818" width="1.6640625" style="334" customWidth="1"/>
    <col min="11819" max="11834" width="3.19921875" style="334" customWidth="1"/>
    <col min="11835" max="12032" width="9" style="334"/>
    <col min="12033" max="12055" width="3.6640625" style="334" customWidth="1"/>
    <col min="12056" max="12056" width="5.33203125" style="334" customWidth="1"/>
    <col min="12057" max="12057" width="2.796875" style="334" customWidth="1"/>
    <col min="12058" max="12059" width="3.19921875" style="334" customWidth="1"/>
    <col min="12060" max="12060" width="4" style="334" customWidth="1"/>
    <col min="12061" max="12073" width="3.19921875" style="334" customWidth="1"/>
    <col min="12074" max="12074" width="1.6640625" style="334" customWidth="1"/>
    <col min="12075" max="12090" width="3.19921875" style="334" customWidth="1"/>
    <col min="12091" max="12288" width="9" style="334"/>
    <col min="12289" max="12311" width="3.6640625" style="334" customWidth="1"/>
    <col min="12312" max="12312" width="5.33203125" style="334" customWidth="1"/>
    <col min="12313" max="12313" width="2.796875" style="334" customWidth="1"/>
    <col min="12314" max="12315" width="3.19921875" style="334" customWidth="1"/>
    <col min="12316" max="12316" width="4" style="334" customWidth="1"/>
    <col min="12317" max="12329" width="3.19921875" style="334" customWidth="1"/>
    <col min="12330" max="12330" width="1.6640625" style="334" customWidth="1"/>
    <col min="12331" max="12346" width="3.19921875" style="334" customWidth="1"/>
    <col min="12347" max="12544" width="9" style="334"/>
    <col min="12545" max="12567" width="3.6640625" style="334" customWidth="1"/>
    <col min="12568" max="12568" width="5.33203125" style="334" customWidth="1"/>
    <col min="12569" max="12569" width="2.796875" style="334" customWidth="1"/>
    <col min="12570" max="12571" width="3.19921875" style="334" customWidth="1"/>
    <col min="12572" max="12572" width="4" style="334" customWidth="1"/>
    <col min="12573" max="12585" width="3.19921875" style="334" customWidth="1"/>
    <col min="12586" max="12586" width="1.6640625" style="334" customWidth="1"/>
    <col min="12587" max="12602" width="3.19921875" style="334" customWidth="1"/>
    <col min="12603" max="12800" width="9" style="334"/>
    <col min="12801" max="12823" width="3.6640625" style="334" customWidth="1"/>
    <col min="12824" max="12824" width="5.33203125" style="334" customWidth="1"/>
    <col min="12825" max="12825" width="2.796875" style="334" customWidth="1"/>
    <col min="12826" max="12827" width="3.19921875" style="334" customWidth="1"/>
    <col min="12828" max="12828" width="4" style="334" customWidth="1"/>
    <col min="12829" max="12841" width="3.19921875" style="334" customWidth="1"/>
    <col min="12842" max="12842" width="1.6640625" style="334" customWidth="1"/>
    <col min="12843" max="12858" width="3.19921875" style="334" customWidth="1"/>
    <col min="12859" max="13056" width="9" style="334"/>
    <col min="13057" max="13079" width="3.6640625" style="334" customWidth="1"/>
    <col min="13080" max="13080" width="5.33203125" style="334" customWidth="1"/>
    <col min="13081" max="13081" width="2.796875" style="334" customWidth="1"/>
    <col min="13082" max="13083" width="3.19921875" style="334" customWidth="1"/>
    <col min="13084" max="13084" width="4" style="334" customWidth="1"/>
    <col min="13085" max="13097" width="3.19921875" style="334" customWidth="1"/>
    <col min="13098" max="13098" width="1.6640625" style="334" customWidth="1"/>
    <col min="13099" max="13114" width="3.19921875" style="334" customWidth="1"/>
    <col min="13115" max="13312" width="9" style="334"/>
    <col min="13313" max="13335" width="3.6640625" style="334" customWidth="1"/>
    <col min="13336" max="13336" width="5.33203125" style="334" customWidth="1"/>
    <col min="13337" max="13337" width="2.796875" style="334" customWidth="1"/>
    <col min="13338" max="13339" width="3.19921875" style="334" customWidth="1"/>
    <col min="13340" max="13340" width="4" style="334" customWidth="1"/>
    <col min="13341" max="13353" width="3.19921875" style="334" customWidth="1"/>
    <col min="13354" max="13354" width="1.6640625" style="334" customWidth="1"/>
    <col min="13355" max="13370" width="3.19921875" style="334" customWidth="1"/>
    <col min="13371" max="13568" width="9" style="334"/>
    <col min="13569" max="13591" width="3.6640625" style="334" customWidth="1"/>
    <col min="13592" max="13592" width="5.33203125" style="334" customWidth="1"/>
    <col min="13593" max="13593" width="2.796875" style="334" customWidth="1"/>
    <col min="13594" max="13595" width="3.19921875" style="334" customWidth="1"/>
    <col min="13596" max="13596" width="4" style="334" customWidth="1"/>
    <col min="13597" max="13609" width="3.19921875" style="334" customWidth="1"/>
    <col min="13610" max="13610" width="1.6640625" style="334" customWidth="1"/>
    <col min="13611" max="13626" width="3.19921875" style="334" customWidth="1"/>
    <col min="13627" max="13824" width="9" style="334"/>
    <col min="13825" max="13847" width="3.6640625" style="334" customWidth="1"/>
    <col min="13848" max="13848" width="5.33203125" style="334" customWidth="1"/>
    <col min="13849" max="13849" width="2.796875" style="334" customWidth="1"/>
    <col min="13850" max="13851" width="3.19921875" style="334" customWidth="1"/>
    <col min="13852" max="13852" width="4" style="334" customWidth="1"/>
    <col min="13853" max="13865" width="3.19921875" style="334" customWidth="1"/>
    <col min="13866" max="13866" width="1.6640625" style="334" customWidth="1"/>
    <col min="13867" max="13882" width="3.19921875" style="334" customWidth="1"/>
    <col min="13883" max="14080" width="9" style="334"/>
    <col min="14081" max="14103" width="3.6640625" style="334" customWidth="1"/>
    <col min="14104" max="14104" width="5.33203125" style="334" customWidth="1"/>
    <col min="14105" max="14105" width="2.796875" style="334" customWidth="1"/>
    <col min="14106" max="14107" width="3.19921875" style="334" customWidth="1"/>
    <col min="14108" max="14108" width="4" style="334" customWidth="1"/>
    <col min="14109" max="14121" width="3.19921875" style="334" customWidth="1"/>
    <col min="14122" max="14122" width="1.6640625" style="334" customWidth="1"/>
    <col min="14123" max="14138" width="3.19921875" style="334" customWidth="1"/>
    <col min="14139" max="14336" width="9" style="334"/>
    <col min="14337" max="14359" width="3.6640625" style="334" customWidth="1"/>
    <col min="14360" max="14360" width="5.33203125" style="334" customWidth="1"/>
    <col min="14361" max="14361" width="2.796875" style="334" customWidth="1"/>
    <col min="14362" max="14363" width="3.19921875" style="334" customWidth="1"/>
    <col min="14364" max="14364" width="4" style="334" customWidth="1"/>
    <col min="14365" max="14377" width="3.19921875" style="334" customWidth="1"/>
    <col min="14378" max="14378" width="1.6640625" style="334" customWidth="1"/>
    <col min="14379" max="14394" width="3.19921875" style="334" customWidth="1"/>
    <col min="14395" max="14592" width="9" style="334"/>
    <col min="14593" max="14615" width="3.6640625" style="334" customWidth="1"/>
    <col min="14616" max="14616" width="5.33203125" style="334" customWidth="1"/>
    <col min="14617" max="14617" width="2.796875" style="334" customWidth="1"/>
    <col min="14618" max="14619" width="3.19921875" style="334" customWidth="1"/>
    <col min="14620" max="14620" width="4" style="334" customWidth="1"/>
    <col min="14621" max="14633" width="3.19921875" style="334" customWidth="1"/>
    <col min="14634" max="14634" width="1.6640625" style="334" customWidth="1"/>
    <col min="14635" max="14650" width="3.19921875" style="334" customWidth="1"/>
    <col min="14651" max="14848" width="9" style="334"/>
    <col min="14849" max="14871" width="3.6640625" style="334" customWidth="1"/>
    <col min="14872" max="14872" width="5.33203125" style="334" customWidth="1"/>
    <col min="14873" max="14873" width="2.796875" style="334" customWidth="1"/>
    <col min="14874" max="14875" width="3.19921875" style="334" customWidth="1"/>
    <col min="14876" max="14876" width="4" style="334" customWidth="1"/>
    <col min="14877" max="14889" width="3.19921875" style="334" customWidth="1"/>
    <col min="14890" max="14890" width="1.6640625" style="334" customWidth="1"/>
    <col min="14891" max="14906" width="3.19921875" style="334" customWidth="1"/>
    <col min="14907" max="15104" width="9" style="334"/>
    <col min="15105" max="15127" width="3.6640625" style="334" customWidth="1"/>
    <col min="15128" max="15128" width="5.33203125" style="334" customWidth="1"/>
    <col min="15129" max="15129" width="2.796875" style="334" customWidth="1"/>
    <col min="15130" max="15131" width="3.19921875" style="334" customWidth="1"/>
    <col min="15132" max="15132" width="4" style="334" customWidth="1"/>
    <col min="15133" max="15145" width="3.19921875" style="334" customWidth="1"/>
    <col min="15146" max="15146" width="1.6640625" style="334" customWidth="1"/>
    <col min="15147" max="15162" width="3.19921875" style="334" customWidth="1"/>
    <col min="15163" max="15360" width="9" style="334"/>
    <col min="15361" max="15383" width="3.6640625" style="334" customWidth="1"/>
    <col min="15384" max="15384" width="5.33203125" style="334" customWidth="1"/>
    <col min="15385" max="15385" width="2.796875" style="334" customWidth="1"/>
    <col min="15386" max="15387" width="3.19921875" style="334" customWidth="1"/>
    <col min="15388" max="15388" width="4" style="334" customWidth="1"/>
    <col min="15389" max="15401" width="3.19921875" style="334" customWidth="1"/>
    <col min="15402" max="15402" width="1.6640625" style="334" customWidth="1"/>
    <col min="15403" max="15418" width="3.19921875" style="334" customWidth="1"/>
    <col min="15419" max="15616" width="9" style="334"/>
    <col min="15617" max="15639" width="3.6640625" style="334" customWidth="1"/>
    <col min="15640" max="15640" width="5.33203125" style="334" customWidth="1"/>
    <col min="15641" max="15641" width="2.796875" style="334" customWidth="1"/>
    <col min="15642" max="15643" width="3.19921875" style="334" customWidth="1"/>
    <col min="15644" max="15644" width="4" style="334" customWidth="1"/>
    <col min="15645" max="15657" width="3.19921875" style="334" customWidth="1"/>
    <col min="15658" max="15658" width="1.6640625" style="334" customWidth="1"/>
    <col min="15659" max="15674" width="3.19921875" style="334" customWidth="1"/>
    <col min="15675" max="15872" width="9" style="334"/>
    <col min="15873" max="15895" width="3.6640625" style="334" customWidth="1"/>
    <col min="15896" max="15896" width="5.33203125" style="334" customWidth="1"/>
    <col min="15897" max="15897" width="2.796875" style="334" customWidth="1"/>
    <col min="15898" max="15899" width="3.19921875" style="334" customWidth="1"/>
    <col min="15900" max="15900" width="4" style="334" customWidth="1"/>
    <col min="15901" max="15913" width="3.19921875" style="334" customWidth="1"/>
    <col min="15914" max="15914" width="1.6640625" style="334" customWidth="1"/>
    <col min="15915" max="15930" width="3.19921875" style="334" customWidth="1"/>
    <col min="15931" max="16128" width="9" style="334"/>
    <col min="16129" max="16151" width="3.6640625" style="334" customWidth="1"/>
    <col min="16152" max="16152" width="5.33203125" style="334" customWidth="1"/>
    <col min="16153" max="16153" width="2.796875" style="334" customWidth="1"/>
    <col min="16154" max="16155" width="3.19921875" style="334" customWidth="1"/>
    <col min="16156" max="16156" width="4" style="334" customWidth="1"/>
    <col min="16157" max="16169" width="3.19921875" style="334" customWidth="1"/>
    <col min="16170" max="16170" width="1.6640625" style="334" customWidth="1"/>
    <col min="16171" max="16186" width="3.19921875" style="334" customWidth="1"/>
    <col min="16187" max="16384" width="9" style="334"/>
  </cols>
  <sheetData>
    <row r="1" spans="1:42" x14ac:dyDescent="0.25">
      <c r="A1" s="330" t="s">
        <v>564</v>
      </c>
      <c r="B1" s="331"/>
      <c r="C1" s="331"/>
      <c r="D1" s="331"/>
      <c r="E1" s="331"/>
      <c r="F1" s="331"/>
      <c r="G1" s="331"/>
      <c r="H1" s="331"/>
      <c r="I1" s="331"/>
      <c r="J1" s="331"/>
      <c r="K1" s="331"/>
      <c r="L1" s="331"/>
      <c r="M1" s="331"/>
      <c r="N1" s="331"/>
      <c r="O1" s="331"/>
      <c r="P1" s="331"/>
      <c r="Q1" s="331"/>
      <c r="R1" s="331"/>
      <c r="S1" s="331"/>
      <c r="T1" s="332"/>
      <c r="U1" s="331"/>
      <c r="V1" s="331"/>
      <c r="W1" s="331"/>
      <c r="X1" s="331"/>
      <c r="Y1" s="331"/>
      <c r="Z1" s="331"/>
      <c r="AA1" s="331"/>
      <c r="AB1" s="331"/>
      <c r="AC1" s="331"/>
      <c r="AD1" s="331"/>
      <c r="AE1" s="331"/>
      <c r="AF1" s="331"/>
      <c r="AG1" s="331"/>
      <c r="AH1" s="331"/>
      <c r="AI1" s="331"/>
      <c r="AJ1" s="331"/>
      <c r="AK1" s="331"/>
      <c r="AL1" s="331"/>
      <c r="AM1" s="331"/>
      <c r="AN1" s="331"/>
      <c r="AO1" s="331"/>
      <c r="AP1" s="333"/>
    </row>
    <row r="2" spans="1:42" x14ac:dyDescent="0.25">
      <c r="A2" s="335"/>
      <c r="B2" s="922" t="s">
        <v>565</v>
      </c>
      <c r="C2" s="923"/>
      <c r="D2" s="923"/>
      <c r="E2" s="923"/>
      <c r="F2" s="923"/>
      <c r="G2" s="923"/>
      <c r="H2" s="923"/>
      <c r="I2" s="923"/>
      <c r="J2" s="923"/>
      <c r="K2" s="923"/>
      <c r="L2" s="923"/>
      <c r="M2" s="923"/>
      <c r="N2" s="923"/>
      <c r="O2" s="923"/>
      <c r="P2" s="924"/>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35"/>
      <c r="AP2" s="336"/>
    </row>
    <row r="3" spans="1:42" x14ac:dyDescent="0.25">
      <c r="A3" s="337"/>
      <c r="B3" s="337"/>
      <c r="C3" s="337"/>
      <c r="D3" s="337"/>
      <c r="E3" s="337"/>
      <c r="F3" s="337"/>
      <c r="G3" s="337"/>
      <c r="H3" s="337"/>
      <c r="I3" s="337"/>
      <c r="J3" s="337"/>
      <c r="K3" s="337"/>
      <c r="L3" s="337"/>
      <c r="M3" s="337"/>
      <c r="N3" s="337"/>
      <c r="O3" s="337"/>
      <c r="P3" s="337"/>
      <c r="Q3" s="337"/>
      <c r="R3" s="337"/>
      <c r="S3" s="337"/>
      <c r="T3" s="925"/>
      <c r="U3" s="926"/>
      <c r="V3" s="926"/>
      <c r="W3" s="926"/>
      <c r="X3" s="927"/>
      <c r="Y3" s="337"/>
      <c r="Z3" s="337"/>
      <c r="AA3" s="337"/>
      <c r="AB3" s="337"/>
      <c r="AC3" s="337"/>
      <c r="AD3" s="337"/>
      <c r="AE3" s="337"/>
      <c r="AF3" s="337"/>
      <c r="AG3" s="337"/>
      <c r="AH3" s="337"/>
      <c r="AI3" s="337"/>
      <c r="AJ3" s="337"/>
      <c r="AK3" s="337"/>
      <c r="AL3" s="337"/>
      <c r="AM3" s="337"/>
      <c r="AN3" s="337"/>
      <c r="AO3" s="337"/>
      <c r="AP3" s="336"/>
    </row>
    <row r="4" spans="1:42" ht="15.95" customHeight="1" x14ac:dyDescent="0.25">
      <c r="A4" s="338"/>
      <c r="B4" s="339"/>
      <c r="C4" s="339"/>
      <c r="D4" s="339"/>
      <c r="E4" s="339"/>
      <c r="F4" s="339"/>
      <c r="G4" s="339"/>
      <c r="H4" s="339"/>
      <c r="I4" s="339"/>
      <c r="J4" s="339"/>
      <c r="K4" s="339"/>
      <c r="L4" s="339"/>
      <c r="M4" s="339"/>
      <c r="N4" s="339"/>
      <c r="O4" s="339"/>
      <c r="P4" s="339"/>
      <c r="Q4" s="339"/>
      <c r="R4" s="339"/>
      <c r="S4" s="339"/>
      <c r="T4" s="339"/>
      <c r="U4" s="339"/>
      <c r="V4" s="339"/>
      <c r="W4" s="340"/>
      <c r="X4" s="895" t="s">
        <v>75</v>
      </c>
      <c r="Y4" s="886" t="s">
        <v>76</v>
      </c>
      <c r="Z4" s="887"/>
      <c r="AA4" s="887"/>
      <c r="AB4" s="887"/>
      <c r="AC4" s="887"/>
      <c r="AD4" s="888"/>
      <c r="AE4" s="886" t="s">
        <v>566</v>
      </c>
      <c r="AF4" s="887"/>
      <c r="AG4" s="887"/>
      <c r="AH4" s="887"/>
      <c r="AI4" s="887"/>
      <c r="AJ4" s="888"/>
      <c r="AK4" s="928" t="s">
        <v>567</v>
      </c>
      <c r="AL4" s="929"/>
      <c r="AM4" s="929"/>
      <c r="AN4" s="929"/>
      <c r="AO4" s="930"/>
      <c r="AP4" s="341"/>
    </row>
    <row r="5" spans="1:42" ht="15.95" customHeight="1" x14ac:dyDescent="0.25">
      <c r="A5" s="342"/>
      <c r="B5" s="343"/>
      <c r="C5" s="343"/>
      <c r="D5" s="343"/>
      <c r="E5" s="343" t="s">
        <v>568</v>
      </c>
      <c r="F5" s="343"/>
      <c r="G5" s="343"/>
      <c r="H5" s="343"/>
      <c r="I5" s="343" t="s">
        <v>569</v>
      </c>
      <c r="J5" s="343"/>
      <c r="K5" s="343"/>
      <c r="L5" s="343"/>
      <c r="M5" s="343"/>
      <c r="N5" s="343"/>
      <c r="O5" s="343"/>
      <c r="P5" s="343"/>
      <c r="Q5" s="343"/>
      <c r="R5" s="343"/>
      <c r="S5" s="343"/>
      <c r="T5" s="343"/>
      <c r="U5" s="343"/>
      <c r="V5" s="344"/>
      <c r="W5" s="345"/>
      <c r="X5" s="896"/>
      <c r="Y5" s="868"/>
      <c r="Z5" s="869"/>
      <c r="AA5" s="869"/>
      <c r="AB5" s="869"/>
      <c r="AC5" s="869"/>
      <c r="AD5" s="870"/>
      <c r="AE5" s="868"/>
      <c r="AF5" s="869"/>
      <c r="AG5" s="869"/>
      <c r="AH5" s="869"/>
      <c r="AI5" s="869"/>
      <c r="AJ5" s="870"/>
      <c r="AK5" s="346"/>
      <c r="AL5" s="347"/>
      <c r="AM5" s="347"/>
      <c r="AN5" s="347"/>
      <c r="AO5" s="348"/>
      <c r="AP5" s="349"/>
    </row>
    <row r="6" spans="1:42" ht="15.95" customHeight="1" x14ac:dyDescent="0.25">
      <c r="A6" s="350"/>
      <c r="B6" s="331"/>
      <c r="C6" s="331"/>
      <c r="D6" s="331"/>
      <c r="E6" s="331"/>
      <c r="F6" s="331"/>
      <c r="G6" s="331"/>
      <c r="H6" s="331"/>
      <c r="I6" s="331"/>
      <c r="J6" s="331"/>
      <c r="K6" s="331"/>
      <c r="L6" s="331"/>
      <c r="M6" s="331"/>
      <c r="N6" s="331"/>
      <c r="O6" s="331"/>
      <c r="P6" s="331"/>
      <c r="Q6" s="331"/>
      <c r="R6" s="331"/>
      <c r="S6" s="331"/>
      <c r="T6" s="331"/>
      <c r="U6" s="331"/>
      <c r="V6" s="335"/>
      <c r="W6" s="351"/>
      <c r="X6" s="896"/>
      <c r="Y6" s="868" t="s">
        <v>570</v>
      </c>
      <c r="Z6" s="869"/>
      <c r="AA6" s="870"/>
      <c r="AB6" s="868" t="s">
        <v>571</v>
      </c>
      <c r="AC6" s="869"/>
      <c r="AD6" s="869"/>
      <c r="AE6" s="869"/>
      <c r="AF6" s="869"/>
      <c r="AG6" s="869"/>
      <c r="AH6" s="869"/>
      <c r="AI6" s="869"/>
      <c r="AJ6" s="869"/>
      <c r="AK6" s="869"/>
      <c r="AL6" s="869"/>
      <c r="AM6" s="869"/>
      <c r="AN6" s="869"/>
      <c r="AO6" s="870"/>
      <c r="AP6" s="349"/>
    </row>
    <row r="7" spans="1:42" ht="15.95" customHeight="1" x14ac:dyDescent="0.25">
      <c r="A7" s="352"/>
      <c r="B7" s="343"/>
      <c r="C7" s="343" t="s">
        <v>572</v>
      </c>
      <c r="D7" s="343"/>
      <c r="E7" s="343"/>
      <c r="F7" s="343"/>
      <c r="G7" s="343"/>
      <c r="H7" s="343"/>
      <c r="I7" s="343"/>
      <c r="J7" s="343"/>
      <c r="K7" s="343"/>
      <c r="L7" s="343"/>
      <c r="M7" s="343"/>
      <c r="N7" s="343"/>
      <c r="O7" s="343"/>
      <c r="P7" s="343"/>
      <c r="Q7" s="343"/>
      <c r="R7" s="335"/>
      <c r="S7" s="905" t="s">
        <v>257</v>
      </c>
      <c r="T7" s="906"/>
      <c r="U7" s="907"/>
      <c r="V7" s="331"/>
      <c r="W7" s="353"/>
      <c r="X7" s="896"/>
      <c r="Y7" s="868"/>
      <c r="Z7" s="869"/>
      <c r="AA7" s="870"/>
      <c r="AB7" s="868"/>
      <c r="AC7" s="869"/>
      <c r="AD7" s="869"/>
      <c r="AE7" s="869"/>
      <c r="AF7" s="869"/>
      <c r="AG7" s="869"/>
      <c r="AH7" s="869"/>
      <c r="AI7" s="869"/>
      <c r="AJ7" s="869"/>
      <c r="AK7" s="869"/>
      <c r="AL7" s="869"/>
      <c r="AM7" s="869"/>
      <c r="AN7" s="869"/>
      <c r="AO7" s="870"/>
      <c r="AP7" s="349"/>
    </row>
    <row r="8" spans="1:42" ht="15.95" customHeight="1" x14ac:dyDescent="0.25">
      <c r="A8" s="342"/>
      <c r="B8" s="344"/>
      <c r="C8" s="344"/>
      <c r="D8" s="344"/>
      <c r="E8" s="344"/>
      <c r="F8" s="344"/>
      <c r="G8" s="344"/>
      <c r="H8" s="344"/>
      <c r="I8" s="344"/>
      <c r="J8" s="344"/>
      <c r="K8" s="344"/>
      <c r="L8" s="344"/>
      <c r="M8" s="344"/>
      <c r="N8" s="344"/>
      <c r="O8" s="344"/>
      <c r="P8" s="344"/>
      <c r="Q8" s="344"/>
      <c r="R8" s="344"/>
      <c r="S8" s="344"/>
      <c r="T8" s="344"/>
      <c r="U8" s="344"/>
      <c r="V8" s="344"/>
      <c r="W8" s="345"/>
      <c r="X8" s="897"/>
      <c r="Y8" s="889" t="s">
        <v>573</v>
      </c>
      <c r="Z8" s="890"/>
      <c r="AA8" s="891"/>
      <c r="AB8" s="868"/>
      <c r="AC8" s="869"/>
      <c r="AD8" s="869"/>
      <c r="AE8" s="869"/>
      <c r="AF8" s="869"/>
      <c r="AG8" s="869"/>
      <c r="AH8" s="870"/>
      <c r="AI8" s="908" t="s">
        <v>574</v>
      </c>
      <c r="AJ8" s="909"/>
      <c r="AK8" s="910"/>
      <c r="AL8" s="911"/>
      <c r="AM8" s="912"/>
      <c r="AN8" s="912"/>
      <c r="AO8" s="913"/>
      <c r="AP8" s="349"/>
    </row>
    <row r="9" spans="1:42" ht="15.95" customHeight="1" x14ac:dyDescent="0.25">
      <c r="A9" s="350"/>
      <c r="B9" s="335"/>
      <c r="C9" s="335"/>
      <c r="D9" s="335"/>
      <c r="E9" s="335"/>
      <c r="F9" s="335"/>
      <c r="G9" s="335"/>
      <c r="H9" s="335"/>
      <c r="I9" s="335"/>
      <c r="J9" s="335"/>
      <c r="K9" s="335"/>
      <c r="L9" s="335"/>
      <c r="M9" s="335"/>
      <c r="N9" s="335"/>
      <c r="O9" s="335"/>
      <c r="P9" s="335"/>
      <c r="Q9" s="335"/>
      <c r="R9" s="335"/>
      <c r="S9" s="335"/>
      <c r="T9" s="335"/>
      <c r="U9" s="335"/>
      <c r="V9" s="335"/>
      <c r="W9" s="351"/>
      <c r="X9" s="895" t="s">
        <v>575</v>
      </c>
      <c r="Y9" s="916" t="s">
        <v>80</v>
      </c>
      <c r="Z9" s="917"/>
      <c r="AA9" s="917"/>
      <c r="AB9" s="917"/>
      <c r="AC9" s="918"/>
      <c r="AD9" s="354" t="s">
        <v>81</v>
      </c>
      <c r="AE9" s="347"/>
      <c r="AF9" s="347"/>
      <c r="AG9" s="346"/>
      <c r="AH9" s="354" t="s">
        <v>82</v>
      </c>
      <c r="AI9" s="347"/>
      <c r="AJ9" s="347"/>
      <c r="AK9" s="348"/>
      <c r="AL9" s="355" t="s">
        <v>83</v>
      </c>
      <c r="AM9" s="347"/>
      <c r="AN9" s="347"/>
      <c r="AO9" s="348"/>
      <c r="AP9" s="349"/>
    </row>
    <row r="10" spans="1:42" ht="15.95" customHeight="1" x14ac:dyDescent="0.25">
      <c r="A10" s="350"/>
      <c r="B10" s="335"/>
      <c r="C10" s="335"/>
      <c r="D10" s="335"/>
      <c r="E10" s="335"/>
      <c r="F10" s="335"/>
      <c r="G10" s="335"/>
      <c r="H10" s="335"/>
      <c r="I10" s="335"/>
      <c r="J10" s="335"/>
      <c r="K10" s="335"/>
      <c r="L10" s="335"/>
      <c r="M10" s="335"/>
      <c r="N10" s="335"/>
      <c r="O10" s="335"/>
      <c r="P10" s="335"/>
      <c r="Q10" s="335"/>
      <c r="R10" s="335"/>
      <c r="S10" s="335"/>
      <c r="T10" s="335"/>
      <c r="U10" s="335"/>
      <c r="V10" s="335"/>
      <c r="W10" s="351"/>
      <c r="X10" s="896"/>
      <c r="Y10" s="919"/>
      <c r="Z10" s="920"/>
      <c r="AA10" s="920"/>
      <c r="AB10" s="920"/>
      <c r="AC10" s="921"/>
      <c r="AD10" s="868"/>
      <c r="AE10" s="869"/>
      <c r="AF10" s="869"/>
      <c r="AG10" s="870"/>
      <c r="AH10" s="868"/>
      <c r="AI10" s="869"/>
      <c r="AJ10" s="869"/>
      <c r="AK10" s="870"/>
      <c r="AL10" s="868"/>
      <c r="AM10" s="869"/>
      <c r="AN10" s="869"/>
      <c r="AO10" s="870"/>
      <c r="AP10" s="349"/>
    </row>
    <row r="11" spans="1:42" ht="30.75" customHeight="1" x14ac:dyDescent="0.25">
      <c r="A11" s="350"/>
      <c r="B11" s="335"/>
      <c r="C11" s="335"/>
      <c r="D11" s="335"/>
      <c r="E11" s="335"/>
      <c r="F11" s="335"/>
      <c r="G11" s="335"/>
      <c r="H11" s="335"/>
      <c r="I11" s="335"/>
      <c r="J11" s="335"/>
      <c r="K11" s="335"/>
      <c r="L11" s="335"/>
      <c r="M11" s="335"/>
      <c r="N11" s="335"/>
      <c r="O11" s="335"/>
      <c r="P11" s="335"/>
      <c r="Q11" s="335"/>
      <c r="R11" s="335"/>
      <c r="S11" s="335"/>
      <c r="T11" s="335"/>
      <c r="U11" s="335"/>
      <c r="V11" s="335"/>
      <c r="W11" s="351"/>
      <c r="X11" s="896"/>
      <c r="Y11" s="883" t="s">
        <v>576</v>
      </c>
      <c r="Z11" s="884"/>
      <c r="AA11" s="884"/>
      <c r="AB11" s="884"/>
      <c r="AC11" s="885"/>
      <c r="AD11" s="868"/>
      <c r="AE11" s="869"/>
      <c r="AF11" s="869"/>
      <c r="AG11" s="870"/>
      <c r="AH11" s="868"/>
      <c r="AI11" s="869"/>
      <c r="AJ11" s="869"/>
      <c r="AK11" s="870"/>
      <c r="AL11" s="868"/>
      <c r="AM11" s="869"/>
      <c r="AN11" s="869"/>
      <c r="AO11" s="870"/>
      <c r="AP11" s="349"/>
    </row>
    <row r="12" spans="1:42" ht="13.5" customHeight="1" x14ac:dyDescent="0.25">
      <c r="A12" s="350"/>
      <c r="B12" s="335"/>
      <c r="C12" s="335"/>
      <c r="D12" s="335"/>
      <c r="E12" s="335"/>
      <c r="F12" s="335"/>
      <c r="G12" s="335"/>
      <c r="H12" s="335"/>
      <c r="I12" s="335"/>
      <c r="J12" s="335"/>
      <c r="K12" s="335"/>
      <c r="L12" s="335"/>
      <c r="M12" s="335"/>
      <c r="N12" s="335"/>
      <c r="O12" s="335"/>
      <c r="P12" s="335"/>
      <c r="Q12" s="335"/>
      <c r="R12" s="335"/>
      <c r="S12" s="335"/>
      <c r="T12" s="335"/>
      <c r="U12" s="335"/>
      <c r="V12" s="335"/>
      <c r="W12" s="351"/>
      <c r="X12" s="896"/>
      <c r="Y12" s="883" t="s">
        <v>577</v>
      </c>
      <c r="Z12" s="884"/>
      <c r="AA12" s="884"/>
      <c r="AB12" s="884"/>
      <c r="AC12" s="885"/>
      <c r="AD12" s="864"/>
      <c r="AE12" s="914"/>
      <c r="AF12" s="914"/>
      <c r="AG12" s="865"/>
      <c r="AH12" s="864"/>
      <c r="AI12" s="914"/>
      <c r="AJ12" s="914"/>
      <c r="AK12" s="865"/>
      <c r="AL12" s="864"/>
      <c r="AM12" s="914"/>
      <c r="AN12" s="914"/>
      <c r="AO12" s="865"/>
      <c r="AP12" s="349"/>
    </row>
    <row r="13" spans="1:42" ht="14.25" customHeight="1" x14ac:dyDescent="0.25">
      <c r="A13" s="350"/>
      <c r="B13" s="335"/>
      <c r="C13" s="335"/>
      <c r="D13" s="335"/>
      <c r="E13" s="335"/>
      <c r="F13" s="335"/>
      <c r="G13" s="335"/>
      <c r="H13" s="335"/>
      <c r="I13" s="335"/>
      <c r="J13" s="335"/>
      <c r="K13" s="335"/>
      <c r="L13" s="335"/>
      <c r="M13" s="335"/>
      <c r="N13" s="335"/>
      <c r="O13" s="335"/>
      <c r="P13" s="335"/>
      <c r="Q13" s="335"/>
      <c r="R13" s="335"/>
      <c r="S13" s="335"/>
      <c r="T13" s="335"/>
      <c r="U13" s="335"/>
      <c r="V13" s="335"/>
      <c r="W13" s="351"/>
      <c r="X13" s="897"/>
      <c r="Y13" s="883" t="s">
        <v>578</v>
      </c>
      <c r="Z13" s="884"/>
      <c r="AA13" s="884"/>
      <c r="AB13" s="884"/>
      <c r="AC13" s="885"/>
      <c r="AD13" s="866"/>
      <c r="AE13" s="915"/>
      <c r="AF13" s="915"/>
      <c r="AG13" s="867"/>
      <c r="AH13" s="866"/>
      <c r="AI13" s="915"/>
      <c r="AJ13" s="915"/>
      <c r="AK13" s="867"/>
      <c r="AL13" s="866"/>
      <c r="AM13" s="915"/>
      <c r="AN13" s="915"/>
      <c r="AO13" s="867"/>
      <c r="AP13" s="349"/>
    </row>
    <row r="14" spans="1:42" ht="15.95" customHeight="1" x14ac:dyDescent="0.25">
      <c r="A14" s="350"/>
      <c r="B14" s="335"/>
      <c r="C14" s="335"/>
      <c r="D14" s="335"/>
      <c r="E14" s="335"/>
      <c r="F14" s="335"/>
      <c r="G14" s="335"/>
      <c r="H14" s="335"/>
      <c r="I14" s="335"/>
      <c r="J14" s="335"/>
      <c r="K14" s="335"/>
      <c r="L14" s="335"/>
      <c r="M14" s="335"/>
      <c r="N14" s="335"/>
      <c r="O14" s="335"/>
      <c r="P14" s="335"/>
      <c r="Q14" s="335"/>
      <c r="R14" s="335"/>
      <c r="S14" s="335"/>
      <c r="T14" s="335"/>
      <c r="U14" s="335"/>
      <c r="V14" s="335"/>
      <c r="W14" s="351"/>
      <c r="X14" s="895" t="s">
        <v>579</v>
      </c>
      <c r="Y14" s="883" t="s">
        <v>87</v>
      </c>
      <c r="Z14" s="884"/>
      <c r="AA14" s="884"/>
      <c r="AB14" s="884"/>
      <c r="AC14" s="885"/>
      <c r="AD14" s="868"/>
      <c r="AE14" s="869"/>
      <c r="AF14" s="869"/>
      <c r="AG14" s="870"/>
      <c r="AH14" s="868"/>
      <c r="AI14" s="869"/>
      <c r="AJ14" s="869"/>
      <c r="AK14" s="870"/>
      <c r="AL14" s="868"/>
      <c r="AM14" s="869"/>
      <c r="AN14" s="869"/>
      <c r="AO14" s="870"/>
      <c r="AP14" s="349"/>
    </row>
    <row r="15" spans="1:42" ht="15.95" customHeight="1" x14ac:dyDescent="0.25">
      <c r="A15" s="350"/>
      <c r="B15" s="335"/>
      <c r="C15" s="335"/>
      <c r="D15" s="335"/>
      <c r="E15" s="335"/>
      <c r="F15" s="335"/>
      <c r="G15" s="335"/>
      <c r="H15" s="335"/>
      <c r="I15" s="335"/>
      <c r="J15" s="335"/>
      <c r="K15" s="335"/>
      <c r="L15" s="335"/>
      <c r="M15" s="335"/>
      <c r="N15" s="335"/>
      <c r="O15" s="335"/>
      <c r="P15" s="335"/>
      <c r="Q15" s="335"/>
      <c r="R15" s="335"/>
      <c r="S15" s="335"/>
      <c r="T15" s="335"/>
      <c r="U15" s="335"/>
      <c r="V15" s="335"/>
      <c r="W15" s="351"/>
      <c r="X15" s="896"/>
      <c r="Y15" s="883" t="s">
        <v>88</v>
      </c>
      <c r="Z15" s="884"/>
      <c r="AA15" s="884"/>
      <c r="AB15" s="884"/>
      <c r="AC15" s="885"/>
      <c r="AD15" s="868"/>
      <c r="AE15" s="869"/>
      <c r="AF15" s="869"/>
      <c r="AG15" s="870"/>
      <c r="AH15" s="868"/>
      <c r="AI15" s="869"/>
      <c r="AJ15" s="869"/>
      <c r="AK15" s="870"/>
      <c r="AL15" s="868"/>
      <c r="AM15" s="869"/>
      <c r="AN15" s="869"/>
      <c r="AO15" s="870"/>
      <c r="AP15" s="349"/>
    </row>
    <row r="16" spans="1:42" ht="15.95" customHeight="1" x14ac:dyDescent="0.25">
      <c r="A16" s="350"/>
      <c r="B16" s="335"/>
      <c r="C16" s="335"/>
      <c r="D16" s="335"/>
      <c r="E16" s="335"/>
      <c r="F16" s="335"/>
      <c r="G16" s="335"/>
      <c r="H16" s="335"/>
      <c r="I16" s="335"/>
      <c r="J16" s="335"/>
      <c r="K16" s="335"/>
      <c r="L16" s="335"/>
      <c r="M16" s="335"/>
      <c r="N16" s="335"/>
      <c r="O16" s="335"/>
      <c r="P16" s="335"/>
      <c r="Q16" s="335"/>
      <c r="R16" s="335"/>
      <c r="S16" s="335"/>
      <c r="T16" s="335"/>
      <c r="U16" s="335"/>
      <c r="V16" s="335"/>
      <c r="W16" s="351"/>
      <c r="X16" s="896"/>
      <c r="Y16" s="883" t="s">
        <v>89</v>
      </c>
      <c r="Z16" s="884"/>
      <c r="AA16" s="884"/>
      <c r="AB16" s="884"/>
      <c r="AC16" s="885"/>
      <c r="AD16" s="868"/>
      <c r="AE16" s="869"/>
      <c r="AF16" s="869"/>
      <c r="AG16" s="870"/>
      <c r="AH16" s="868"/>
      <c r="AI16" s="869"/>
      <c r="AJ16" s="869"/>
      <c r="AK16" s="870"/>
      <c r="AL16" s="868"/>
      <c r="AM16" s="869"/>
      <c r="AN16" s="869"/>
      <c r="AO16" s="870"/>
      <c r="AP16" s="349"/>
    </row>
    <row r="17" spans="1:42" ht="15.95" customHeight="1" x14ac:dyDescent="0.25">
      <c r="A17" s="350"/>
      <c r="B17" s="335"/>
      <c r="C17" s="335"/>
      <c r="D17" s="335"/>
      <c r="E17" s="335"/>
      <c r="F17" s="335"/>
      <c r="G17" s="335"/>
      <c r="H17" s="335"/>
      <c r="I17" s="335"/>
      <c r="J17" s="335"/>
      <c r="K17" s="335"/>
      <c r="L17" s="335"/>
      <c r="M17" s="335"/>
      <c r="N17" s="335"/>
      <c r="O17" s="335"/>
      <c r="P17" s="335"/>
      <c r="Q17" s="335"/>
      <c r="R17" s="335"/>
      <c r="S17" s="335"/>
      <c r="T17" s="335"/>
      <c r="U17" s="335"/>
      <c r="V17" s="335"/>
      <c r="W17" s="351"/>
      <c r="X17" s="896"/>
      <c r="Y17" s="883" t="s">
        <v>90</v>
      </c>
      <c r="Z17" s="884"/>
      <c r="AA17" s="884"/>
      <c r="AB17" s="884"/>
      <c r="AC17" s="885"/>
      <c r="AD17" s="868"/>
      <c r="AE17" s="869"/>
      <c r="AF17" s="869"/>
      <c r="AG17" s="870"/>
      <c r="AH17" s="868"/>
      <c r="AI17" s="869"/>
      <c r="AJ17" s="869"/>
      <c r="AK17" s="870"/>
      <c r="AL17" s="868"/>
      <c r="AM17" s="869"/>
      <c r="AN17" s="869"/>
      <c r="AO17" s="870"/>
      <c r="AP17" s="349"/>
    </row>
    <row r="18" spans="1:42" ht="15.95" customHeight="1" x14ac:dyDescent="0.25">
      <c r="A18" s="350"/>
      <c r="B18" s="335"/>
      <c r="C18" s="335"/>
      <c r="D18" s="335"/>
      <c r="E18" s="335"/>
      <c r="F18" s="335"/>
      <c r="G18" s="335"/>
      <c r="H18" s="335"/>
      <c r="I18" s="335"/>
      <c r="J18" s="335"/>
      <c r="K18" s="335"/>
      <c r="L18" s="335"/>
      <c r="M18" s="335"/>
      <c r="N18" s="335"/>
      <c r="O18" s="335"/>
      <c r="P18" s="335"/>
      <c r="Q18" s="335"/>
      <c r="R18" s="335"/>
      <c r="S18" s="335"/>
      <c r="T18" s="335"/>
      <c r="U18" s="335"/>
      <c r="V18" s="335"/>
      <c r="W18" s="351"/>
      <c r="X18" s="896"/>
      <c r="Y18" s="883" t="s">
        <v>91</v>
      </c>
      <c r="Z18" s="884"/>
      <c r="AA18" s="884"/>
      <c r="AB18" s="884"/>
      <c r="AC18" s="885"/>
      <c r="AD18" s="868"/>
      <c r="AE18" s="869"/>
      <c r="AF18" s="869"/>
      <c r="AG18" s="870"/>
      <c r="AH18" s="868"/>
      <c r="AI18" s="869"/>
      <c r="AJ18" s="869"/>
      <c r="AK18" s="870"/>
      <c r="AL18" s="868"/>
      <c r="AM18" s="869"/>
      <c r="AN18" s="869"/>
      <c r="AO18" s="870"/>
      <c r="AP18" s="349"/>
    </row>
    <row r="19" spans="1:42" ht="15.95" customHeight="1" x14ac:dyDescent="0.25">
      <c r="A19" s="350"/>
      <c r="B19" s="335"/>
      <c r="C19" s="335"/>
      <c r="D19" s="335"/>
      <c r="E19" s="335"/>
      <c r="F19" s="335"/>
      <c r="G19" s="335"/>
      <c r="H19" s="335"/>
      <c r="I19" s="335"/>
      <c r="J19" s="335"/>
      <c r="K19" s="335"/>
      <c r="L19" s="335"/>
      <c r="M19" s="335"/>
      <c r="N19" s="335"/>
      <c r="O19" s="335"/>
      <c r="P19" s="335"/>
      <c r="Q19" s="335"/>
      <c r="R19" s="335"/>
      <c r="S19" s="335"/>
      <c r="T19" s="335"/>
      <c r="U19" s="335"/>
      <c r="V19" s="335"/>
      <c r="W19" s="351"/>
      <c r="X19" s="896"/>
      <c r="Y19" s="883" t="s">
        <v>92</v>
      </c>
      <c r="Z19" s="884"/>
      <c r="AA19" s="884"/>
      <c r="AB19" s="884"/>
      <c r="AC19" s="885"/>
      <c r="AD19" s="886" t="s">
        <v>580</v>
      </c>
      <c r="AE19" s="887"/>
      <c r="AF19" s="887"/>
      <c r="AG19" s="887"/>
      <c r="AH19" s="887"/>
      <c r="AI19" s="887"/>
      <c r="AJ19" s="887"/>
      <c r="AK19" s="887"/>
      <c r="AL19" s="887"/>
      <c r="AM19" s="887"/>
      <c r="AN19" s="887"/>
      <c r="AO19" s="888"/>
      <c r="AP19" s="349"/>
    </row>
    <row r="20" spans="1:42" ht="15.95" customHeight="1" x14ac:dyDescent="0.25">
      <c r="A20" s="350"/>
      <c r="B20" s="335"/>
      <c r="C20" s="335"/>
      <c r="D20" s="335"/>
      <c r="E20" s="335"/>
      <c r="F20" s="335"/>
      <c r="G20" s="335"/>
      <c r="H20" s="335"/>
      <c r="I20" s="335"/>
      <c r="J20" s="335"/>
      <c r="K20" s="335"/>
      <c r="L20" s="335"/>
      <c r="M20" s="335"/>
      <c r="N20" s="335"/>
      <c r="O20" s="335"/>
      <c r="P20" s="335"/>
      <c r="Q20" s="335"/>
      <c r="R20" s="335"/>
      <c r="S20" s="335"/>
      <c r="T20" s="335"/>
      <c r="U20" s="335"/>
      <c r="V20" s="335"/>
      <c r="W20" s="351"/>
      <c r="X20" s="897"/>
      <c r="Y20" s="889" t="s">
        <v>93</v>
      </c>
      <c r="Z20" s="890"/>
      <c r="AA20" s="890"/>
      <c r="AB20" s="890"/>
      <c r="AC20" s="890"/>
      <c r="AD20" s="890"/>
      <c r="AE20" s="890"/>
      <c r="AF20" s="891"/>
      <c r="AG20" s="892" t="s">
        <v>581</v>
      </c>
      <c r="AH20" s="893"/>
      <c r="AI20" s="893"/>
      <c r="AJ20" s="893"/>
      <c r="AK20" s="893"/>
      <c r="AL20" s="893"/>
      <c r="AM20" s="893"/>
      <c r="AN20" s="893"/>
      <c r="AO20" s="894"/>
      <c r="AP20" s="349"/>
    </row>
    <row r="21" spans="1:42" ht="15.95" customHeight="1" x14ac:dyDescent="0.2">
      <c r="A21" s="350"/>
      <c r="B21" s="335"/>
      <c r="C21" s="335"/>
      <c r="D21" s="335"/>
      <c r="E21" s="335"/>
      <c r="F21" s="335"/>
      <c r="G21" s="356"/>
      <c r="H21" s="335"/>
      <c r="I21" s="335"/>
      <c r="J21" s="335"/>
      <c r="K21" s="335"/>
      <c r="L21" s="335"/>
      <c r="M21" s="335"/>
      <c r="N21" s="335"/>
      <c r="O21" s="335"/>
      <c r="P21" s="335"/>
      <c r="Q21" s="335"/>
      <c r="R21" s="335"/>
      <c r="S21" s="335"/>
      <c r="T21" s="335"/>
      <c r="U21" s="335"/>
      <c r="V21" s="335"/>
      <c r="W21" s="351"/>
      <c r="X21" s="895" t="s">
        <v>75</v>
      </c>
      <c r="Y21" s="898" t="s">
        <v>582</v>
      </c>
      <c r="Z21" s="871" t="s">
        <v>96</v>
      </c>
      <c r="AA21" s="871"/>
      <c r="AB21" s="871"/>
      <c r="AC21" s="901"/>
      <c r="AD21" s="902"/>
      <c r="AE21" s="902"/>
      <c r="AF21" s="902"/>
      <c r="AG21" s="903"/>
      <c r="AH21" s="871" t="s">
        <v>96</v>
      </c>
      <c r="AI21" s="871"/>
      <c r="AJ21" s="871"/>
      <c r="AK21" s="902"/>
      <c r="AL21" s="902"/>
      <c r="AM21" s="902"/>
      <c r="AN21" s="902"/>
      <c r="AO21" s="902"/>
      <c r="AP21" s="349"/>
    </row>
    <row r="22" spans="1:42" ht="15.95" customHeight="1" x14ac:dyDescent="0.25">
      <c r="A22" s="350"/>
      <c r="B22" s="335"/>
      <c r="C22" s="335"/>
      <c r="D22" s="335"/>
      <c r="E22" s="335"/>
      <c r="F22" s="335"/>
      <c r="G22" s="335"/>
      <c r="H22" s="335"/>
      <c r="I22" s="335"/>
      <c r="J22" s="335"/>
      <c r="K22" s="335"/>
      <c r="L22" s="335"/>
      <c r="M22" s="335"/>
      <c r="N22" s="335"/>
      <c r="O22" s="335"/>
      <c r="P22" s="335"/>
      <c r="Q22" s="335"/>
      <c r="R22" s="335"/>
      <c r="S22" s="335"/>
      <c r="T22" s="335"/>
      <c r="U22" s="335"/>
      <c r="V22" s="335"/>
      <c r="W22" s="351"/>
      <c r="X22" s="896"/>
      <c r="Y22" s="899"/>
      <c r="Z22" s="860" t="s">
        <v>97</v>
      </c>
      <c r="AA22" s="860"/>
      <c r="AB22" s="860"/>
      <c r="AC22" s="861"/>
      <c r="AD22" s="862"/>
      <c r="AE22" s="862"/>
      <c r="AF22" s="862"/>
      <c r="AG22" s="863"/>
      <c r="AH22" s="860" t="s">
        <v>97</v>
      </c>
      <c r="AI22" s="860"/>
      <c r="AJ22" s="860"/>
      <c r="AK22" s="861"/>
      <c r="AL22" s="862"/>
      <c r="AM22" s="862"/>
      <c r="AN22" s="862"/>
      <c r="AO22" s="862"/>
      <c r="AP22" s="349"/>
    </row>
    <row r="23" spans="1:42" ht="15.95" customHeight="1" x14ac:dyDescent="0.2">
      <c r="A23" s="350"/>
      <c r="B23" s="335"/>
      <c r="C23" s="335"/>
      <c r="D23" s="335"/>
      <c r="E23" s="335"/>
      <c r="F23" s="335"/>
      <c r="G23" s="335"/>
      <c r="H23" s="335"/>
      <c r="I23" s="335"/>
      <c r="J23" s="335"/>
      <c r="K23" s="335"/>
      <c r="L23" s="335"/>
      <c r="M23" s="335"/>
      <c r="N23" s="335"/>
      <c r="O23" s="335"/>
      <c r="P23" s="335"/>
      <c r="Q23" s="335"/>
      <c r="R23" s="335"/>
      <c r="S23" s="335"/>
      <c r="T23" s="335"/>
      <c r="U23" s="335"/>
      <c r="V23" s="335"/>
      <c r="W23" s="351"/>
      <c r="X23" s="896"/>
      <c r="Y23" s="899"/>
      <c r="Z23" s="871" t="s">
        <v>96</v>
      </c>
      <c r="AA23" s="871"/>
      <c r="AB23" s="871"/>
      <c r="AC23" s="878"/>
      <c r="AD23" s="879"/>
      <c r="AE23" s="879"/>
      <c r="AF23" s="879"/>
      <c r="AG23" s="904"/>
      <c r="AH23" s="871" t="s">
        <v>96</v>
      </c>
      <c r="AI23" s="871"/>
      <c r="AJ23" s="871"/>
      <c r="AK23" s="878"/>
      <c r="AL23" s="879"/>
      <c r="AM23" s="879"/>
      <c r="AN23" s="879"/>
      <c r="AO23" s="879"/>
      <c r="AP23" s="349"/>
    </row>
    <row r="24" spans="1:42" ht="15.95" customHeight="1" x14ac:dyDescent="0.25">
      <c r="A24" s="350"/>
      <c r="B24" s="335"/>
      <c r="C24" s="335"/>
      <c r="D24" s="335"/>
      <c r="E24" s="335"/>
      <c r="F24" s="335"/>
      <c r="G24" s="335"/>
      <c r="H24" s="335"/>
      <c r="I24" s="335"/>
      <c r="J24" s="335"/>
      <c r="K24" s="335"/>
      <c r="L24" s="335"/>
      <c r="M24" s="335"/>
      <c r="N24" s="335"/>
      <c r="O24" s="335"/>
      <c r="P24" s="335"/>
      <c r="Q24" s="335"/>
      <c r="R24" s="335"/>
      <c r="S24" s="335"/>
      <c r="T24" s="335"/>
      <c r="U24" s="335"/>
      <c r="V24" s="335"/>
      <c r="W24" s="351"/>
      <c r="X24" s="896"/>
      <c r="Y24" s="899"/>
      <c r="Z24" s="860" t="s">
        <v>97</v>
      </c>
      <c r="AA24" s="860"/>
      <c r="AB24" s="860"/>
      <c r="AC24" s="880"/>
      <c r="AD24" s="881"/>
      <c r="AE24" s="881"/>
      <c r="AF24" s="881"/>
      <c r="AG24" s="882"/>
      <c r="AH24" s="860" t="s">
        <v>97</v>
      </c>
      <c r="AI24" s="860"/>
      <c r="AJ24" s="860"/>
      <c r="AK24" s="880"/>
      <c r="AL24" s="881"/>
      <c r="AM24" s="881"/>
      <c r="AN24" s="881"/>
      <c r="AO24" s="881"/>
      <c r="AP24" s="349"/>
    </row>
    <row r="25" spans="1:42" ht="15.95" customHeight="1" x14ac:dyDescent="0.2">
      <c r="A25" s="350"/>
      <c r="B25" s="335"/>
      <c r="C25" s="335"/>
      <c r="D25" s="335"/>
      <c r="E25" s="335"/>
      <c r="F25" s="335"/>
      <c r="G25" s="335"/>
      <c r="H25" s="335"/>
      <c r="I25" s="335"/>
      <c r="J25" s="335"/>
      <c r="K25" s="335"/>
      <c r="L25" s="335"/>
      <c r="M25" s="335"/>
      <c r="N25" s="335"/>
      <c r="O25" s="335"/>
      <c r="P25" s="335"/>
      <c r="Q25" s="335"/>
      <c r="R25" s="335"/>
      <c r="S25" s="335"/>
      <c r="T25" s="335"/>
      <c r="U25" s="335"/>
      <c r="V25" s="335"/>
      <c r="W25" s="351"/>
      <c r="X25" s="896"/>
      <c r="Y25" s="899"/>
      <c r="Z25" s="871" t="s">
        <v>96</v>
      </c>
      <c r="AA25" s="871"/>
      <c r="AB25" s="871"/>
      <c r="AC25" s="875"/>
      <c r="AD25" s="876"/>
      <c r="AE25" s="876"/>
      <c r="AF25" s="876"/>
      <c r="AG25" s="877"/>
      <c r="AH25" s="871" t="s">
        <v>96</v>
      </c>
      <c r="AI25" s="871"/>
      <c r="AJ25" s="871"/>
      <c r="AK25" s="875"/>
      <c r="AL25" s="876"/>
      <c r="AM25" s="876"/>
      <c r="AN25" s="876"/>
      <c r="AO25" s="876"/>
      <c r="AP25" s="349"/>
    </row>
    <row r="26" spans="1:42" ht="15.95" customHeight="1" x14ac:dyDescent="0.25">
      <c r="A26" s="350"/>
      <c r="B26" s="335"/>
      <c r="C26" s="335"/>
      <c r="D26" s="335"/>
      <c r="E26" s="335"/>
      <c r="F26" s="335"/>
      <c r="G26" s="335"/>
      <c r="H26" s="335"/>
      <c r="I26" s="335"/>
      <c r="J26" s="335"/>
      <c r="K26" s="335"/>
      <c r="L26" s="335"/>
      <c r="M26" s="335"/>
      <c r="N26" s="335"/>
      <c r="O26" s="335"/>
      <c r="P26" s="335"/>
      <c r="Q26" s="335"/>
      <c r="R26" s="335"/>
      <c r="S26" s="335"/>
      <c r="T26" s="335"/>
      <c r="U26" s="335"/>
      <c r="V26" s="335"/>
      <c r="W26" s="351"/>
      <c r="X26" s="896"/>
      <c r="Y26" s="899"/>
      <c r="Z26" s="860" t="s">
        <v>97</v>
      </c>
      <c r="AA26" s="860"/>
      <c r="AB26" s="860"/>
      <c r="AC26" s="861"/>
      <c r="AD26" s="862"/>
      <c r="AE26" s="862"/>
      <c r="AF26" s="862"/>
      <c r="AG26" s="863"/>
      <c r="AH26" s="860" t="s">
        <v>97</v>
      </c>
      <c r="AI26" s="860"/>
      <c r="AJ26" s="860"/>
      <c r="AK26" s="861"/>
      <c r="AL26" s="862"/>
      <c r="AM26" s="862"/>
      <c r="AN26" s="862"/>
      <c r="AO26" s="862"/>
      <c r="AP26" s="349"/>
    </row>
    <row r="27" spans="1:42" ht="15.95" customHeight="1" x14ac:dyDescent="0.2">
      <c r="A27" s="350"/>
      <c r="B27" s="335"/>
      <c r="C27" s="335"/>
      <c r="D27" s="335"/>
      <c r="E27" s="335"/>
      <c r="F27" s="335"/>
      <c r="G27" s="335"/>
      <c r="H27" s="335"/>
      <c r="I27" s="335"/>
      <c r="J27" s="335"/>
      <c r="K27" s="335"/>
      <c r="L27" s="335"/>
      <c r="M27" s="335"/>
      <c r="N27" s="335"/>
      <c r="O27" s="335"/>
      <c r="P27" s="335"/>
      <c r="Q27" s="335"/>
      <c r="R27" s="335"/>
      <c r="S27" s="335"/>
      <c r="T27" s="335"/>
      <c r="U27" s="335"/>
      <c r="V27" s="335"/>
      <c r="W27" s="351"/>
      <c r="X27" s="896"/>
      <c r="Y27" s="899"/>
      <c r="Z27" s="871" t="s">
        <v>96</v>
      </c>
      <c r="AA27" s="871"/>
      <c r="AB27" s="871"/>
      <c r="AC27" s="872"/>
      <c r="AD27" s="873"/>
      <c r="AE27" s="873"/>
      <c r="AF27" s="873"/>
      <c r="AG27" s="874"/>
      <c r="AH27" s="871" t="s">
        <v>96</v>
      </c>
      <c r="AI27" s="871"/>
      <c r="AJ27" s="871"/>
      <c r="AK27" s="872"/>
      <c r="AL27" s="873"/>
      <c r="AM27" s="873"/>
      <c r="AN27" s="873"/>
      <c r="AO27" s="873"/>
      <c r="AP27" s="349"/>
    </row>
    <row r="28" spans="1:42" ht="15.95" customHeight="1" x14ac:dyDescent="0.25">
      <c r="A28" s="350"/>
      <c r="B28" s="335"/>
      <c r="C28" s="335"/>
      <c r="D28" s="335"/>
      <c r="E28" s="335"/>
      <c r="F28" s="335"/>
      <c r="G28" s="335"/>
      <c r="H28" s="335"/>
      <c r="I28" s="335"/>
      <c r="J28" s="335"/>
      <c r="K28" s="335"/>
      <c r="L28" s="335"/>
      <c r="M28" s="335"/>
      <c r="N28" s="335"/>
      <c r="O28" s="335"/>
      <c r="P28" s="335"/>
      <c r="Q28" s="335"/>
      <c r="R28" s="335"/>
      <c r="S28" s="335"/>
      <c r="T28" s="335"/>
      <c r="U28" s="335"/>
      <c r="V28" s="335"/>
      <c r="W28" s="351"/>
      <c r="X28" s="897"/>
      <c r="Y28" s="900"/>
      <c r="Z28" s="860" t="s">
        <v>97</v>
      </c>
      <c r="AA28" s="860"/>
      <c r="AB28" s="860"/>
      <c r="AC28" s="861"/>
      <c r="AD28" s="862"/>
      <c r="AE28" s="862"/>
      <c r="AF28" s="862"/>
      <c r="AG28" s="863"/>
      <c r="AH28" s="860" t="s">
        <v>97</v>
      </c>
      <c r="AI28" s="860"/>
      <c r="AJ28" s="860"/>
      <c r="AK28" s="861"/>
      <c r="AL28" s="862"/>
      <c r="AM28" s="862"/>
      <c r="AN28" s="862"/>
      <c r="AO28" s="862"/>
      <c r="AP28" s="349"/>
    </row>
    <row r="29" spans="1:42" ht="15.95" customHeight="1" x14ac:dyDescent="0.25">
      <c r="A29" s="350"/>
      <c r="B29" s="335"/>
      <c r="C29" s="335"/>
      <c r="D29" s="335"/>
      <c r="E29" s="335"/>
      <c r="F29" s="335"/>
      <c r="G29" s="335"/>
      <c r="H29" s="335"/>
      <c r="I29" s="335"/>
      <c r="J29" s="335"/>
      <c r="K29" s="335"/>
      <c r="L29" s="335"/>
      <c r="M29" s="335"/>
      <c r="N29" s="335"/>
      <c r="O29" s="335"/>
      <c r="P29" s="335"/>
      <c r="Q29" s="335"/>
      <c r="R29" s="335"/>
      <c r="S29" s="335"/>
      <c r="T29" s="335"/>
      <c r="U29" s="335"/>
      <c r="V29" s="335"/>
      <c r="W29" s="351"/>
      <c r="X29" s="864" t="s">
        <v>583</v>
      </c>
      <c r="Y29" s="865"/>
      <c r="Z29" s="868" t="s">
        <v>584</v>
      </c>
      <c r="AA29" s="869"/>
      <c r="AB29" s="870"/>
      <c r="AC29" s="868"/>
      <c r="AD29" s="869"/>
      <c r="AE29" s="869"/>
      <c r="AF29" s="869"/>
      <c r="AG29" s="870"/>
      <c r="AH29" s="868" t="s">
        <v>585</v>
      </c>
      <c r="AI29" s="869"/>
      <c r="AJ29" s="869"/>
      <c r="AK29" s="869"/>
      <c r="AL29" s="869"/>
      <c r="AM29" s="869"/>
      <c r="AN29" s="869"/>
      <c r="AO29" s="870"/>
      <c r="AP29" s="349"/>
    </row>
    <row r="30" spans="1:42" ht="15.95" customHeight="1" x14ac:dyDescent="0.25">
      <c r="A30" s="350"/>
      <c r="B30" s="335"/>
      <c r="C30" s="335"/>
      <c r="D30" s="335"/>
      <c r="E30" s="335"/>
      <c r="F30" s="335"/>
      <c r="G30" s="335"/>
      <c r="H30" s="335"/>
      <c r="I30" s="335"/>
      <c r="J30" s="335"/>
      <c r="K30" s="335"/>
      <c r="L30" s="335"/>
      <c r="M30" s="335"/>
      <c r="N30" s="335"/>
      <c r="O30" s="335"/>
      <c r="P30" s="335"/>
      <c r="Q30" s="335"/>
      <c r="R30" s="335"/>
      <c r="S30" s="335"/>
      <c r="T30" s="335"/>
      <c r="U30" s="335"/>
      <c r="V30" s="335"/>
      <c r="W30" s="351"/>
      <c r="X30" s="866"/>
      <c r="Y30" s="867"/>
      <c r="Z30" s="868" t="s">
        <v>586</v>
      </c>
      <c r="AA30" s="869"/>
      <c r="AB30" s="870"/>
      <c r="AC30" s="868"/>
      <c r="AD30" s="869"/>
      <c r="AE30" s="869"/>
      <c r="AF30" s="869"/>
      <c r="AG30" s="870"/>
      <c r="AH30" s="868" t="s">
        <v>587</v>
      </c>
      <c r="AI30" s="869"/>
      <c r="AJ30" s="869"/>
      <c r="AK30" s="869"/>
      <c r="AL30" s="869"/>
      <c r="AM30" s="869"/>
      <c r="AN30" s="869"/>
      <c r="AO30" s="870"/>
      <c r="AP30" s="349"/>
    </row>
    <row r="31" spans="1:42" ht="15.95" customHeight="1" x14ac:dyDescent="0.25">
      <c r="A31" s="350"/>
      <c r="B31" s="335"/>
      <c r="C31" s="335"/>
      <c r="D31" s="335"/>
      <c r="E31" s="335"/>
      <c r="F31" s="335"/>
      <c r="G31" s="335"/>
      <c r="H31" s="335"/>
      <c r="I31" s="335"/>
      <c r="J31" s="335"/>
      <c r="K31" s="335"/>
      <c r="L31" s="335"/>
      <c r="M31" s="335"/>
      <c r="N31" s="335"/>
      <c r="O31" s="335"/>
      <c r="P31" s="335"/>
      <c r="Q31" s="335"/>
      <c r="R31" s="335"/>
      <c r="S31" s="335"/>
      <c r="T31" s="335"/>
      <c r="U31" s="335"/>
      <c r="V31" s="335"/>
      <c r="W31" s="351"/>
      <c r="X31" s="854" t="s">
        <v>588</v>
      </c>
      <c r="Y31" s="855"/>
      <c r="Z31" s="855"/>
      <c r="AA31" s="855"/>
      <c r="AB31" s="856"/>
      <c r="AC31" s="357"/>
      <c r="AD31" s="357"/>
      <c r="AE31" s="357"/>
      <c r="AF31" s="357"/>
      <c r="AG31" s="357"/>
      <c r="AH31" s="357"/>
      <c r="AI31" s="357"/>
      <c r="AJ31" s="357"/>
      <c r="AK31" s="357"/>
      <c r="AL31" s="357"/>
      <c r="AM31" s="357"/>
      <c r="AN31" s="357"/>
      <c r="AO31" s="358"/>
      <c r="AP31" s="349"/>
    </row>
    <row r="32" spans="1:42" ht="15.95" customHeight="1" x14ac:dyDescent="0.25">
      <c r="A32" s="359"/>
      <c r="B32" s="360"/>
      <c r="C32" s="360"/>
      <c r="D32" s="360"/>
      <c r="E32" s="360"/>
      <c r="F32" s="360"/>
      <c r="G32" s="360"/>
      <c r="H32" s="360"/>
      <c r="I32" s="360"/>
      <c r="J32" s="360"/>
      <c r="K32" s="360"/>
      <c r="L32" s="360"/>
      <c r="M32" s="360"/>
      <c r="N32" s="360"/>
      <c r="O32" s="360"/>
      <c r="P32" s="360"/>
      <c r="Q32" s="360"/>
      <c r="R32" s="360"/>
      <c r="S32" s="360"/>
      <c r="T32" s="360"/>
      <c r="U32" s="360"/>
      <c r="V32" s="360"/>
      <c r="W32" s="361"/>
      <c r="X32" s="857"/>
      <c r="Y32" s="858"/>
      <c r="Z32" s="858"/>
      <c r="AA32" s="858"/>
      <c r="AB32" s="858"/>
      <c r="AC32" s="858"/>
      <c r="AD32" s="858"/>
      <c r="AE32" s="858"/>
      <c r="AF32" s="858"/>
      <c r="AG32" s="858"/>
      <c r="AH32" s="858"/>
      <c r="AI32" s="858"/>
      <c r="AJ32" s="858"/>
      <c r="AK32" s="858"/>
      <c r="AL32" s="858"/>
      <c r="AM32" s="858"/>
      <c r="AN32" s="858"/>
      <c r="AO32" s="859"/>
      <c r="AP32" s="349"/>
    </row>
    <row r="33" spans="1:42" ht="15.95" customHeight="1" x14ac:dyDescent="0.25">
      <c r="A33" s="331" t="s">
        <v>589</v>
      </c>
      <c r="B33" s="331"/>
      <c r="C33" s="331"/>
      <c r="D33" s="331"/>
      <c r="E33" s="331"/>
      <c r="F33" s="331"/>
      <c r="G33" s="331"/>
      <c r="H33" s="331"/>
      <c r="I33" s="331"/>
      <c r="J33" s="331"/>
      <c r="K33" s="331"/>
      <c r="L33" s="331"/>
      <c r="M33" s="331"/>
      <c r="N33" s="331"/>
      <c r="O33" s="331"/>
      <c r="P33" s="331"/>
      <c r="Q33" s="331"/>
      <c r="R33" s="331"/>
      <c r="S33" s="331"/>
      <c r="T33" s="331"/>
      <c r="U33" s="331"/>
      <c r="V33" s="331"/>
      <c r="W33" s="331"/>
      <c r="X33" s="335"/>
      <c r="Y33" s="335"/>
      <c r="Z33" s="335"/>
      <c r="AA33" s="335"/>
      <c r="AB33" s="335"/>
      <c r="AC33" s="335"/>
      <c r="AD33" s="335"/>
      <c r="AE33" s="335"/>
      <c r="AF33" s="335"/>
      <c r="AG33" s="335"/>
      <c r="AH33" s="335"/>
      <c r="AI33" s="335"/>
      <c r="AJ33" s="335"/>
      <c r="AK33" s="335"/>
      <c r="AL33" s="335"/>
      <c r="AM33" s="335"/>
      <c r="AN33" s="335"/>
      <c r="AO33" s="331"/>
      <c r="AP33" s="349"/>
    </row>
    <row r="34" spans="1:42" x14ac:dyDescent="0.25">
      <c r="A34" s="335" t="s">
        <v>590</v>
      </c>
      <c r="B34" s="335"/>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6"/>
    </row>
    <row r="35" spans="1:42" x14ac:dyDescent="0.25">
      <c r="A35" s="335" t="s">
        <v>591</v>
      </c>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35"/>
      <c r="AO35" s="335"/>
      <c r="AP35" s="336"/>
    </row>
    <row r="36" spans="1:42" x14ac:dyDescent="0.25">
      <c r="A36" s="335" t="s">
        <v>592</v>
      </c>
      <c r="B36" s="335"/>
      <c r="C36" s="335"/>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c r="AI36" s="335"/>
      <c r="AJ36" s="335"/>
      <c r="AK36" s="335"/>
      <c r="AL36" s="335"/>
      <c r="AM36" s="335"/>
      <c r="AN36" s="335"/>
      <c r="AO36" s="335"/>
      <c r="AP36" s="336"/>
    </row>
    <row r="37" spans="1:42" x14ac:dyDescent="0.25">
      <c r="A37" s="362" t="s">
        <v>593</v>
      </c>
      <c r="B37" s="335"/>
      <c r="C37" s="335"/>
      <c r="D37" s="335"/>
      <c r="E37" s="335"/>
      <c r="F37" s="335"/>
      <c r="G37" s="335"/>
      <c r="H37" s="335"/>
      <c r="I37" s="335"/>
      <c r="J37" s="335"/>
      <c r="K37" s="335"/>
      <c r="L37" s="335"/>
      <c r="M37" s="335"/>
      <c r="N37" s="335"/>
      <c r="O37" s="335"/>
      <c r="P37" s="335"/>
      <c r="Q37" s="335"/>
      <c r="R37" s="335"/>
      <c r="S37" s="335"/>
      <c r="T37" s="335"/>
      <c r="U37" s="335"/>
      <c r="V37" s="335"/>
      <c r="W37" s="335"/>
      <c r="X37" s="363"/>
      <c r="Y37" s="363"/>
      <c r="Z37" s="363"/>
      <c r="AA37" s="363"/>
      <c r="AB37" s="363"/>
      <c r="AC37" s="363"/>
      <c r="AD37" s="363"/>
      <c r="AE37" s="363"/>
      <c r="AF37" s="363"/>
      <c r="AG37" s="363"/>
      <c r="AH37" s="363"/>
      <c r="AI37" s="363"/>
      <c r="AJ37" s="363"/>
      <c r="AK37" s="363"/>
      <c r="AL37" s="363"/>
      <c r="AM37" s="363"/>
      <c r="AN37" s="363"/>
      <c r="AO37" s="335"/>
      <c r="AP37" s="336"/>
    </row>
    <row r="38" spans="1:42" x14ac:dyDescent="0.25">
      <c r="A38" s="363" t="s">
        <v>594</v>
      </c>
      <c r="B38" s="363"/>
      <c r="C38" s="363"/>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3"/>
      <c r="AP38" s="336"/>
    </row>
    <row r="39" spans="1:42" x14ac:dyDescent="0.25">
      <c r="A39" s="363" t="s">
        <v>595</v>
      </c>
      <c r="B39" s="363"/>
      <c r="C39" s="363"/>
      <c r="D39" s="363"/>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3"/>
      <c r="AM39" s="363"/>
      <c r="AN39" s="363"/>
      <c r="AO39" s="363"/>
    </row>
    <row r="40" spans="1:42" x14ac:dyDescent="0.25">
      <c r="A40" s="363"/>
      <c r="B40" s="363"/>
      <c r="C40" s="363"/>
      <c r="D40" s="363"/>
      <c r="E40" s="363"/>
      <c r="F40" s="363"/>
      <c r="G40" s="363"/>
      <c r="H40" s="363"/>
      <c r="I40" s="363"/>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3"/>
      <c r="AM40" s="363"/>
      <c r="AN40" s="363"/>
      <c r="AO40" s="363"/>
    </row>
  </sheetData>
  <mergeCells count="99">
    <mergeCell ref="AK4:AO4"/>
    <mergeCell ref="Y5:AD5"/>
    <mergeCell ref="AE5:AJ5"/>
    <mergeCell ref="Y6:AA6"/>
    <mergeCell ref="AB6:AO6"/>
    <mergeCell ref="B2:P2"/>
    <mergeCell ref="T3:X3"/>
    <mergeCell ref="X4:X8"/>
    <mergeCell ref="Y4:AD4"/>
    <mergeCell ref="AE4:AJ4"/>
    <mergeCell ref="Y12:AC12"/>
    <mergeCell ref="S7:U7"/>
    <mergeCell ref="Y7:AA7"/>
    <mergeCell ref="AB7:AO7"/>
    <mergeCell ref="Y8:AA8"/>
    <mergeCell ref="AB8:AH8"/>
    <mergeCell ref="AI8:AK8"/>
    <mergeCell ref="AL8:AO8"/>
    <mergeCell ref="AD12:AG13"/>
    <mergeCell ref="AH12:AK13"/>
    <mergeCell ref="AL12:AO13"/>
    <mergeCell ref="Y13:AC13"/>
    <mergeCell ref="X9:X13"/>
    <mergeCell ref="Y9:AC10"/>
    <mergeCell ref="AD10:AG10"/>
    <mergeCell ref="AH10:AK10"/>
    <mergeCell ref="X14:X20"/>
    <mergeCell ref="Y14:AC14"/>
    <mergeCell ref="AD14:AG14"/>
    <mergeCell ref="AH14:AK14"/>
    <mergeCell ref="AL14:AO14"/>
    <mergeCell ref="Y15:AC15"/>
    <mergeCell ref="AD15:AG15"/>
    <mergeCell ref="AH15:AK15"/>
    <mergeCell ref="AL15:AO15"/>
    <mergeCell ref="Y16:AC16"/>
    <mergeCell ref="AD16:AG16"/>
    <mergeCell ref="AH16:AK16"/>
    <mergeCell ref="AL16:AO16"/>
    <mergeCell ref="Y17:AC17"/>
    <mergeCell ref="AD17:AG17"/>
    <mergeCell ref="AH17:AK17"/>
    <mergeCell ref="AL10:AO10"/>
    <mergeCell ref="Y11:AC11"/>
    <mergeCell ref="AD11:AG11"/>
    <mergeCell ref="AH11:AK11"/>
    <mergeCell ref="AL11:AO11"/>
    <mergeCell ref="AL17:AO17"/>
    <mergeCell ref="Y18:AC18"/>
    <mergeCell ref="AD18:AG18"/>
    <mergeCell ref="AH18:AK18"/>
    <mergeCell ref="AL18:AO18"/>
    <mergeCell ref="Y19:AC19"/>
    <mergeCell ref="AD19:AO19"/>
    <mergeCell ref="Y20:AF20"/>
    <mergeCell ref="AG20:AO20"/>
    <mergeCell ref="X21:X28"/>
    <mergeCell ref="Y21:Y28"/>
    <mergeCell ref="Z21:AB21"/>
    <mergeCell ref="AC21:AG21"/>
    <mergeCell ref="AH21:AJ21"/>
    <mergeCell ref="AK21:AO21"/>
    <mergeCell ref="Z22:AB22"/>
    <mergeCell ref="AC22:AG22"/>
    <mergeCell ref="AH22:AJ22"/>
    <mergeCell ref="AK22:AO22"/>
    <mergeCell ref="Z23:AB23"/>
    <mergeCell ref="AC23:AG23"/>
    <mergeCell ref="AH23:AJ23"/>
    <mergeCell ref="AK23:AO23"/>
    <mergeCell ref="Z24:AB24"/>
    <mergeCell ref="AC24:AG24"/>
    <mergeCell ref="AH24:AJ24"/>
    <mergeCell ref="AK24:AO24"/>
    <mergeCell ref="Z25:AB25"/>
    <mergeCell ref="AC25:AG25"/>
    <mergeCell ref="AH25:AJ25"/>
    <mergeCell ref="AK25:AO25"/>
    <mergeCell ref="Z26:AB26"/>
    <mergeCell ref="AC26:AG26"/>
    <mergeCell ref="AH26:AJ26"/>
    <mergeCell ref="AK26:AO26"/>
    <mergeCell ref="Z27:AB27"/>
    <mergeCell ref="AC27:AG27"/>
    <mergeCell ref="AH27:AJ27"/>
    <mergeCell ref="AK27:AO27"/>
    <mergeCell ref="AH30:AO30"/>
    <mergeCell ref="X31:AB31"/>
    <mergeCell ref="X32:AO32"/>
    <mergeCell ref="Z28:AB28"/>
    <mergeCell ref="AC28:AG28"/>
    <mergeCell ref="AH28:AJ28"/>
    <mergeCell ref="AK28:AO28"/>
    <mergeCell ref="X29:Y30"/>
    <mergeCell ref="Z29:AB29"/>
    <mergeCell ref="AC29:AG29"/>
    <mergeCell ref="AH29:AO29"/>
    <mergeCell ref="Z30:AB30"/>
    <mergeCell ref="AC30:AG30"/>
  </mergeCells>
  <phoneticPr fontId="5"/>
  <printOptions horizontalCentered="1"/>
  <pageMargins left="3.937007874015748E-2" right="3.937007874015748E-2" top="0.74803149606299213" bottom="0.74803149606299213" header="0.31496062992125984" footer="0.31496062992125984"/>
  <pageSetup paperSize="9" scale="84"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D4D0-8F72-4865-9CF3-3F1E3DBC2BCE}">
  <dimension ref="A1:AJ22"/>
  <sheetViews>
    <sheetView showGridLines="0" zoomScaleNormal="100" zoomScaleSheetLayoutView="100" workbookViewId="0">
      <selection activeCell="W19" sqref="W19"/>
    </sheetView>
  </sheetViews>
  <sheetFormatPr defaultColWidth="9" defaultRowHeight="12.75" x14ac:dyDescent="0.25"/>
  <cols>
    <col min="1" max="1" width="3" style="295" customWidth="1"/>
    <col min="2" max="3" width="8.6640625" style="295" customWidth="1"/>
    <col min="4" max="4" width="15.86328125" style="295" customWidth="1"/>
    <col min="5" max="5" width="9.19921875" style="295" customWidth="1"/>
    <col min="6" max="7" width="11.6640625" style="295" customWidth="1"/>
    <col min="8" max="8" width="8.6640625" style="295" customWidth="1"/>
    <col min="9" max="9" width="6.6640625" style="295" customWidth="1"/>
    <col min="10" max="54" width="2.46484375" style="295" customWidth="1"/>
    <col min="55" max="256" width="9" style="295"/>
    <col min="257" max="257" width="3" style="295" customWidth="1"/>
    <col min="258" max="259" width="8.6640625" style="295" customWidth="1"/>
    <col min="260" max="260" width="15.86328125" style="295" customWidth="1"/>
    <col min="261" max="261" width="9.19921875" style="295" customWidth="1"/>
    <col min="262" max="263" width="11.6640625" style="295" customWidth="1"/>
    <col min="264" max="264" width="8.6640625" style="295" customWidth="1"/>
    <col min="265" max="265" width="6.6640625" style="295" customWidth="1"/>
    <col min="266" max="310" width="2.46484375" style="295" customWidth="1"/>
    <col min="311" max="512" width="9" style="295"/>
    <col min="513" max="513" width="3" style="295" customWidth="1"/>
    <col min="514" max="515" width="8.6640625" style="295" customWidth="1"/>
    <col min="516" max="516" width="15.86328125" style="295" customWidth="1"/>
    <col min="517" max="517" width="9.19921875" style="295" customWidth="1"/>
    <col min="518" max="519" width="11.6640625" style="295" customWidth="1"/>
    <col min="520" max="520" width="8.6640625" style="295" customWidth="1"/>
    <col min="521" max="521" width="6.6640625" style="295" customWidth="1"/>
    <col min="522" max="566" width="2.46484375" style="295" customWidth="1"/>
    <col min="567" max="768" width="9" style="295"/>
    <col min="769" max="769" width="3" style="295" customWidth="1"/>
    <col min="770" max="771" width="8.6640625" style="295" customWidth="1"/>
    <col min="772" max="772" width="15.86328125" style="295" customWidth="1"/>
    <col min="773" max="773" width="9.19921875" style="295" customWidth="1"/>
    <col min="774" max="775" width="11.6640625" style="295" customWidth="1"/>
    <col min="776" max="776" width="8.6640625" style="295" customWidth="1"/>
    <col min="777" max="777" width="6.6640625" style="295" customWidth="1"/>
    <col min="778" max="822" width="2.46484375" style="295" customWidth="1"/>
    <col min="823" max="1024" width="9" style="295"/>
    <col min="1025" max="1025" width="3" style="295" customWidth="1"/>
    <col min="1026" max="1027" width="8.6640625" style="295" customWidth="1"/>
    <col min="1028" max="1028" width="15.86328125" style="295" customWidth="1"/>
    <col min="1029" max="1029" width="9.19921875" style="295" customWidth="1"/>
    <col min="1030" max="1031" width="11.6640625" style="295" customWidth="1"/>
    <col min="1032" max="1032" width="8.6640625" style="295" customWidth="1"/>
    <col min="1033" max="1033" width="6.6640625" style="295" customWidth="1"/>
    <col min="1034" max="1078" width="2.46484375" style="295" customWidth="1"/>
    <col min="1079" max="1280" width="9" style="295"/>
    <col min="1281" max="1281" width="3" style="295" customWidth="1"/>
    <col min="1282" max="1283" width="8.6640625" style="295" customWidth="1"/>
    <col min="1284" max="1284" width="15.86328125" style="295" customWidth="1"/>
    <col min="1285" max="1285" width="9.19921875" style="295" customWidth="1"/>
    <col min="1286" max="1287" width="11.6640625" style="295" customWidth="1"/>
    <col min="1288" max="1288" width="8.6640625" style="295" customWidth="1"/>
    <col min="1289" max="1289" width="6.6640625" style="295" customWidth="1"/>
    <col min="1290" max="1334" width="2.46484375" style="295" customWidth="1"/>
    <col min="1335" max="1536" width="9" style="295"/>
    <col min="1537" max="1537" width="3" style="295" customWidth="1"/>
    <col min="1538" max="1539" width="8.6640625" style="295" customWidth="1"/>
    <col min="1540" max="1540" width="15.86328125" style="295" customWidth="1"/>
    <col min="1541" max="1541" width="9.19921875" style="295" customWidth="1"/>
    <col min="1542" max="1543" width="11.6640625" style="295" customWidth="1"/>
    <col min="1544" max="1544" width="8.6640625" style="295" customWidth="1"/>
    <col min="1545" max="1545" width="6.6640625" style="295" customWidth="1"/>
    <col min="1546" max="1590" width="2.46484375" style="295" customWidth="1"/>
    <col min="1591" max="1792" width="9" style="295"/>
    <col min="1793" max="1793" width="3" style="295" customWidth="1"/>
    <col min="1794" max="1795" width="8.6640625" style="295" customWidth="1"/>
    <col min="1796" max="1796" width="15.86328125" style="295" customWidth="1"/>
    <col min="1797" max="1797" width="9.19921875" style="295" customWidth="1"/>
    <col min="1798" max="1799" width="11.6640625" style="295" customWidth="1"/>
    <col min="1800" max="1800" width="8.6640625" style="295" customWidth="1"/>
    <col min="1801" max="1801" width="6.6640625" style="295" customWidth="1"/>
    <col min="1802" max="1846" width="2.46484375" style="295" customWidth="1"/>
    <col min="1847" max="2048" width="9" style="295"/>
    <col min="2049" max="2049" width="3" style="295" customWidth="1"/>
    <col min="2050" max="2051" width="8.6640625" style="295" customWidth="1"/>
    <col min="2052" max="2052" width="15.86328125" style="295" customWidth="1"/>
    <col min="2053" max="2053" width="9.19921875" style="295" customWidth="1"/>
    <col min="2054" max="2055" width="11.6640625" style="295" customWidth="1"/>
    <col min="2056" max="2056" width="8.6640625" style="295" customWidth="1"/>
    <col min="2057" max="2057" width="6.6640625" style="295" customWidth="1"/>
    <col min="2058" max="2102" width="2.46484375" style="295" customWidth="1"/>
    <col min="2103" max="2304" width="9" style="295"/>
    <col min="2305" max="2305" width="3" style="295" customWidth="1"/>
    <col min="2306" max="2307" width="8.6640625" style="295" customWidth="1"/>
    <col min="2308" max="2308" width="15.86328125" style="295" customWidth="1"/>
    <col min="2309" max="2309" width="9.19921875" style="295" customWidth="1"/>
    <col min="2310" max="2311" width="11.6640625" style="295" customWidth="1"/>
    <col min="2312" max="2312" width="8.6640625" style="295" customWidth="1"/>
    <col min="2313" max="2313" width="6.6640625" style="295" customWidth="1"/>
    <col min="2314" max="2358" width="2.46484375" style="295" customWidth="1"/>
    <col min="2359" max="2560" width="9" style="295"/>
    <col min="2561" max="2561" width="3" style="295" customWidth="1"/>
    <col min="2562" max="2563" width="8.6640625" style="295" customWidth="1"/>
    <col min="2564" max="2564" width="15.86328125" style="295" customWidth="1"/>
    <col min="2565" max="2565" width="9.19921875" style="295" customWidth="1"/>
    <col min="2566" max="2567" width="11.6640625" style="295" customWidth="1"/>
    <col min="2568" max="2568" width="8.6640625" style="295" customWidth="1"/>
    <col min="2569" max="2569" width="6.6640625" style="295" customWidth="1"/>
    <col min="2570" max="2614" width="2.46484375" style="295" customWidth="1"/>
    <col min="2615" max="2816" width="9" style="295"/>
    <col min="2817" max="2817" width="3" style="295" customWidth="1"/>
    <col min="2818" max="2819" width="8.6640625" style="295" customWidth="1"/>
    <col min="2820" max="2820" width="15.86328125" style="295" customWidth="1"/>
    <col min="2821" max="2821" width="9.19921875" style="295" customWidth="1"/>
    <col min="2822" max="2823" width="11.6640625" style="295" customWidth="1"/>
    <col min="2824" max="2824" width="8.6640625" style="295" customWidth="1"/>
    <col min="2825" max="2825" width="6.6640625" style="295" customWidth="1"/>
    <col min="2826" max="2870" width="2.46484375" style="295" customWidth="1"/>
    <col min="2871" max="3072" width="9" style="295"/>
    <col min="3073" max="3073" width="3" style="295" customWidth="1"/>
    <col min="3074" max="3075" width="8.6640625" style="295" customWidth="1"/>
    <col min="3076" max="3076" width="15.86328125" style="295" customWidth="1"/>
    <col min="3077" max="3077" width="9.19921875" style="295" customWidth="1"/>
    <col min="3078" max="3079" width="11.6640625" style="295" customWidth="1"/>
    <col min="3080" max="3080" width="8.6640625" style="295" customWidth="1"/>
    <col min="3081" max="3081" width="6.6640625" style="295" customWidth="1"/>
    <col min="3082" max="3126" width="2.46484375" style="295" customWidth="1"/>
    <col min="3127" max="3328" width="9" style="295"/>
    <col min="3329" max="3329" width="3" style="295" customWidth="1"/>
    <col min="3330" max="3331" width="8.6640625" style="295" customWidth="1"/>
    <col min="3332" max="3332" width="15.86328125" style="295" customWidth="1"/>
    <col min="3333" max="3333" width="9.19921875" style="295" customWidth="1"/>
    <col min="3334" max="3335" width="11.6640625" style="295" customWidth="1"/>
    <col min="3336" max="3336" width="8.6640625" style="295" customWidth="1"/>
    <col min="3337" max="3337" width="6.6640625" style="295" customWidth="1"/>
    <col min="3338" max="3382" width="2.46484375" style="295" customWidth="1"/>
    <col min="3383" max="3584" width="9" style="295"/>
    <col min="3585" max="3585" width="3" style="295" customWidth="1"/>
    <col min="3586" max="3587" width="8.6640625" style="295" customWidth="1"/>
    <col min="3588" max="3588" width="15.86328125" style="295" customWidth="1"/>
    <col min="3589" max="3589" width="9.19921875" style="295" customWidth="1"/>
    <col min="3590" max="3591" width="11.6640625" style="295" customWidth="1"/>
    <col min="3592" max="3592" width="8.6640625" style="295" customWidth="1"/>
    <col min="3593" max="3593" width="6.6640625" style="295" customWidth="1"/>
    <col min="3594" max="3638" width="2.46484375" style="295" customWidth="1"/>
    <col min="3639" max="3840" width="9" style="295"/>
    <col min="3841" max="3841" width="3" style="295" customWidth="1"/>
    <col min="3842" max="3843" width="8.6640625" style="295" customWidth="1"/>
    <col min="3844" max="3844" width="15.86328125" style="295" customWidth="1"/>
    <col min="3845" max="3845" width="9.19921875" style="295" customWidth="1"/>
    <col min="3846" max="3847" width="11.6640625" style="295" customWidth="1"/>
    <col min="3848" max="3848" width="8.6640625" style="295" customWidth="1"/>
    <col min="3849" max="3849" width="6.6640625" style="295" customWidth="1"/>
    <col min="3850" max="3894" width="2.46484375" style="295" customWidth="1"/>
    <col min="3895" max="4096" width="9" style="295"/>
    <col min="4097" max="4097" width="3" style="295" customWidth="1"/>
    <col min="4098" max="4099" width="8.6640625" style="295" customWidth="1"/>
    <col min="4100" max="4100" width="15.86328125" style="295" customWidth="1"/>
    <col min="4101" max="4101" width="9.19921875" style="295" customWidth="1"/>
    <col min="4102" max="4103" width="11.6640625" style="295" customWidth="1"/>
    <col min="4104" max="4104" width="8.6640625" style="295" customWidth="1"/>
    <col min="4105" max="4105" width="6.6640625" style="295" customWidth="1"/>
    <col min="4106" max="4150" width="2.46484375" style="295" customWidth="1"/>
    <col min="4151" max="4352" width="9" style="295"/>
    <col min="4353" max="4353" width="3" style="295" customWidth="1"/>
    <col min="4354" max="4355" width="8.6640625" style="295" customWidth="1"/>
    <col min="4356" max="4356" width="15.86328125" style="295" customWidth="1"/>
    <col min="4357" max="4357" width="9.19921875" style="295" customWidth="1"/>
    <col min="4358" max="4359" width="11.6640625" style="295" customWidth="1"/>
    <col min="4360" max="4360" width="8.6640625" style="295" customWidth="1"/>
    <col min="4361" max="4361" width="6.6640625" style="295" customWidth="1"/>
    <col min="4362" max="4406" width="2.46484375" style="295" customWidth="1"/>
    <col min="4407" max="4608" width="9" style="295"/>
    <col min="4609" max="4609" width="3" style="295" customWidth="1"/>
    <col min="4610" max="4611" width="8.6640625" style="295" customWidth="1"/>
    <col min="4612" max="4612" width="15.86328125" style="295" customWidth="1"/>
    <col min="4613" max="4613" width="9.19921875" style="295" customWidth="1"/>
    <col min="4614" max="4615" width="11.6640625" style="295" customWidth="1"/>
    <col min="4616" max="4616" width="8.6640625" style="295" customWidth="1"/>
    <col min="4617" max="4617" width="6.6640625" style="295" customWidth="1"/>
    <col min="4618" max="4662" width="2.46484375" style="295" customWidth="1"/>
    <col min="4663" max="4864" width="9" style="295"/>
    <col min="4865" max="4865" width="3" style="295" customWidth="1"/>
    <col min="4866" max="4867" width="8.6640625" style="295" customWidth="1"/>
    <col min="4868" max="4868" width="15.86328125" style="295" customWidth="1"/>
    <col min="4869" max="4869" width="9.19921875" style="295" customWidth="1"/>
    <col min="4870" max="4871" width="11.6640625" style="295" customWidth="1"/>
    <col min="4872" max="4872" width="8.6640625" style="295" customWidth="1"/>
    <col min="4873" max="4873" width="6.6640625" style="295" customWidth="1"/>
    <col min="4874" max="4918" width="2.46484375" style="295" customWidth="1"/>
    <col min="4919" max="5120" width="9" style="295"/>
    <col min="5121" max="5121" width="3" style="295" customWidth="1"/>
    <col min="5122" max="5123" width="8.6640625" style="295" customWidth="1"/>
    <col min="5124" max="5124" width="15.86328125" style="295" customWidth="1"/>
    <col min="5125" max="5125" width="9.19921875" style="295" customWidth="1"/>
    <col min="5126" max="5127" width="11.6640625" style="295" customWidth="1"/>
    <col min="5128" max="5128" width="8.6640625" style="295" customWidth="1"/>
    <col min="5129" max="5129" width="6.6640625" style="295" customWidth="1"/>
    <col min="5130" max="5174" width="2.46484375" style="295" customWidth="1"/>
    <col min="5175" max="5376" width="9" style="295"/>
    <col min="5377" max="5377" width="3" style="295" customWidth="1"/>
    <col min="5378" max="5379" width="8.6640625" style="295" customWidth="1"/>
    <col min="5380" max="5380" width="15.86328125" style="295" customWidth="1"/>
    <col min="5381" max="5381" width="9.19921875" style="295" customWidth="1"/>
    <col min="5382" max="5383" width="11.6640625" style="295" customWidth="1"/>
    <col min="5384" max="5384" width="8.6640625" style="295" customWidth="1"/>
    <col min="5385" max="5385" width="6.6640625" style="295" customWidth="1"/>
    <col min="5386" max="5430" width="2.46484375" style="295" customWidth="1"/>
    <col min="5431" max="5632" width="9" style="295"/>
    <col min="5633" max="5633" width="3" style="295" customWidth="1"/>
    <col min="5634" max="5635" width="8.6640625" style="295" customWidth="1"/>
    <col min="5636" max="5636" width="15.86328125" style="295" customWidth="1"/>
    <col min="5637" max="5637" width="9.19921875" style="295" customWidth="1"/>
    <col min="5638" max="5639" width="11.6640625" style="295" customWidth="1"/>
    <col min="5640" max="5640" width="8.6640625" style="295" customWidth="1"/>
    <col min="5641" max="5641" width="6.6640625" style="295" customWidth="1"/>
    <col min="5642" max="5686" width="2.46484375" style="295" customWidth="1"/>
    <col min="5687" max="5888" width="9" style="295"/>
    <col min="5889" max="5889" width="3" style="295" customWidth="1"/>
    <col min="5890" max="5891" width="8.6640625" style="295" customWidth="1"/>
    <col min="5892" max="5892" width="15.86328125" style="295" customWidth="1"/>
    <col min="5893" max="5893" width="9.19921875" style="295" customWidth="1"/>
    <col min="5894" max="5895" width="11.6640625" style="295" customWidth="1"/>
    <col min="5896" max="5896" width="8.6640625" style="295" customWidth="1"/>
    <col min="5897" max="5897" width="6.6640625" style="295" customWidth="1"/>
    <col min="5898" max="5942" width="2.46484375" style="295" customWidth="1"/>
    <col min="5943" max="6144" width="9" style="295"/>
    <col min="6145" max="6145" width="3" style="295" customWidth="1"/>
    <col min="6146" max="6147" width="8.6640625" style="295" customWidth="1"/>
    <col min="6148" max="6148" width="15.86328125" style="295" customWidth="1"/>
    <col min="6149" max="6149" width="9.19921875" style="295" customWidth="1"/>
    <col min="6150" max="6151" width="11.6640625" style="295" customWidth="1"/>
    <col min="6152" max="6152" width="8.6640625" style="295" customWidth="1"/>
    <col min="6153" max="6153" width="6.6640625" style="295" customWidth="1"/>
    <col min="6154" max="6198" width="2.46484375" style="295" customWidth="1"/>
    <col min="6199" max="6400" width="9" style="295"/>
    <col min="6401" max="6401" width="3" style="295" customWidth="1"/>
    <col min="6402" max="6403" width="8.6640625" style="295" customWidth="1"/>
    <col min="6404" max="6404" width="15.86328125" style="295" customWidth="1"/>
    <col min="6405" max="6405" width="9.19921875" style="295" customWidth="1"/>
    <col min="6406" max="6407" width="11.6640625" style="295" customWidth="1"/>
    <col min="6408" max="6408" width="8.6640625" style="295" customWidth="1"/>
    <col min="6409" max="6409" width="6.6640625" style="295" customWidth="1"/>
    <col min="6410" max="6454" width="2.46484375" style="295" customWidth="1"/>
    <col min="6455" max="6656" width="9" style="295"/>
    <col min="6657" max="6657" width="3" style="295" customWidth="1"/>
    <col min="6658" max="6659" width="8.6640625" style="295" customWidth="1"/>
    <col min="6660" max="6660" width="15.86328125" style="295" customWidth="1"/>
    <col min="6661" max="6661" width="9.19921875" style="295" customWidth="1"/>
    <col min="6662" max="6663" width="11.6640625" style="295" customWidth="1"/>
    <col min="6664" max="6664" width="8.6640625" style="295" customWidth="1"/>
    <col min="6665" max="6665" width="6.6640625" style="295" customWidth="1"/>
    <col min="6666" max="6710" width="2.46484375" style="295" customWidth="1"/>
    <col min="6711" max="6912" width="9" style="295"/>
    <col min="6913" max="6913" width="3" style="295" customWidth="1"/>
    <col min="6914" max="6915" width="8.6640625" style="295" customWidth="1"/>
    <col min="6916" max="6916" width="15.86328125" style="295" customWidth="1"/>
    <col min="6917" max="6917" width="9.19921875" style="295" customWidth="1"/>
    <col min="6918" max="6919" width="11.6640625" style="295" customWidth="1"/>
    <col min="6920" max="6920" width="8.6640625" style="295" customWidth="1"/>
    <col min="6921" max="6921" width="6.6640625" style="295" customWidth="1"/>
    <col min="6922" max="6966" width="2.46484375" style="295" customWidth="1"/>
    <col min="6967" max="7168" width="9" style="295"/>
    <col min="7169" max="7169" width="3" style="295" customWidth="1"/>
    <col min="7170" max="7171" width="8.6640625" style="295" customWidth="1"/>
    <col min="7172" max="7172" width="15.86328125" style="295" customWidth="1"/>
    <col min="7173" max="7173" width="9.19921875" style="295" customWidth="1"/>
    <col min="7174" max="7175" width="11.6640625" style="295" customWidth="1"/>
    <col min="7176" max="7176" width="8.6640625" style="295" customWidth="1"/>
    <col min="7177" max="7177" width="6.6640625" style="295" customWidth="1"/>
    <col min="7178" max="7222" width="2.46484375" style="295" customWidth="1"/>
    <col min="7223" max="7424" width="9" style="295"/>
    <col min="7425" max="7425" width="3" style="295" customWidth="1"/>
    <col min="7426" max="7427" width="8.6640625" style="295" customWidth="1"/>
    <col min="7428" max="7428" width="15.86328125" style="295" customWidth="1"/>
    <col min="7429" max="7429" width="9.19921875" style="295" customWidth="1"/>
    <col min="7430" max="7431" width="11.6640625" style="295" customWidth="1"/>
    <col min="7432" max="7432" width="8.6640625" style="295" customWidth="1"/>
    <col min="7433" max="7433" width="6.6640625" style="295" customWidth="1"/>
    <col min="7434" max="7478" width="2.46484375" style="295" customWidth="1"/>
    <col min="7479" max="7680" width="9" style="295"/>
    <col min="7681" max="7681" width="3" style="295" customWidth="1"/>
    <col min="7682" max="7683" width="8.6640625" style="295" customWidth="1"/>
    <col min="7684" max="7684" width="15.86328125" style="295" customWidth="1"/>
    <col min="7685" max="7685" width="9.19921875" style="295" customWidth="1"/>
    <col min="7686" max="7687" width="11.6640625" style="295" customWidth="1"/>
    <col min="7688" max="7688" width="8.6640625" style="295" customWidth="1"/>
    <col min="7689" max="7689" width="6.6640625" style="295" customWidth="1"/>
    <col min="7690" max="7734" width="2.46484375" style="295" customWidth="1"/>
    <col min="7735" max="7936" width="9" style="295"/>
    <col min="7937" max="7937" width="3" style="295" customWidth="1"/>
    <col min="7938" max="7939" width="8.6640625" style="295" customWidth="1"/>
    <col min="7940" max="7940" width="15.86328125" style="295" customWidth="1"/>
    <col min="7941" max="7941" width="9.19921875" style="295" customWidth="1"/>
    <col min="7942" max="7943" width="11.6640625" style="295" customWidth="1"/>
    <col min="7944" max="7944" width="8.6640625" style="295" customWidth="1"/>
    <col min="7945" max="7945" width="6.6640625" style="295" customWidth="1"/>
    <col min="7946" max="7990" width="2.46484375" style="295" customWidth="1"/>
    <col min="7991" max="8192" width="9" style="295"/>
    <col min="8193" max="8193" width="3" style="295" customWidth="1"/>
    <col min="8194" max="8195" width="8.6640625" style="295" customWidth="1"/>
    <col min="8196" max="8196" width="15.86328125" style="295" customWidth="1"/>
    <col min="8197" max="8197" width="9.19921875" style="295" customWidth="1"/>
    <col min="8198" max="8199" width="11.6640625" style="295" customWidth="1"/>
    <col min="8200" max="8200" width="8.6640625" style="295" customWidth="1"/>
    <col min="8201" max="8201" width="6.6640625" style="295" customWidth="1"/>
    <col min="8202" max="8246" width="2.46484375" style="295" customWidth="1"/>
    <col min="8247" max="8448" width="9" style="295"/>
    <col min="8449" max="8449" width="3" style="295" customWidth="1"/>
    <col min="8450" max="8451" width="8.6640625" style="295" customWidth="1"/>
    <col min="8452" max="8452" width="15.86328125" style="295" customWidth="1"/>
    <col min="8453" max="8453" width="9.19921875" style="295" customWidth="1"/>
    <col min="8454" max="8455" width="11.6640625" style="295" customWidth="1"/>
    <col min="8456" max="8456" width="8.6640625" style="295" customWidth="1"/>
    <col min="8457" max="8457" width="6.6640625" style="295" customWidth="1"/>
    <col min="8458" max="8502" width="2.46484375" style="295" customWidth="1"/>
    <col min="8503" max="8704" width="9" style="295"/>
    <col min="8705" max="8705" width="3" style="295" customWidth="1"/>
    <col min="8706" max="8707" width="8.6640625" style="295" customWidth="1"/>
    <col min="8708" max="8708" width="15.86328125" style="295" customWidth="1"/>
    <col min="8709" max="8709" width="9.19921875" style="295" customWidth="1"/>
    <col min="8710" max="8711" width="11.6640625" style="295" customWidth="1"/>
    <col min="8712" max="8712" width="8.6640625" style="295" customWidth="1"/>
    <col min="8713" max="8713" width="6.6640625" style="295" customWidth="1"/>
    <col min="8714" max="8758" width="2.46484375" style="295" customWidth="1"/>
    <col min="8759" max="8960" width="9" style="295"/>
    <col min="8961" max="8961" width="3" style="295" customWidth="1"/>
    <col min="8962" max="8963" width="8.6640625" style="295" customWidth="1"/>
    <col min="8964" max="8964" width="15.86328125" style="295" customWidth="1"/>
    <col min="8965" max="8965" width="9.19921875" style="295" customWidth="1"/>
    <col min="8966" max="8967" width="11.6640625" style="295" customWidth="1"/>
    <col min="8968" max="8968" width="8.6640625" style="295" customWidth="1"/>
    <col min="8969" max="8969" width="6.6640625" style="295" customWidth="1"/>
    <col min="8970" max="9014" width="2.46484375" style="295" customWidth="1"/>
    <col min="9015" max="9216" width="9" style="295"/>
    <col min="9217" max="9217" width="3" style="295" customWidth="1"/>
    <col min="9218" max="9219" width="8.6640625" style="295" customWidth="1"/>
    <col min="9220" max="9220" width="15.86328125" style="295" customWidth="1"/>
    <col min="9221" max="9221" width="9.19921875" style="295" customWidth="1"/>
    <col min="9222" max="9223" width="11.6640625" style="295" customWidth="1"/>
    <col min="9224" max="9224" width="8.6640625" style="295" customWidth="1"/>
    <col min="9225" max="9225" width="6.6640625" style="295" customWidth="1"/>
    <col min="9226" max="9270" width="2.46484375" style="295" customWidth="1"/>
    <col min="9271" max="9472" width="9" style="295"/>
    <col min="9473" max="9473" width="3" style="295" customWidth="1"/>
    <col min="9474" max="9475" width="8.6640625" style="295" customWidth="1"/>
    <col min="9476" max="9476" width="15.86328125" style="295" customWidth="1"/>
    <col min="9477" max="9477" width="9.19921875" style="295" customWidth="1"/>
    <col min="9478" max="9479" width="11.6640625" style="295" customWidth="1"/>
    <col min="9480" max="9480" width="8.6640625" style="295" customWidth="1"/>
    <col min="9481" max="9481" width="6.6640625" style="295" customWidth="1"/>
    <col min="9482" max="9526" width="2.46484375" style="295" customWidth="1"/>
    <col min="9527" max="9728" width="9" style="295"/>
    <col min="9729" max="9729" width="3" style="295" customWidth="1"/>
    <col min="9730" max="9731" width="8.6640625" style="295" customWidth="1"/>
    <col min="9732" max="9732" width="15.86328125" style="295" customWidth="1"/>
    <col min="9733" max="9733" width="9.19921875" style="295" customWidth="1"/>
    <col min="9734" max="9735" width="11.6640625" style="295" customWidth="1"/>
    <col min="9736" max="9736" width="8.6640625" style="295" customWidth="1"/>
    <col min="9737" max="9737" width="6.6640625" style="295" customWidth="1"/>
    <col min="9738" max="9782" width="2.46484375" style="295" customWidth="1"/>
    <col min="9783" max="9984" width="9" style="295"/>
    <col min="9985" max="9985" width="3" style="295" customWidth="1"/>
    <col min="9986" max="9987" width="8.6640625" style="295" customWidth="1"/>
    <col min="9988" max="9988" width="15.86328125" style="295" customWidth="1"/>
    <col min="9989" max="9989" width="9.19921875" style="295" customWidth="1"/>
    <col min="9990" max="9991" width="11.6640625" style="295" customWidth="1"/>
    <col min="9992" max="9992" width="8.6640625" style="295" customWidth="1"/>
    <col min="9993" max="9993" width="6.6640625" style="295" customWidth="1"/>
    <col min="9994" max="10038" width="2.46484375" style="295" customWidth="1"/>
    <col min="10039" max="10240" width="9" style="295"/>
    <col min="10241" max="10241" width="3" style="295" customWidth="1"/>
    <col min="10242" max="10243" width="8.6640625" style="295" customWidth="1"/>
    <col min="10244" max="10244" width="15.86328125" style="295" customWidth="1"/>
    <col min="10245" max="10245" width="9.19921875" style="295" customWidth="1"/>
    <col min="10246" max="10247" width="11.6640625" style="295" customWidth="1"/>
    <col min="10248" max="10248" width="8.6640625" style="295" customWidth="1"/>
    <col min="10249" max="10249" width="6.6640625" style="295" customWidth="1"/>
    <col min="10250" max="10294" width="2.46484375" style="295" customWidth="1"/>
    <col min="10295" max="10496" width="9" style="295"/>
    <col min="10497" max="10497" width="3" style="295" customWidth="1"/>
    <col min="10498" max="10499" width="8.6640625" style="295" customWidth="1"/>
    <col min="10500" max="10500" width="15.86328125" style="295" customWidth="1"/>
    <col min="10501" max="10501" width="9.19921875" style="295" customWidth="1"/>
    <col min="10502" max="10503" width="11.6640625" style="295" customWidth="1"/>
    <col min="10504" max="10504" width="8.6640625" style="295" customWidth="1"/>
    <col min="10505" max="10505" width="6.6640625" style="295" customWidth="1"/>
    <col min="10506" max="10550" width="2.46484375" style="295" customWidth="1"/>
    <col min="10551" max="10752" width="9" style="295"/>
    <col min="10753" max="10753" width="3" style="295" customWidth="1"/>
    <col min="10754" max="10755" width="8.6640625" style="295" customWidth="1"/>
    <col min="10756" max="10756" width="15.86328125" style="295" customWidth="1"/>
    <col min="10757" max="10757" width="9.19921875" style="295" customWidth="1"/>
    <col min="10758" max="10759" width="11.6640625" style="295" customWidth="1"/>
    <col min="10760" max="10760" width="8.6640625" style="295" customWidth="1"/>
    <col min="10761" max="10761" width="6.6640625" style="295" customWidth="1"/>
    <col min="10762" max="10806" width="2.46484375" style="295" customWidth="1"/>
    <col min="10807" max="11008" width="9" style="295"/>
    <col min="11009" max="11009" width="3" style="295" customWidth="1"/>
    <col min="11010" max="11011" width="8.6640625" style="295" customWidth="1"/>
    <col min="11012" max="11012" width="15.86328125" style="295" customWidth="1"/>
    <col min="11013" max="11013" width="9.19921875" style="295" customWidth="1"/>
    <col min="11014" max="11015" width="11.6640625" style="295" customWidth="1"/>
    <col min="11016" max="11016" width="8.6640625" style="295" customWidth="1"/>
    <col min="11017" max="11017" width="6.6640625" style="295" customWidth="1"/>
    <col min="11018" max="11062" width="2.46484375" style="295" customWidth="1"/>
    <col min="11063" max="11264" width="9" style="295"/>
    <col min="11265" max="11265" width="3" style="295" customWidth="1"/>
    <col min="11266" max="11267" width="8.6640625" style="295" customWidth="1"/>
    <col min="11268" max="11268" width="15.86328125" style="295" customWidth="1"/>
    <col min="11269" max="11269" width="9.19921875" style="295" customWidth="1"/>
    <col min="11270" max="11271" width="11.6640625" style="295" customWidth="1"/>
    <col min="11272" max="11272" width="8.6640625" style="295" customWidth="1"/>
    <col min="11273" max="11273" width="6.6640625" style="295" customWidth="1"/>
    <col min="11274" max="11318" width="2.46484375" style="295" customWidth="1"/>
    <col min="11319" max="11520" width="9" style="295"/>
    <col min="11521" max="11521" width="3" style="295" customWidth="1"/>
    <col min="11522" max="11523" width="8.6640625" style="295" customWidth="1"/>
    <col min="11524" max="11524" width="15.86328125" style="295" customWidth="1"/>
    <col min="11525" max="11525" width="9.19921875" style="295" customWidth="1"/>
    <col min="11526" max="11527" width="11.6640625" style="295" customWidth="1"/>
    <col min="11528" max="11528" width="8.6640625" style="295" customWidth="1"/>
    <col min="11529" max="11529" width="6.6640625" style="295" customWidth="1"/>
    <col min="11530" max="11574" width="2.46484375" style="295" customWidth="1"/>
    <col min="11575" max="11776" width="9" style="295"/>
    <col min="11777" max="11777" width="3" style="295" customWidth="1"/>
    <col min="11778" max="11779" width="8.6640625" style="295" customWidth="1"/>
    <col min="11780" max="11780" width="15.86328125" style="295" customWidth="1"/>
    <col min="11781" max="11781" width="9.19921875" style="295" customWidth="1"/>
    <col min="11782" max="11783" width="11.6640625" style="295" customWidth="1"/>
    <col min="11784" max="11784" width="8.6640625" style="295" customWidth="1"/>
    <col min="11785" max="11785" width="6.6640625" style="295" customWidth="1"/>
    <col min="11786" max="11830" width="2.46484375" style="295" customWidth="1"/>
    <col min="11831" max="12032" width="9" style="295"/>
    <col min="12033" max="12033" width="3" style="295" customWidth="1"/>
    <col min="12034" max="12035" width="8.6640625" style="295" customWidth="1"/>
    <col min="12036" max="12036" width="15.86328125" style="295" customWidth="1"/>
    <col min="12037" max="12037" width="9.19921875" style="295" customWidth="1"/>
    <col min="12038" max="12039" width="11.6640625" style="295" customWidth="1"/>
    <col min="12040" max="12040" width="8.6640625" style="295" customWidth="1"/>
    <col min="12041" max="12041" width="6.6640625" style="295" customWidth="1"/>
    <col min="12042" max="12086" width="2.46484375" style="295" customWidth="1"/>
    <col min="12087" max="12288" width="9" style="295"/>
    <col min="12289" max="12289" width="3" style="295" customWidth="1"/>
    <col min="12290" max="12291" width="8.6640625" style="295" customWidth="1"/>
    <col min="12292" max="12292" width="15.86328125" style="295" customWidth="1"/>
    <col min="12293" max="12293" width="9.19921875" style="295" customWidth="1"/>
    <col min="12294" max="12295" width="11.6640625" style="295" customWidth="1"/>
    <col min="12296" max="12296" width="8.6640625" style="295" customWidth="1"/>
    <col min="12297" max="12297" width="6.6640625" style="295" customWidth="1"/>
    <col min="12298" max="12342" width="2.46484375" style="295" customWidth="1"/>
    <col min="12343" max="12544" width="9" style="295"/>
    <col min="12545" max="12545" width="3" style="295" customWidth="1"/>
    <col min="12546" max="12547" width="8.6640625" style="295" customWidth="1"/>
    <col min="12548" max="12548" width="15.86328125" style="295" customWidth="1"/>
    <col min="12549" max="12549" width="9.19921875" style="295" customWidth="1"/>
    <col min="12550" max="12551" width="11.6640625" style="295" customWidth="1"/>
    <col min="12552" max="12552" width="8.6640625" style="295" customWidth="1"/>
    <col min="12553" max="12553" width="6.6640625" style="295" customWidth="1"/>
    <col min="12554" max="12598" width="2.46484375" style="295" customWidth="1"/>
    <col min="12599" max="12800" width="9" style="295"/>
    <col min="12801" max="12801" width="3" style="295" customWidth="1"/>
    <col min="12802" max="12803" width="8.6640625" style="295" customWidth="1"/>
    <col min="12804" max="12804" width="15.86328125" style="295" customWidth="1"/>
    <col min="12805" max="12805" width="9.19921875" style="295" customWidth="1"/>
    <col min="12806" max="12807" width="11.6640625" style="295" customWidth="1"/>
    <col min="12808" max="12808" width="8.6640625" style="295" customWidth="1"/>
    <col min="12809" max="12809" width="6.6640625" style="295" customWidth="1"/>
    <col min="12810" max="12854" width="2.46484375" style="295" customWidth="1"/>
    <col min="12855" max="13056" width="9" style="295"/>
    <col min="13057" max="13057" width="3" style="295" customWidth="1"/>
    <col min="13058" max="13059" width="8.6640625" style="295" customWidth="1"/>
    <col min="13060" max="13060" width="15.86328125" style="295" customWidth="1"/>
    <col min="13061" max="13061" width="9.19921875" style="295" customWidth="1"/>
    <col min="13062" max="13063" width="11.6640625" style="295" customWidth="1"/>
    <col min="13064" max="13064" width="8.6640625" style="295" customWidth="1"/>
    <col min="13065" max="13065" width="6.6640625" style="295" customWidth="1"/>
    <col min="13066" max="13110" width="2.46484375" style="295" customWidth="1"/>
    <col min="13111" max="13312" width="9" style="295"/>
    <col min="13313" max="13313" width="3" style="295" customWidth="1"/>
    <col min="13314" max="13315" width="8.6640625" style="295" customWidth="1"/>
    <col min="13316" max="13316" width="15.86328125" style="295" customWidth="1"/>
    <col min="13317" max="13317" width="9.19921875" style="295" customWidth="1"/>
    <col min="13318" max="13319" width="11.6640625" style="295" customWidth="1"/>
    <col min="13320" max="13320" width="8.6640625" style="295" customWidth="1"/>
    <col min="13321" max="13321" width="6.6640625" style="295" customWidth="1"/>
    <col min="13322" max="13366" width="2.46484375" style="295" customWidth="1"/>
    <col min="13367" max="13568" width="9" style="295"/>
    <col min="13569" max="13569" width="3" style="295" customWidth="1"/>
    <col min="13570" max="13571" width="8.6640625" style="295" customWidth="1"/>
    <col min="13572" max="13572" width="15.86328125" style="295" customWidth="1"/>
    <col min="13573" max="13573" width="9.19921875" style="295" customWidth="1"/>
    <col min="13574" max="13575" width="11.6640625" style="295" customWidth="1"/>
    <col min="13576" max="13576" width="8.6640625" style="295" customWidth="1"/>
    <col min="13577" max="13577" width="6.6640625" style="295" customWidth="1"/>
    <col min="13578" max="13622" width="2.46484375" style="295" customWidth="1"/>
    <col min="13623" max="13824" width="9" style="295"/>
    <col min="13825" max="13825" width="3" style="295" customWidth="1"/>
    <col min="13826" max="13827" width="8.6640625" style="295" customWidth="1"/>
    <col min="13828" max="13828" width="15.86328125" style="295" customWidth="1"/>
    <col min="13829" max="13829" width="9.19921875" style="295" customWidth="1"/>
    <col min="13830" max="13831" width="11.6640625" style="295" customWidth="1"/>
    <col min="13832" max="13832" width="8.6640625" style="295" customWidth="1"/>
    <col min="13833" max="13833" width="6.6640625" style="295" customWidth="1"/>
    <col min="13834" max="13878" width="2.46484375" style="295" customWidth="1"/>
    <col min="13879" max="14080" width="9" style="295"/>
    <col min="14081" max="14081" width="3" style="295" customWidth="1"/>
    <col min="14082" max="14083" width="8.6640625" style="295" customWidth="1"/>
    <col min="14084" max="14084" width="15.86328125" style="295" customWidth="1"/>
    <col min="14085" max="14085" width="9.19921875" style="295" customWidth="1"/>
    <col min="14086" max="14087" width="11.6640625" style="295" customWidth="1"/>
    <col min="14088" max="14088" width="8.6640625" style="295" customWidth="1"/>
    <col min="14089" max="14089" width="6.6640625" style="295" customWidth="1"/>
    <col min="14090" max="14134" width="2.46484375" style="295" customWidth="1"/>
    <col min="14135" max="14336" width="9" style="295"/>
    <col min="14337" max="14337" width="3" style="295" customWidth="1"/>
    <col min="14338" max="14339" width="8.6640625" style="295" customWidth="1"/>
    <col min="14340" max="14340" width="15.86328125" style="295" customWidth="1"/>
    <col min="14341" max="14341" width="9.19921875" style="295" customWidth="1"/>
    <col min="14342" max="14343" width="11.6640625" style="295" customWidth="1"/>
    <col min="14344" max="14344" width="8.6640625" style="295" customWidth="1"/>
    <col min="14345" max="14345" width="6.6640625" style="295" customWidth="1"/>
    <col min="14346" max="14390" width="2.46484375" style="295" customWidth="1"/>
    <col min="14391" max="14592" width="9" style="295"/>
    <col min="14593" max="14593" width="3" style="295" customWidth="1"/>
    <col min="14594" max="14595" width="8.6640625" style="295" customWidth="1"/>
    <col min="14596" max="14596" width="15.86328125" style="295" customWidth="1"/>
    <col min="14597" max="14597" width="9.19921875" style="295" customWidth="1"/>
    <col min="14598" max="14599" width="11.6640625" style="295" customWidth="1"/>
    <col min="14600" max="14600" width="8.6640625" style="295" customWidth="1"/>
    <col min="14601" max="14601" width="6.6640625" style="295" customWidth="1"/>
    <col min="14602" max="14646" width="2.46484375" style="295" customWidth="1"/>
    <col min="14647" max="14848" width="9" style="295"/>
    <col min="14849" max="14849" width="3" style="295" customWidth="1"/>
    <col min="14850" max="14851" width="8.6640625" style="295" customWidth="1"/>
    <col min="14852" max="14852" width="15.86328125" style="295" customWidth="1"/>
    <col min="14853" max="14853" width="9.19921875" style="295" customWidth="1"/>
    <col min="14854" max="14855" width="11.6640625" style="295" customWidth="1"/>
    <col min="14856" max="14856" width="8.6640625" style="295" customWidth="1"/>
    <col min="14857" max="14857" width="6.6640625" style="295" customWidth="1"/>
    <col min="14858" max="14902" width="2.46484375" style="295" customWidth="1"/>
    <col min="14903" max="15104" width="9" style="295"/>
    <col min="15105" max="15105" width="3" style="295" customWidth="1"/>
    <col min="15106" max="15107" width="8.6640625" style="295" customWidth="1"/>
    <col min="15108" max="15108" width="15.86328125" style="295" customWidth="1"/>
    <col min="15109" max="15109" width="9.19921875" style="295" customWidth="1"/>
    <col min="15110" max="15111" width="11.6640625" style="295" customWidth="1"/>
    <col min="15112" max="15112" width="8.6640625" style="295" customWidth="1"/>
    <col min="15113" max="15113" width="6.6640625" style="295" customWidth="1"/>
    <col min="15114" max="15158" width="2.46484375" style="295" customWidth="1"/>
    <col min="15159" max="15360" width="9" style="295"/>
    <col min="15361" max="15361" width="3" style="295" customWidth="1"/>
    <col min="15362" max="15363" width="8.6640625" style="295" customWidth="1"/>
    <col min="15364" max="15364" width="15.86328125" style="295" customWidth="1"/>
    <col min="15365" max="15365" width="9.19921875" style="295" customWidth="1"/>
    <col min="15366" max="15367" width="11.6640625" style="295" customWidth="1"/>
    <col min="15368" max="15368" width="8.6640625" style="295" customWidth="1"/>
    <col min="15369" max="15369" width="6.6640625" style="295" customWidth="1"/>
    <col min="15370" max="15414" width="2.46484375" style="295" customWidth="1"/>
    <col min="15415" max="15616" width="9" style="295"/>
    <col min="15617" max="15617" width="3" style="295" customWidth="1"/>
    <col min="15618" max="15619" width="8.6640625" style="295" customWidth="1"/>
    <col min="15620" max="15620" width="15.86328125" style="295" customWidth="1"/>
    <col min="15621" max="15621" width="9.19921875" style="295" customWidth="1"/>
    <col min="15622" max="15623" width="11.6640625" style="295" customWidth="1"/>
    <col min="15624" max="15624" width="8.6640625" style="295" customWidth="1"/>
    <col min="15625" max="15625" width="6.6640625" style="295" customWidth="1"/>
    <col min="15626" max="15670" width="2.46484375" style="295" customWidth="1"/>
    <col min="15671" max="15872" width="9" style="295"/>
    <col min="15873" max="15873" width="3" style="295" customWidth="1"/>
    <col min="15874" max="15875" width="8.6640625" style="295" customWidth="1"/>
    <col min="15876" max="15876" width="15.86328125" style="295" customWidth="1"/>
    <col min="15877" max="15877" width="9.19921875" style="295" customWidth="1"/>
    <col min="15878" max="15879" width="11.6640625" style="295" customWidth="1"/>
    <col min="15880" max="15880" width="8.6640625" style="295" customWidth="1"/>
    <col min="15881" max="15881" width="6.6640625" style="295" customWidth="1"/>
    <col min="15882" max="15926" width="2.46484375" style="295" customWidth="1"/>
    <col min="15927" max="16128" width="9" style="295"/>
    <col min="16129" max="16129" width="3" style="295" customWidth="1"/>
    <col min="16130" max="16131" width="8.6640625" style="295" customWidth="1"/>
    <col min="16132" max="16132" width="15.86328125" style="295" customWidth="1"/>
    <col min="16133" max="16133" width="9.19921875" style="295" customWidth="1"/>
    <col min="16134" max="16135" width="11.6640625" style="295" customWidth="1"/>
    <col min="16136" max="16136" width="8.6640625" style="295" customWidth="1"/>
    <col min="16137" max="16137" width="6.6640625" style="295" customWidth="1"/>
    <col min="16138" max="16182" width="2.46484375" style="295" customWidth="1"/>
    <col min="16183" max="16384" width="9" style="295"/>
  </cols>
  <sheetData>
    <row r="1" spans="1:36" x14ac:dyDescent="0.25">
      <c r="A1" s="295" t="s">
        <v>596</v>
      </c>
    </row>
    <row r="3" spans="1:36" x14ac:dyDescent="0.25">
      <c r="I3" s="296" t="s">
        <v>522</v>
      </c>
    </row>
    <row r="4" spans="1:36" x14ac:dyDescent="0.25">
      <c r="I4" s="296" t="s">
        <v>523</v>
      </c>
      <c r="AJ4" s="295" t="s">
        <v>524</v>
      </c>
    </row>
    <row r="6" spans="1:36" x14ac:dyDescent="0.25">
      <c r="AJ6" s="295" t="s">
        <v>524</v>
      </c>
    </row>
    <row r="7" spans="1:36" x14ac:dyDescent="0.25">
      <c r="B7" s="295" t="s">
        <v>597</v>
      </c>
    </row>
    <row r="12" spans="1:36" ht="13.5" customHeight="1" x14ac:dyDescent="0.25">
      <c r="B12" s="295" t="s">
        <v>524</v>
      </c>
      <c r="G12" s="797" t="s">
        <v>506</v>
      </c>
      <c r="H12" s="931"/>
      <c r="I12" s="297"/>
    </row>
    <row r="13" spans="1:36" x14ac:dyDescent="0.25">
      <c r="H13" s="297"/>
      <c r="I13" s="297"/>
      <c r="AH13" s="295" t="s">
        <v>524</v>
      </c>
    </row>
    <row r="14" spans="1:36" x14ac:dyDescent="0.25">
      <c r="H14" s="297"/>
      <c r="I14" s="297"/>
    </row>
    <row r="15" spans="1:36" x14ac:dyDescent="0.25">
      <c r="H15" s="297"/>
      <c r="I15" s="297"/>
    </row>
    <row r="16" spans="1:36" x14ac:dyDescent="0.25">
      <c r="H16" s="297"/>
      <c r="I16" s="297"/>
    </row>
    <row r="17" spans="2:28" x14ac:dyDescent="0.25">
      <c r="B17" s="799" t="s">
        <v>598</v>
      </c>
      <c r="C17" s="799"/>
      <c r="D17" s="799"/>
      <c r="E17" s="799"/>
      <c r="F17" s="799"/>
      <c r="G17" s="799"/>
      <c r="H17" s="799"/>
      <c r="I17" s="799"/>
      <c r="J17" s="364"/>
      <c r="L17" s="295" t="s">
        <v>524</v>
      </c>
    </row>
    <row r="19" spans="2:28" ht="133.5" customHeight="1" x14ac:dyDescent="0.25">
      <c r="B19" s="932" t="s">
        <v>599</v>
      </c>
      <c r="C19" s="932"/>
      <c r="D19" s="932"/>
      <c r="E19" s="932"/>
      <c r="F19" s="932"/>
      <c r="G19" s="932"/>
      <c r="H19" s="932"/>
      <c r="I19" s="932"/>
    </row>
    <row r="21" spans="2:28" ht="24.95" customHeight="1" x14ac:dyDescent="0.25">
      <c r="O21" s="295" t="s">
        <v>600</v>
      </c>
      <c r="U21" s="295" t="s">
        <v>524</v>
      </c>
      <c r="AA21" s="295" t="s">
        <v>524</v>
      </c>
      <c r="AB21" s="295" t="s">
        <v>524</v>
      </c>
    </row>
    <row r="22" spans="2:28" x14ac:dyDescent="0.25">
      <c r="D22" s="365" t="s">
        <v>600</v>
      </c>
      <c r="E22" s="365"/>
    </row>
  </sheetData>
  <mergeCells count="3">
    <mergeCell ref="G12:H12"/>
    <mergeCell ref="B17:I17"/>
    <mergeCell ref="B19:I19"/>
  </mergeCells>
  <phoneticPr fontId="5"/>
  <pageMargins left="0.75" right="0.75" top="1" bottom="1" header="0.51200000000000001" footer="0.51200000000000001"/>
  <pageSetup paperSize="9" scale="9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07612-84D5-4961-B8FF-0B3F6A2646FF}">
  <dimension ref="A1:AI35"/>
  <sheetViews>
    <sheetView showGridLines="0" zoomScaleNormal="100" zoomScaleSheetLayoutView="100" workbookViewId="0">
      <selection activeCell="G14" sqref="G14"/>
    </sheetView>
  </sheetViews>
  <sheetFormatPr defaultColWidth="9" defaultRowHeight="12.75" x14ac:dyDescent="0.25"/>
  <cols>
    <col min="1" max="1" width="3" style="295" customWidth="1"/>
    <col min="2" max="2" width="7" style="295" customWidth="1"/>
    <col min="3" max="3" width="15.86328125" style="295" customWidth="1"/>
    <col min="4" max="4" width="9.19921875" style="295" customWidth="1"/>
    <col min="5" max="5" width="11.796875" style="295" customWidth="1"/>
    <col min="6" max="6" width="13.19921875" style="295" customWidth="1"/>
    <col min="7" max="7" width="14.1328125" style="295" customWidth="1"/>
    <col min="8" max="8" width="6.796875" style="295" customWidth="1"/>
    <col min="9" max="53" width="2.46484375" style="295" customWidth="1"/>
    <col min="54" max="256" width="9" style="295"/>
    <col min="257" max="257" width="3" style="295" customWidth="1"/>
    <col min="258" max="258" width="7" style="295" customWidth="1"/>
    <col min="259" max="259" width="15.86328125" style="295" customWidth="1"/>
    <col min="260" max="260" width="9.19921875" style="295" customWidth="1"/>
    <col min="261" max="261" width="11.796875" style="295" customWidth="1"/>
    <col min="262" max="262" width="13.19921875" style="295" customWidth="1"/>
    <col min="263" max="263" width="14.1328125" style="295" customWidth="1"/>
    <col min="264" max="264" width="6.796875" style="295" customWidth="1"/>
    <col min="265" max="309" width="2.46484375" style="295" customWidth="1"/>
    <col min="310" max="512" width="9" style="295"/>
    <col min="513" max="513" width="3" style="295" customWidth="1"/>
    <col min="514" max="514" width="7" style="295" customWidth="1"/>
    <col min="515" max="515" width="15.86328125" style="295" customWidth="1"/>
    <col min="516" max="516" width="9.19921875" style="295" customWidth="1"/>
    <col min="517" max="517" width="11.796875" style="295" customWidth="1"/>
    <col min="518" max="518" width="13.19921875" style="295" customWidth="1"/>
    <col min="519" max="519" width="14.1328125" style="295" customWidth="1"/>
    <col min="520" max="520" width="6.796875" style="295" customWidth="1"/>
    <col min="521" max="565" width="2.46484375" style="295" customWidth="1"/>
    <col min="566" max="768" width="9" style="295"/>
    <col min="769" max="769" width="3" style="295" customWidth="1"/>
    <col min="770" max="770" width="7" style="295" customWidth="1"/>
    <col min="771" max="771" width="15.86328125" style="295" customWidth="1"/>
    <col min="772" max="772" width="9.19921875" style="295" customWidth="1"/>
    <col min="773" max="773" width="11.796875" style="295" customWidth="1"/>
    <col min="774" max="774" width="13.19921875" style="295" customWidth="1"/>
    <col min="775" max="775" width="14.1328125" style="295" customWidth="1"/>
    <col min="776" max="776" width="6.796875" style="295" customWidth="1"/>
    <col min="777" max="821" width="2.46484375" style="295" customWidth="1"/>
    <col min="822" max="1024" width="9" style="295"/>
    <col min="1025" max="1025" width="3" style="295" customWidth="1"/>
    <col min="1026" max="1026" width="7" style="295" customWidth="1"/>
    <col min="1027" max="1027" width="15.86328125" style="295" customWidth="1"/>
    <col min="1028" max="1028" width="9.19921875" style="295" customWidth="1"/>
    <col min="1029" max="1029" width="11.796875" style="295" customWidth="1"/>
    <col min="1030" max="1030" width="13.19921875" style="295" customWidth="1"/>
    <col min="1031" max="1031" width="14.1328125" style="295" customWidth="1"/>
    <col min="1032" max="1032" width="6.796875" style="295" customWidth="1"/>
    <col min="1033" max="1077" width="2.46484375" style="295" customWidth="1"/>
    <col min="1078" max="1280" width="9" style="295"/>
    <col min="1281" max="1281" width="3" style="295" customWidth="1"/>
    <col min="1282" max="1282" width="7" style="295" customWidth="1"/>
    <col min="1283" max="1283" width="15.86328125" style="295" customWidth="1"/>
    <col min="1284" max="1284" width="9.19921875" style="295" customWidth="1"/>
    <col min="1285" max="1285" width="11.796875" style="295" customWidth="1"/>
    <col min="1286" max="1286" width="13.19921875" style="295" customWidth="1"/>
    <col min="1287" max="1287" width="14.1328125" style="295" customWidth="1"/>
    <col min="1288" max="1288" width="6.796875" style="295" customWidth="1"/>
    <col min="1289" max="1333" width="2.46484375" style="295" customWidth="1"/>
    <col min="1334" max="1536" width="9" style="295"/>
    <col min="1537" max="1537" width="3" style="295" customWidth="1"/>
    <col min="1538" max="1538" width="7" style="295" customWidth="1"/>
    <col min="1539" max="1539" width="15.86328125" style="295" customWidth="1"/>
    <col min="1540" max="1540" width="9.19921875" style="295" customWidth="1"/>
    <col min="1541" max="1541" width="11.796875" style="295" customWidth="1"/>
    <col min="1542" max="1542" width="13.19921875" style="295" customWidth="1"/>
    <col min="1543" max="1543" width="14.1328125" style="295" customWidth="1"/>
    <col min="1544" max="1544" width="6.796875" style="295" customWidth="1"/>
    <col min="1545" max="1589" width="2.46484375" style="295" customWidth="1"/>
    <col min="1590" max="1792" width="9" style="295"/>
    <col min="1793" max="1793" width="3" style="295" customWidth="1"/>
    <col min="1794" max="1794" width="7" style="295" customWidth="1"/>
    <col min="1795" max="1795" width="15.86328125" style="295" customWidth="1"/>
    <col min="1796" max="1796" width="9.19921875" style="295" customWidth="1"/>
    <col min="1797" max="1797" width="11.796875" style="295" customWidth="1"/>
    <col min="1798" max="1798" width="13.19921875" style="295" customWidth="1"/>
    <col min="1799" max="1799" width="14.1328125" style="295" customWidth="1"/>
    <col min="1800" max="1800" width="6.796875" style="295" customWidth="1"/>
    <col min="1801" max="1845" width="2.46484375" style="295" customWidth="1"/>
    <col min="1846" max="2048" width="9" style="295"/>
    <col min="2049" max="2049" width="3" style="295" customWidth="1"/>
    <col min="2050" max="2050" width="7" style="295" customWidth="1"/>
    <col min="2051" max="2051" width="15.86328125" style="295" customWidth="1"/>
    <col min="2052" max="2052" width="9.19921875" style="295" customWidth="1"/>
    <col min="2053" max="2053" width="11.796875" style="295" customWidth="1"/>
    <col min="2054" max="2054" width="13.19921875" style="295" customWidth="1"/>
    <col min="2055" max="2055" width="14.1328125" style="295" customWidth="1"/>
    <col min="2056" max="2056" width="6.796875" style="295" customWidth="1"/>
    <col min="2057" max="2101" width="2.46484375" style="295" customWidth="1"/>
    <col min="2102" max="2304" width="9" style="295"/>
    <col min="2305" max="2305" width="3" style="295" customWidth="1"/>
    <col min="2306" max="2306" width="7" style="295" customWidth="1"/>
    <col min="2307" max="2307" width="15.86328125" style="295" customWidth="1"/>
    <col min="2308" max="2308" width="9.19921875" style="295" customWidth="1"/>
    <col min="2309" max="2309" width="11.796875" style="295" customWidth="1"/>
    <col min="2310" max="2310" width="13.19921875" style="295" customWidth="1"/>
    <col min="2311" max="2311" width="14.1328125" style="295" customWidth="1"/>
    <col min="2312" max="2312" width="6.796875" style="295" customWidth="1"/>
    <col min="2313" max="2357" width="2.46484375" style="295" customWidth="1"/>
    <col min="2358" max="2560" width="9" style="295"/>
    <col min="2561" max="2561" width="3" style="295" customWidth="1"/>
    <col min="2562" max="2562" width="7" style="295" customWidth="1"/>
    <col min="2563" max="2563" width="15.86328125" style="295" customWidth="1"/>
    <col min="2564" max="2564" width="9.19921875" style="295" customWidth="1"/>
    <col min="2565" max="2565" width="11.796875" style="295" customWidth="1"/>
    <col min="2566" max="2566" width="13.19921875" style="295" customWidth="1"/>
    <col min="2567" max="2567" width="14.1328125" style="295" customWidth="1"/>
    <col min="2568" max="2568" width="6.796875" style="295" customWidth="1"/>
    <col min="2569" max="2613" width="2.46484375" style="295" customWidth="1"/>
    <col min="2614" max="2816" width="9" style="295"/>
    <col min="2817" max="2817" width="3" style="295" customWidth="1"/>
    <col min="2818" max="2818" width="7" style="295" customWidth="1"/>
    <col min="2819" max="2819" width="15.86328125" style="295" customWidth="1"/>
    <col min="2820" max="2820" width="9.19921875" style="295" customWidth="1"/>
    <col min="2821" max="2821" width="11.796875" style="295" customWidth="1"/>
    <col min="2822" max="2822" width="13.19921875" style="295" customWidth="1"/>
    <col min="2823" max="2823" width="14.1328125" style="295" customWidth="1"/>
    <col min="2824" max="2824" width="6.796875" style="295" customWidth="1"/>
    <col min="2825" max="2869" width="2.46484375" style="295" customWidth="1"/>
    <col min="2870" max="3072" width="9" style="295"/>
    <col min="3073" max="3073" width="3" style="295" customWidth="1"/>
    <col min="3074" max="3074" width="7" style="295" customWidth="1"/>
    <col min="3075" max="3075" width="15.86328125" style="295" customWidth="1"/>
    <col min="3076" max="3076" width="9.19921875" style="295" customWidth="1"/>
    <col min="3077" max="3077" width="11.796875" style="295" customWidth="1"/>
    <col min="3078" max="3078" width="13.19921875" style="295" customWidth="1"/>
    <col min="3079" max="3079" width="14.1328125" style="295" customWidth="1"/>
    <col min="3080" max="3080" width="6.796875" style="295" customWidth="1"/>
    <col min="3081" max="3125" width="2.46484375" style="295" customWidth="1"/>
    <col min="3126" max="3328" width="9" style="295"/>
    <col min="3329" max="3329" width="3" style="295" customWidth="1"/>
    <col min="3330" max="3330" width="7" style="295" customWidth="1"/>
    <col min="3331" max="3331" width="15.86328125" style="295" customWidth="1"/>
    <col min="3332" max="3332" width="9.19921875" style="295" customWidth="1"/>
    <col min="3333" max="3333" width="11.796875" style="295" customWidth="1"/>
    <col min="3334" max="3334" width="13.19921875" style="295" customWidth="1"/>
    <col min="3335" max="3335" width="14.1328125" style="295" customWidth="1"/>
    <col min="3336" max="3336" width="6.796875" style="295" customWidth="1"/>
    <col min="3337" max="3381" width="2.46484375" style="295" customWidth="1"/>
    <col min="3382" max="3584" width="9" style="295"/>
    <col min="3585" max="3585" width="3" style="295" customWidth="1"/>
    <col min="3586" max="3586" width="7" style="295" customWidth="1"/>
    <col min="3587" max="3587" width="15.86328125" style="295" customWidth="1"/>
    <col min="3588" max="3588" width="9.19921875" style="295" customWidth="1"/>
    <col min="3589" max="3589" width="11.796875" style="295" customWidth="1"/>
    <col min="3590" max="3590" width="13.19921875" style="295" customWidth="1"/>
    <col min="3591" max="3591" width="14.1328125" style="295" customWidth="1"/>
    <col min="3592" max="3592" width="6.796875" style="295" customWidth="1"/>
    <col min="3593" max="3637" width="2.46484375" style="295" customWidth="1"/>
    <col min="3638" max="3840" width="9" style="295"/>
    <col min="3841" max="3841" width="3" style="295" customWidth="1"/>
    <col min="3842" max="3842" width="7" style="295" customWidth="1"/>
    <col min="3843" max="3843" width="15.86328125" style="295" customWidth="1"/>
    <col min="3844" max="3844" width="9.19921875" style="295" customWidth="1"/>
    <col min="3845" max="3845" width="11.796875" style="295" customWidth="1"/>
    <col min="3846" max="3846" width="13.19921875" style="295" customWidth="1"/>
    <col min="3847" max="3847" width="14.1328125" style="295" customWidth="1"/>
    <col min="3848" max="3848" width="6.796875" style="295" customWidth="1"/>
    <col min="3849" max="3893" width="2.46484375" style="295" customWidth="1"/>
    <col min="3894" max="4096" width="9" style="295"/>
    <col min="4097" max="4097" width="3" style="295" customWidth="1"/>
    <col min="4098" max="4098" width="7" style="295" customWidth="1"/>
    <col min="4099" max="4099" width="15.86328125" style="295" customWidth="1"/>
    <col min="4100" max="4100" width="9.19921875" style="295" customWidth="1"/>
    <col min="4101" max="4101" width="11.796875" style="295" customWidth="1"/>
    <col min="4102" max="4102" width="13.19921875" style="295" customWidth="1"/>
    <col min="4103" max="4103" width="14.1328125" style="295" customWidth="1"/>
    <col min="4104" max="4104" width="6.796875" style="295" customWidth="1"/>
    <col min="4105" max="4149" width="2.46484375" style="295" customWidth="1"/>
    <col min="4150" max="4352" width="9" style="295"/>
    <col min="4353" max="4353" width="3" style="295" customWidth="1"/>
    <col min="4354" max="4354" width="7" style="295" customWidth="1"/>
    <col min="4355" max="4355" width="15.86328125" style="295" customWidth="1"/>
    <col min="4356" max="4356" width="9.19921875" style="295" customWidth="1"/>
    <col min="4357" max="4357" width="11.796875" style="295" customWidth="1"/>
    <col min="4358" max="4358" width="13.19921875" style="295" customWidth="1"/>
    <col min="4359" max="4359" width="14.1328125" style="295" customWidth="1"/>
    <col min="4360" max="4360" width="6.796875" style="295" customWidth="1"/>
    <col min="4361" max="4405" width="2.46484375" style="295" customWidth="1"/>
    <col min="4406" max="4608" width="9" style="295"/>
    <col min="4609" max="4609" width="3" style="295" customWidth="1"/>
    <col min="4610" max="4610" width="7" style="295" customWidth="1"/>
    <col min="4611" max="4611" width="15.86328125" style="295" customWidth="1"/>
    <col min="4612" max="4612" width="9.19921875" style="295" customWidth="1"/>
    <col min="4613" max="4613" width="11.796875" style="295" customWidth="1"/>
    <col min="4614" max="4614" width="13.19921875" style="295" customWidth="1"/>
    <col min="4615" max="4615" width="14.1328125" style="295" customWidth="1"/>
    <col min="4616" max="4616" width="6.796875" style="295" customWidth="1"/>
    <col min="4617" max="4661" width="2.46484375" style="295" customWidth="1"/>
    <col min="4662" max="4864" width="9" style="295"/>
    <col min="4865" max="4865" width="3" style="295" customWidth="1"/>
    <col min="4866" max="4866" width="7" style="295" customWidth="1"/>
    <col min="4867" max="4867" width="15.86328125" style="295" customWidth="1"/>
    <col min="4868" max="4868" width="9.19921875" style="295" customWidth="1"/>
    <col min="4869" max="4869" width="11.796875" style="295" customWidth="1"/>
    <col min="4870" max="4870" width="13.19921875" style="295" customWidth="1"/>
    <col min="4871" max="4871" width="14.1328125" style="295" customWidth="1"/>
    <col min="4872" max="4872" width="6.796875" style="295" customWidth="1"/>
    <col min="4873" max="4917" width="2.46484375" style="295" customWidth="1"/>
    <col min="4918" max="5120" width="9" style="295"/>
    <col min="5121" max="5121" width="3" style="295" customWidth="1"/>
    <col min="5122" max="5122" width="7" style="295" customWidth="1"/>
    <col min="5123" max="5123" width="15.86328125" style="295" customWidth="1"/>
    <col min="5124" max="5124" width="9.19921875" style="295" customWidth="1"/>
    <col min="5125" max="5125" width="11.796875" style="295" customWidth="1"/>
    <col min="5126" max="5126" width="13.19921875" style="295" customWidth="1"/>
    <col min="5127" max="5127" width="14.1328125" style="295" customWidth="1"/>
    <col min="5128" max="5128" width="6.796875" style="295" customWidth="1"/>
    <col min="5129" max="5173" width="2.46484375" style="295" customWidth="1"/>
    <col min="5174" max="5376" width="9" style="295"/>
    <col min="5377" max="5377" width="3" style="295" customWidth="1"/>
    <col min="5378" max="5378" width="7" style="295" customWidth="1"/>
    <col min="5379" max="5379" width="15.86328125" style="295" customWidth="1"/>
    <col min="5380" max="5380" width="9.19921875" style="295" customWidth="1"/>
    <col min="5381" max="5381" width="11.796875" style="295" customWidth="1"/>
    <col min="5382" max="5382" width="13.19921875" style="295" customWidth="1"/>
    <col min="5383" max="5383" width="14.1328125" style="295" customWidth="1"/>
    <col min="5384" max="5384" width="6.796875" style="295" customWidth="1"/>
    <col min="5385" max="5429" width="2.46484375" style="295" customWidth="1"/>
    <col min="5430" max="5632" width="9" style="295"/>
    <col min="5633" max="5633" width="3" style="295" customWidth="1"/>
    <col min="5634" max="5634" width="7" style="295" customWidth="1"/>
    <col min="5635" max="5635" width="15.86328125" style="295" customWidth="1"/>
    <col min="5636" max="5636" width="9.19921875" style="295" customWidth="1"/>
    <col min="5637" max="5637" width="11.796875" style="295" customWidth="1"/>
    <col min="5638" max="5638" width="13.19921875" style="295" customWidth="1"/>
    <col min="5639" max="5639" width="14.1328125" style="295" customWidth="1"/>
    <col min="5640" max="5640" width="6.796875" style="295" customWidth="1"/>
    <col min="5641" max="5685" width="2.46484375" style="295" customWidth="1"/>
    <col min="5686" max="5888" width="9" style="295"/>
    <col min="5889" max="5889" width="3" style="295" customWidth="1"/>
    <col min="5890" max="5890" width="7" style="295" customWidth="1"/>
    <col min="5891" max="5891" width="15.86328125" style="295" customWidth="1"/>
    <col min="5892" max="5892" width="9.19921875" style="295" customWidth="1"/>
    <col min="5893" max="5893" width="11.796875" style="295" customWidth="1"/>
    <col min="5894" max="5894" width="13.19921875" style="295" customWidth="1"/>
    <col min="5895" max="5895" width="14.1328125" style="295" customWidth="1"/>
    <col min="5896" max="5896" width="6.796875" style="295" customWidth="1"/>
    <col min="5897" max="5941" width="2.46484375" style="295" customWidth="1"/>
    <col min="5942" max="6144" width="9" style="295"/>
    <col min="6145" max="6145" width="3" style="295" customWidth="1"/>
    <col min="6146" max="6146" width="7" style="295" customWidth="1"/>
    <col min="6147" max="6147" width="15.86328125" style="295" customWidth="1"/>
    <col min="6148" max="6148" width="9.19921875" style="295" customWidth="1"/>
    <col min="6149" max="6149" width="11.796875" style="295" customWidth="1"/>
    <col min="6150" max="6150" width="13.19921875" style="295" customWidth="1"/>
    <col min="6151" max="6151" width="14.1328125" style="295" customWidth="1"/>
    <col min="6152" max="6152" width="6.796875" style="295" customWidth="1"/>
    <col min="6153" max="6197" width="2.46484375" style="295" customWidth="1"/>
    <col min="6198" max="6400" width="9" style="295"/>
    <col min="6401" max="6401" width="3" style="295" customWidth="1"/>
    <col min="6402" max="6402" width="7" style="295" customWidth="1"/>
    <col min="6403" max="6403" width="15.86328125" style="295" customWidth="1"/>
    <col min="6404" max="6404" width="9.19921875" style="295" customWidth="1"/>
    <col min="6405" max="6405" width="11.796875" style="295" customWidth="1"/>
    <col min="6406" max="6406" width="13.19921875" style="295" customWidth="1"/>
    <col min="6407" max="6407" width="14.1328125" style="295" customWidth="1"/>
    <col min="6408" max="6408" width="6.796875" style="295" customWidth="1"/>
    <col min="6409" max="6453" width="2.46484375" style="295" customWidth="1"/>
    <col min="6454" max="6656" width="9" style="295"/>
    <col min="6657" max="6657" width="3" style="295" customWidth="1"/>
    <col min="6658" max="6658" width="7" style="295" customWidth="1"/>
    <col min="6659" max="6659" width="15.86328125" style="295" customWidth="1"/>
    <col min="6660" max="6660" width="9.19921875" style="295" customWidth="1"/>
    <col min="6661" max="6661" width="11.796875" style="295" customWidth="1"/>
    <col min="6662" max="6662" width="13.19921875" style="295" customWidth="1"/>
    <col min="6663" max="6663" width="14.1328125" style="295" customWidth="1"/>
    <col min="6664" max="6664" width="6.796875" style="295" customWidth="1"/>
    <col min="6665" max="6709" width="2.46484375" style="295" customWidth="1"/>
    <col min="6710" max="6912" width="9" style="295"/>
    <col min="6913" max="6913" width="3" style="295" customWidth="1"/>
    <col min="6914" max="6914" width="7" style="295" customWidth="1"/>
    <col min="6915" max="6915" width="15.86328125" style="295" customWidth="1"/>
    <col min="6916" max="6916" width="9.19921875" style="295" customWidth="1"/>
    <col min="6917" max="6917" width="11.796875" style="295" customWidth="1"/>
    <col min="6918" max="6918" width="13.19921875" style="295" customWidth="1"/>
    <col min="6919" max="6919" width="14.1328125" style="295" customWidth="1"/>
    <col min="6920" max="6920" width="6.796875" style="295" customWidth="1"/>
    <col min="6921" max="6965" width="2.46484375" style="295" customWidth="1"/>
    <col min="6966" max="7168" width="9" style="295"/>
    <col min="7169" max="7169" width="3" style="295" customWidth="1"/>
    <col min="7170" max="7170" width="7" style="295" customWidth="1"/>
    <col min="7171" max="7171" width="15.86328125" style="295" customWidth="1"/>
    <col min="7172" max="7172" width="9.19921875" style="295" customWidth="1"/>
    <col min="7173" max="7173" width="11.796875" style="295" customWidth="1"/>
    <col min="7174" max="7174" width="13.19921875" style="295" customWidth="1"/>
    <col min="7175" max="7175" width="14.1328125" style="295" customWidth="1"/>
    <col min="7176" max="7176" width="6.796875" style="295" customWidth="1"/>
    <col min="7177" max="7221" width="2.46484375" style="295" customWidth="1"/>
    <col min="7222" max="7424" width="9" style="295"/>
    <col min="7425" max="7425" width="3" style="295" customWidth="1"/>
    <col min="7426" max="7426" width="7" style="295" customWidth="1"/>
    <col min="7427" max="7427" width="15.86328125" style="295" customWidth="1"/>
    <col min="7428" max="7428" width="9.19921875" style="295" customWidth="1"/>
    <col min="7429" max="7429" width="11.796875" style="295" customWidth="1"/>
    <col min="7430" max="7430" width="13.19921875" style="295" customWidth="1"/>
    <col min="7431" max="7431" width="14.1328125" style="295" customWidth="1"/>
    <col min="7432" max="7432" width="6.796875" style="295" customWidth="1"/>
    <col min="7433" max="7477" width="2.46484375" style="295" customWidth="1"/>
    <col min="7478" max="7680" width="9" style="295"/>
    <col min="7681" max="7681" width="3" style="295" customWidth="1"/>
    <col min="7682" max="7682" width="7" style="295" customWidth="1"/>
    <col min="7683" max="7683" width="15.86328125" style="295" customWidth="1"/>
    <col min="7684" max="7684" width="9.19921875" style="295" customWidth="1"/>
    <col min="7685" max="7685" width="11.796875" style="295" customWidth="1"/>
    <col min="7686" max="7686" width="13.19921875" style="295" customWidth="1"/>
    <col min="7687" max="7687" width="14.1328125" style="295" customWidth="1"/>
    <col min="7688" max="7688" width="6.796875" style="295" customWidth="1"/>
    <col min="7689" max="7733" width="2.46484375" style="295" customWidth="1"/>
    <col min="7734" max="7936" width="9" style="295"/>
    <col min="7937" max="7937" width="3" style="295" customWidth="1"/>
    <col min="7938" max="7938" width="7" style="295" customWidth="1"/>
    <col min="7939" max="7939" width="15.86328125" style="295" customWidth="1"/>
    <col min="7940" max="7940" width="9.19921875" style="295" customWidth="1"/>
    <col min="7941" max="7941" width="11.796875" style="295" customWidth="1"/>
    <col min="7942" max="7942" width="13.19921875" style="295" customWidth="1"/>
    <col min="7943" max="7943" width="14.1328125" style="295" customWidth="1"/>
    <col min="7944" max="7944" width="6.796875" style="295" customWidth="1"/>
    <col min="7945" max="7989" width="2.46484375" style="295" customWidth="1"/>
    <col min="7990" max="8192" width="9" style="295"/>
    <col min="8193" max="8193" width="3" style="295" customWidth="1"/>
    <col min="8194" max="8194" width="7" style="295" customWidth="1"/>
    <col min="8195" max="8195" width="15.86328125" style="295" customWidth="1"/>
    <col min="8196" max="8196" width="9.19921875" style="295" customWidth="1"/>
    <col min="8197" max="8197" width="11.796875" style="295" customWidth="1"/>
    <col min="8198" max="8198" width="13.19921875" style="295" customWidth="1"/>
    <col min="8199" max="8199" width="14.1328125" style="295" customWidth="1"/>
    <col min="8200" max="8200" width="6.796875" style="295" customWidth="1"/>
    <col min="8201" max="8245" width="2.46484375" style="295" customWidth="1"/>
    <col min="8246" max="8448" width="9" style="295"/>
    <col min="8449" max="8449" width="3" style="295" customWidth="1"/>
    <col min="8450" max="8450" width="7" style="295" customWidth="1"/>
    <col min="8451" max="8451" width="15.86328125" style="295" customWidth="1"/>
    <col min="8452" max="8452" width="9.19921875" style="295" customWidth="1"/>
    <col min="8453" max="8453" width="11.796875" style="295" customWidth="1"/>
    <col min="8454" max="8454" width="13.19921875" style="295" customWidth="1"/>
    <col min="8455" max="8455" width="14.1328125" style="295" customWidth="1"/>
    <col min="8456" max="8456" width="6.796875" style="295" customWidth="1"/>
    <col min="8457" max="8501" width="2.46484375" style="295" customWidth="1"/>
    <col min="8502" max="8704" width="9" style="295"/>
    <col min="8705" max="8705" width="3" style="295" customWidth="1"/>
    <col min="8706" max="8706" width="7" style="295" customWidth="1"/>
    <col min="8707" max="8707" width="15.86328125" style="295" customWidth="1"/>
    <col min="8708" max="8708" width="9.19921875" style="295" customWidth="1"/>
    <col min="8709" max="8709" width="11.796875" style="295" customWidth="1"/>
    <col min="8710" max="8710" width="13.19921875" style="295" customWidth="1"/>
    <col min="8711" max="8711" width="14.1328125" style="295" customWidth="1"/>
    <col min="8712" max="8712" width="6.796875" style="295" customWidth="1"/>
    <col min="8713" max="8757" width="2.46484375" style="295" customWidth="1"/>
    <col min="8758" max="8960" width="9" style="295"/>
    <col min="8961" max="8961" width="3" style="295" customWidth="1"/>
    <col min="8962" max="8962" width="7" style="295" customWidth="1"/>
    <col min="8963" max="8963" width="15.86328125" style="295" customWidth="1"/>
    <col min="8964" max="8964" width="9.19921875" style="295" customWidth="1"/>
    <col min="8965" max="8965" width="11.796875" style="295" customWidth="1"/>
    <col min="8966" max="8966" width="13.19921875" style="295" customWidth="1"/>
    <col min="8967" max="8967" width="14.1328125" style="295" customWidth="1"/>
    <col min="8968" max="8968" width="6.796875" style="295" customWidth="1"/>
    <col min="8969" max="9013" width="2.46484375" style="295" customWidth="1"/>
    <col min="9014" max="9216" width="9" style="295"/>
    <col min="9217" max="9217" width="3" style="295" customWidth="1"/>
    <col min="9218" max="9218" width="7" style="295" customWidth="1"/>
    <col min="9219" max="9219" width="15.86328125" style="295" customWidth="1"/>
    <col min="9220" max="9220" width="9.19921875" style="295" customWidth="1"/>
    <col min="9221" max="9221" width="11.796875" style="295" customWidth="1"/>
    <col min="9222" max="9222" width="13.19921875" style="295" customWidth="1"/>
    <col min="9223" max="9223" width="14.1328125" style="295" customWidth="1"/>
    <col min="9224" max="9224" width="6.796875" style="295" customWidth="1"/>
    <col min="9225" max="9269" width="2.46484375" style="295" customWidth="1"/>
    <col min="9270" max="9472" width="9" style="295"/>
    <col min="9473" max="9473" width="3" style="295" customWidth="1"/>
    <col min="9474" max="9474" width="7" style="295" customWidth="1"/>
    <col min="9475" max="9475" width="15.86328125" style="295" customWidth="1"/>
    <col min="9476" max="9476" width="9.19921875" style="295" customWidth="1"/>
    <col min="9477" max="9477" width="11.796875" style="295" customWidth="1"/>
    <col min="9478" max="9478" width="13.19921875" style="295" customWidth="1"/>
    <col min="9479" max="9479" width="14.1328125" style="295" customWidth="1"/>
    <col min="9480" max="9480" width="6.796875" style="295" customWidth="1"/>
    <col min="9481" max="9525" width="2.46484375" style="295" customWidth="1"/>
    <col min="9526" max="9728" width="9" style="295"/>
    <col min="9729" max="9729" width="3" style="295" customWidth="1"/>
    <col min="9730" max="9730" width="7" style="295" customWidth="1"/>
    <col min="9731" max="9731" width="15.86328125" style="295" customWidth="1"/>
    <col min="9732" max="9732" width="9.19921875" style="295" customWidth="1"/>
    <col min="9733" max="9733" width="11.796875" style="295" customWidth="1"/>
    <col min="9734" max="9734" width="13.19921875" style="295" customWidth="1"/>
    <col min="9735" max="9735" width="14.1328125" style="295" customWidth="1"/>
    <col min="9736" max="9736" width="6.796875" style="295" customWidth="1"/>
    <col min="9737" max="9781" width="2.46484375" style="295" customWidth="1"/>
    <col min="9782" max="9984" width="9" style="295"/>
    <col min="9985" max="9985" width="3" style="295" customWidth="1"/>
    <col min="9986" max="9986" width="7" style="295" customWidth="1"/>
    <col min="9987" max="9987" width="15.86328125" style="295" customWidth="1"/>
    <col min="9988" max="9988" width="9.19921875" style="295" customWidth="1"/>
    <col min="9989" max="9989" width="11.796875" style="295" customWidth="1"/>
    <col min="9990" max="9990" width="13.19921875" style="295" customWidth="1"/>
    <col min="9991" max="9991" width="14.1328125" style="295" customWidth="1"/>
    <col min="9992" max="9992" width="6.796875" style="295" customWidth="1"/>
    <col min="9993" max="10037" width="2.46484375" style="295" customWidth="1"/>
    <col min="10038" max="10240" width="9" style="295"/>
    <col min="10241" max="10241" width="3" style="295" customWidth="1"/>
    <col min="10242" max="10242" width="7" style="295" customWidth="1"/>
    <col min="10243" max="10243" width="15.86328125" style="295" customWidth="1"/>
    <col min="10244" max="10244" width="9.19921875" style="295" customWidth="1"/>
    <col min="10245" max="10245" width="11.796875" style="295" customWidth="1"/>
    <col min="10246" max="10246" width="13.19921875" style="295" customWidth="1"/>
    <col min="10247" max="10247" width="14.1328125" style="295" customWidth="1"/>
    <col min="10248" max="10248" width="6.796875" style="295" customWidth="1"/>
    <col min="10249" max="10293" width="2.46484375" style="295" customWidth="1"/>
    <col min="10294" max="10496" width="9" style="295"/>
    <col min="10497" max="10497" width="3" style="295" customWidth="1"/>
    <col min="10498" max="10498" width="7" style="295" customWidth="1"/>
    <col min="10499" max="10499" width="15.86328125" style="295" customWidth="1"/>
    <col min="10500" max="10500" width="9.19921875" style="295" customWidth="1"/>
    <col min="10501" max="10501" width="11.796875" style="295" customWidth="1"/>
    <col min="10502" max="10502" width="13.19921875" style="295" customWidth="1"/>
    <col min="10503" max="10503" width="14.1328125" style="295" customWidth="1"/>
    <col min="10504" max="10504" width="6.796875" style="295" customWidth="1"/>
    <col min="10505" max="10549" width="2.46484375" style="295" customWidth="1"/>
    <col min="10550" max="10752" width="9" style="295"/>
    <col min="10753" max="10753" width="3" style="295" customWidth="1"/>
    <col min="10754" max="10754" width="7" style="295" customWidth="1"/>
    <col min="10755" max="10755" width="15.86328125" style="295" customWidth="1"/>
    <col min="10756" max="10756" width="9.19921875" style="295" customWidth="1"/>
    <col min="10757" max="10757" width="11.796875" style="295" customWidth="1"/>
    <col min="10758" max="10758" width="13.19921875" style="295" customWidth="1"/>
    <col min="10759" max="10759" width="14.1328125" style="295" customWidth="1"/>
    <col min="10760" max="10760" width="6.796875" style="295" customWidth="1"/>
    <col min="10761" max="10805" width="2.46484375" style="295" customWidth="1"/>
    <col min="10806" max="11008" width="9" style="295"/>
    <col min="11009" max="11009" width="3" style="295" customWidth="1"/>
    <col min="11010" max="11010" width="7" style="295" customWidth="1"/>
    <col min="11011" max="11011" width="15.86328125" style="295" customWidth="1"/>
    <col min="11012" max="11012" width="9.19921875" style="295" customWidth="1"/>
    <col min="11013" max="11013" width="11.796875" style="295" customWidth="1"/>
    <col min="11014" max="11014" width="13.19921875" style="295" customWidth="1"/>
    <col min="11015" max="11015" width="14.1328125" style="295" customWidth="1"/>
    <col min="11016" max="11016" width="6.796875" style="295" customWidth="1"/>
    <col min="11017" max="11061" width="2.46484375" style="295" customWidth="1"/>
    <col min="11062" max="11264" width="9" style="295"/>
    <col min="11265" max="11265" width="3" style="295" customWidth="1"/>
    <col min="11266" max="11266" width="7" style="295" customWidth="1"/>
    <col min="11267" max="11267" width="15.86328125" style="295" customWidth="1"/>
    <col min="11268" max="11268" width="9.19921875" style="295" customWidth="1"/>
    <col min="11269" max="11269" width="11.796875" style="295" customWidth="1"/>
    <col min="11270" max="11270" width="13.19921875" style="295" customWidth="1"/>
    <col min="11271" max="11271" width="14.1328125" style="295" customWidth="1"/>
    <col min="11272" max="11272" width="6.796875" style="295" customWidth="1"/>
    <col min="11273" max="11317" width="2.46484375" style="295" customWidth="1"/>
    <col min="11318" max="11520" width="9" style="295"/>
    <col min="11521" max="11521" width="3" style="295" customWidth="1"/>
    <col min="11522" max="11522" width="7" style="295" customWidth="1"/>
    <col min="11523" max="11523" width="15.86328125" style="295" customWidth="1"/>
    <col min="11524" max="11524" width="9.19921875" style="295" customWidth="1"/>
    <col min="11525" max="11525" width="11.796875" style="295" customWidth="1"/>
    <col min="11526" max="11526" width="13.19921875" style="295" customWidth="1"/>
    <col min="11527" max="11527" width="14.1328125" style="295" customWidth="1"/>
    <col min="11528" max="11528" width="6.796875" style="295" customWidth="1"/>
    <col min="11529" max="11573" width="2.46484375" style="295" customWidth="1"/>
    <col min="11574" max="11776" width="9" style="295"/>
    <col min="11777" max="11777" width="3" style="295" customWidth="1"/>
    <col min="11778" max="11778" width="7" style="295" customWidth="1"/>
    <col min="11779" max="11779" width="15.86328125" style="295" customWidth="1"/>
    <col min="11780" max="11780" width="9.19921875" style="295" customWidth="1"/>
    <col min="11781" max="11781" width="11.796875" style="295" customWidth="1"/>
    <col min="11782" max="11782" width="13.19921875" style="295" customWidth="1"/>
    <col min="11783" max="11783" width="14.1328125" style="295" customWidth="1"/>
    <col min="11784" max="11784" width="6.796875" style="295" customWidth="1"/>
    <col min="11785" max="11829" width="2.46484375" style="295" customWidth="1"/>
    <col min="11830" max="12032" width="9" style="295"/>
    <col min="12033" max="12033" width="3" style="295" customWidth="1"/>
    <col min="12034" max="12034" width="7" style="295" customWidth="1"/>
    <col min="12035" max="12035" width="15.86328125" style="295" customWidth="1"/>
    <col min="12036" max="12036" width="9.19921875" style="295" customWidth="1"/>
    <col min="12037" max="12037" width="11.796875" style="295" customWidth="1"/>
    <col min="12038" max="12038" width="13.19921875" style="295" customWidth="1"/>
    <col min="12039" max="12039" width="14.1328125" style="295" customWidth="1"/>
    <col min="12040" max="12040" width="6.796875" style="295" customWidth="1"/>
    <col min="12041" max="12085" width="2.46484375" style="295" customWidth="1"/>
    <col min="12086" max="12288" width="9" style="295"/>
    <col min="12289" max="12289" width="3" style="295" customWidth="1"/>
    <col min="12290" max="12290" width="7" style="295" customWidth="1"/>
    <col min="12291" max="12291" width="15.86328125" style="295" customWidth="1"/>
    <col min="12292" max="12292" width="9.19921875" style="295" customWidth="1"/>
    <col min="12293" max="12293" width="11.796875" style="295" customWidth="1"/>
    <col min="12294" max="12294" width="13.19921875" style="295" customWidth="1"/>
    <col min="12295" max="12295" width="14.1328125" style="295" customWidth="1"/>
    <col min="12296" max="12296" width="6.796875" style="295" customWidth="1"/>
    <col min="12297" max="12341" width="2.46484375" style="295" customWidth="1"/>
    <col min="12342" max="12544" width="9" style="295"/>
    <col min="12545" max="12545" width="3" style="295" customWidth="1"/>
    <col min="12546" max="12546" width="7" style="295" customWidth="1"/>
    <col min="12547" max="12547" width="15.86328125" style="295" customWidth="1"/>
    <col min="12548" max="12548" width="9.19921875" style="295" customWidth="1"/>
    <col min="12549" max="12549" width="11.796875" style="295" customWidth="1"/>
    <col min="12550" max="12550" width="13.19921875" style="295" customWidth="1"/>
    <col min="12551" max="12551" width="14.1328125" style="295" customWidth="1"/>
    <col min="12552" max="12552" width="6.796875" style="295" customWidth="1"/>
    <col min="12553" max="12597" width="2.46484375" style="295" customWidth="1"/>
    <col min="12598" max="12800" width="9" style="295"/>
    <col min="12801" max="12801" width="3" style="295" customWidth="1"/>
    <col min="12802" max="12802" width="7" style="295" customWidth="1"/>
    <col min="12803" max="12803" width="15.86328125" style="295" customWidth="1"/>
    <col min="12804" max="12804" width="9.19921875" style="295" customWidth="1"/>
    <col min="12805" max="12805" width="11.796875" style="295" customWidth="1"/>
    <col min="12806" max="12806" width="13.19921875" style="295" customWidth="1"/>
    <col min="12807" max="12807" width="14.1328125" style="295" customWidth="1"/>
    <col min="12808" max="12808" width="6.796875" style="295" customWidth="1"/>
    <col min="12809" max="12853" width="2.46484375" style="295" customWidth="1"/>
    <col min="12854" max="13056" width="9" style="295"/>
    <col min="13057" max="13057" width="3" style="295" customWidth="1"/>
    <col min="13058" max="13058" width="7" style="295" customWidth="1"/>
    <col min="13059" max="13059" width="15.86328125" style="295" customWidth="1"/>
    <col min="13060" max="13060" width="9.19921875" style="295" customWidth="1"/>
    <col min="13061" max="13061" width="11.796875" style="295" customWidth="1"/>
    <col min="13062" max="13062" width="13.19921875" style="295" customWidth="1"/>
    <col min="13063" max="13063" width="14.1328125" style="295" customWidth="1"/>
    <col min="13064" max="13064" width="6.796875" style="295" customWidth="1"/>
    <col min="13065" max="13109" width="2.46484375" style="295" customWidth="1"/>
    <col min="13110" max="13312" width="9" style="295"/>
    <col min="13313" max="13313" width="3" style="295" customWidth="1"/>
    <col min="13314" max="13314" width="7" style="295" customWidth="1"/>
    <col min="13315" max="13315" width="15.86328125" style="295" customWidth="1"/>
    <col min="13316" max="13316" width="9.19921875" style="295" customWidth="1"/>
    <col min="13317" max="13317" width="11.796875" style="295" customWidth="1"/>
    <col min="13318" max="13318" width="13.19921875" style="295" customWidth="1"/>
    <col min="13319" max="13319" width="14.1328125" style="295" customWidth="1"/>
    <col min="13320" max="13320" width="6.796875" style="295" customWidth="1"/>
    <col min="13321" max="13365" width="2.46484375" style="295" customWidth="1"/>
    <col min="13366" max="13568" width="9" style="295"/>
    <col min="13569" max="13569" width="3" style="295" customWidth="1"/>
    <col min="13570" max="13570" width="7" style="295" customWidth="1"/>
    <col min="13571" max="13571" width="15.86328125" style="295" customWidth="1"/>
    <col min="13572" max="13572" width="9.19921875" style="295" customWidth="1"/>
    <col min="13573" max="13573" width="11.796875" style="295" customWidth="1"/>
    <col min="13574" max="13574" width="13.19921875" style="295" customWidth="1"/>
    <col min="13575" max="13575" width="14.1328125" style="295" customWidth="1"/>
    <col min="13576" max="13576" width="6.796875" style="295" customWidth="1"/>
    <col min="13577" max="13621" width="2.46484375" style="295" customWidth="1"/>
    <col min="13622" max="13824" width="9" style="295"/>
    <col min="13825" max="13825" width="3" style="295" customWidth="1"/>
    <col min="13826" max="13826" width="7" style="295" customWidth="1"/>
    <col min="13827" max="13827" width="15.86328125" style="295" customWidth="1"/>
    <col min="13828" max="13828" width="9.19921875" style="295" customWidth="1"/>
    <col min="13829" max="13829" width="11.796875" style="295" customWidth="1"/>
    <col min="13830" max="13830" width="13.19921875" style="295" customWidth="1"/>
    <col min="13831" max="13831" width="14.1328125" style="295" customWidth="1"/>
    <col min="13832" max="13832" width="6.796875" style="295" customWidth="1"/>
    <col min="13833" max="13877" width="2.46484375" style="295" customWidth="1"/>
    <col min="13878" max="14080" width="9" style="295"/>
    <col min="14081" max="14081" width="3" style="295" customWidth="1"/>
    <col min="14082" max="14082" width="7" style="295" customWidth="1"/>
    <col min="14083" max="14083" width="15.86328125" style="295" customWidth="1"/>
    <col min="14084" max="14084" width="9.19921875" style="295" customWidth="1"/>
    <col min="14085" max="14085" width="11.796875" style="295" customWidth="1"/>
    <col min="14086" max="14086" width="13.19921875" style="295" customWidth="1"/>
    <col min="14087" max="14087" width="14.1328125" style="295" customWidth="1"/>
    <col min="14088" max="14088" width="6.796875" style="295" customWidth="1"/>
    <col min="14089" max="14133" width="2.46484375" style="295" customWidth="1"/>
    <col min="14134" max="14336" width="9" style="295"/>
    <col min="14337" max="14337" width="3" style="295" customWidth="1"/>
    <col min="14338" max="14338" width="7" style="295" customWidth="1"/>
    <col min="14339" max="14339" width="15.86328125" style="295" customWidth="1"/>
    <col min="14340" max="14340" width="9.19921875" style="295" customWidth="1"/>
    <col min="14341" max="14341" width="11.796875" style="295" customWidth="1"/>
    <col min="14342" max="14342" width="13.19921875" style="295" customWidth="1"/>
    <col min="14343" max="14343" width="14.1328125" style="295" customWidth="1"/>
    <col min="14344" max="14344" width="6.796875" style="295" customWidth="1"/>
    <col min="14345" max="14389" width="2.46484375" style="295" customWidth="1"/>
    <col min="14390" max="14592" width="9" style="295"/>
    <col min="14593" max="14593" width="3" style="295" customWidth="1"/>
    <col min="14594" max="14594" width="7" style="295" customWidth="1"/>
    <col min="14595" max="14595" width="15.86328125" style="295" customWidth="1"/>
    <col min="14596" max="14596" width="9.19921875" style="295" customWidth="1"/>
    <col min="14597" max="14597" width="11.796875" style="295" customWidth="1"/>
    <col min="14598" max="14598" width="13.19921875" style="295" customWidth="1"/>
    <col min="14599" max="14599" width="14.1328125" style="295" customWidth="1"/>
    <col min="14600" max="14600" width="6.796875" style="295" customWidth="1"/>
    <col min="14601" max="14645" width="2.46484375" style="295" customWidth="1"/>
    <col min="14646" max="14848" width="9" style="295"/>
    <col min="14849" max="14849" width="3" style="295" customWidth="1"/>
    <col min="14850" max="14850" width="7" style="295" customWidth="1"/>
    <col min="14851" max="14851" width="15.86328125" style="295" customWidth="1"/>
    <col min="14852" max="14852" width="9.19921875" style="295" customWidth="1"/>
    <col min="14853" max="14853" width="11.796875" style="295" customWidth="1"/>
    <col min="14854" max="14854" width="13.19921875" style="295" customWidth="1"/>
    <col min="14855" max="14855" width="14.1328125" style="295" customWidth="1"/>
    <col min="14856" max="14856" width="6.796875" style="295" customWidth="1"/>
    <col min="14857" max="14901" width="2.46484375" style="295" customWidth="1"/>
    <col min="14902" max="15104" width="9" style="295"/>
    <col min="15105" max="15105" width="3" style="295" customWidth="1"/>
    <col min="15106" max="15106" width="7" style="295" customWidth="1"/>
    <col min="15107" max="15107" width="15.86328125" style="295" customWidth="1"/>
    <col min="15108" max="15108" width="9.19921875" style="295" customWidth="1"/>
    <col min="15109" max="15109" width="11.796875" style="295" customWidth="1"/>
    <col min="15110" max="15110" width="13.19921875" style="295" customWidth="1"/>
    <col min="15111" max="15111" width="14.1328125" style="295" customWidth="1"/>
    <col min="15112" max="15112" width="6.796875" style="295" customWidth="1"/>
    <col min="15113" max="15157" width="2.46484375" style="295" customWidth="1"/>
    <col min="15158" max="15360" width="9" style="295"/>
    <col min="15361" max="15361" width="3" style="295" customWidth="1"/>
    <col min="15362" max="15362" width="7" style="295" customWidth="1"/>
    <col min="15363" max="15363" width="15.86328125" style="295" customWidth="1"/>
    <col min="15364" max="15364" width="9.19921875" style="295" customWidth="1"/>
    <col min="15365" max="15365" width="11.796875" style="295" customWidth="1"/>
    <col min="15366" max="15366" width="13.19921875" style="295" customWidth="1"/>
    <col min="15367" max="15367" width="14.1328125" style="295" customWidth="1"/>
    <col min="15368" max="15368" width="6.796875" style="295" customWidth="1"/>
    <col min="15369" max="15413" width="2.46484375" style="295" customWidth="1"/>
    <col min="15414" max="15616" width="9" style="295"/>
    <col min="15617" max="15617" width="3" style="295" customWidth="1"/>
    <col min="15618" max="15618" width="7" style="295" customWidth="1"/>
    <col min="15619" max="15619" width="15.86328125" style="295" customWidth="1"/>
    <col min="15620" max="15620" width="9.19921875" style="295" customWidth="1"/>
    <col min="15621" max="15621" width="11.796875" style="295" customWidth="1"/>
    <col min="15622" max="15622" width="13.19921875" style="295" customWidth="1"/>
    <col min="15623" max="15623" width="14.1328125" style="295" customWidth="1"/>
    <col min="15624" max="15624" width="6.796875" style="295" customWidth="1"/>
    <col min="15625" max="15669" width="2.46484375" style="295" customWidth="1"/>
    <col min="15670" max="15872" width="9" style="295"/>
    <col min="15873" max="15873" width="3" style="295" customWidth="1"/>
    <col min="15874" max="15874" width="7" style="295" customWidth="1"/>
    <col min="15875" max="15875" width="15.86328125" style="295" customWidth="1"/>
    <col min="15876" max="15876" width="9.19921875" style="295" customWidth="1"/>
    <col min="15877" max="15877" width="11.796875" style="295" customWidth="1"/>
    <col min="15878" max="15878" width="13.19921875" style="295" customWidth="1"/>
    <col min="15879" max="15879" width="14.1328125" style="295" customWidth="1"/>
    <col min="15880" max="15880" width="6.796875" style="295" customWidth="1"/>
    <col min="15881" max="15925" width="2.46484375" style="295" customWidth="1"/>
    <col min="15926" max="16128" width="9" style="295"/>
    <col min="16129" max="16129" width="3" style="295" customWidth="1"/>
    <col min="16130" max="16130" width="7" style="295" customWidth="1"/>
    <col min="16131" max="16131" width="15.86328125" style="295" customWidth="1"/>
    <col min="16132" max="16132" width="9.19921875" style="295" customWidth="1"/>
    <col min="16133" max="16133" width="11.796875" style="295" customWidth="1"/>
    <col min="16134" max="16134" width="13.19921875" style="295" customWidth="1"/>
    <col min="16135" max="16135" width="14.1328125" style="295" customWidth="1"/>
    <col min="16136" max="16136" width="6.796875" style="295" customWidth="1"/>
    <col min="16137" max="16181" width="2.46484375" style="295" customWidth="1"/>
    <col min="16182" max="16384" width="9" style="295"/>
  </cols>
  <sheetData>
    <row r="1" spans="1:35" x14ac:dyDescent="0.25">
      <c r="A1" s="295" t="s">
        <v>601</v>
      </c>
    </row>
    <row r="3" spans="1:35" x14ac:dyDescent="0.25">
      <c r="H3" s="296" t="s">
        <v>522</v>
      </c>
    </row>
    <row r="4" spans="1:35" x14ac:dyDescent="0.25">
      <c r="H4" s="296" t="s">
        <v>523</v>
      </c>
      <c r="AI4" s="295" t="s">
        <v>524</v>
      </c>
    </row>
    <row r="8" spans="1:35" x14ac:dyDescent="0.25">
      <c r="AI8" s="295" t="s">
        <v>524</v>
      </c>
    </row>
    <row r="9" spans="1:35" x14ac:dyDescent="0.25">
      <c r="B9" s="295" t="s">
        <v>525</v>
      </c>
    </row>
    <row r="10" spans="1:35" x14ac:dyDescent="0.25">
      <c r="B10" s="295" t="s">
        <v>524</v>
      </c>
      <c r="G10" s="797" t="s">
        <v>602</v>
      </c>
      <c r="H10" s="797"/>
    </row>
    <row r="11" spans="1:35" x14ac:dyDescent="0.25">
      <c r="G11" s="797"/>
      <c r="H11" s="797"/>
      <c r="AG11" s="295" t="s">
        <v>524</v>
      </c>
    </row>
    <row r="12" spans="1:35" x14ac:dyDescent="0.25">
      <c r="G12" s="297"/>
      <c r="H12" s="297"/>
    </row>
    <row r="13" spans="1:35" x14ac:dyDescent="0.25">
      <c r="G13" s="297"/>
      <c r="H13" s="297"/>
    </row>
    <row r="14" spans="1:35" x14ac:dyDescent="0.25">
      <c r="G14" s="297"/>
      <c r="H14" s="297"/>
    </row>
    <row r="15" spans="1:35" x14ac:dyDescent="0.25">
      <c r="G15" s="297"/>
      <c r="H15" s="297"/>
    </row>
    <row r="17" spans="2:27" ht="14.25" x14ac:dyDescent="0.25">
      <c r="B17" s="798" t="s">
        <v>603</v>
      </c>
      <c r="C17" s="798"/>
      <c r="D17" s="798"/>
      <c r="E17" s="798"/>
      <c r="F17" s="798"/>
      <c r="G17" s="798"/>
      <c r="H17" s="798"/>
      <c r="I17" s="364"/>
      <c r="K17" s="295" t="s">
        <v>524</v>
      </c>
    </row>
    <row r="19" spans="2:27" ht="41.25" customHeight="1" x14ac:dyDescent="0.25">
      <c r="B19" s="797" t="s">
        <v>604</v>
      </c>
      <c r="C19" s="797"/>
      <c r="D19" s="797"/>
      <c r="E19" s="797"/>
      <c r="F19" s="797"/>
      <c r="G19" s="797"/>
      <c r="H19" s="797"/>
    </row>
    <row r="21" spans="2:27" ht="24.95" customHeight="1" x14ac:dyDescent="0.25">
      <c r="E21" s="295" t="s">
        <v>31</v>
      </c>
      <c r="N21" s="295" t="s">
        <v>600</v>
      </c>
      <c r="T21" s="295" t="s">
        <v>524</v>
      </c>
      <c r="Z21" s="295" t="s">
        <v>524</v>
      </c>
      <c r="AA21" s="295" t="s">
        <v>524</v>
      </c>
    </row>
    <row r="22" spans="2:27" ht="24.95" customHeight="1" x14ac:dyDescent="0.25">
      <c r="B22" s="364"/>
      <c r="C22" s="364"/>
      <c r="D22" s="364"/>
      <c r="E22" s="364"/>
      <c r="F22" s="366"/>
      <c r="G22" s="364"/>
      <c r="H22" s="364"/>
    </row>
    <row r="23" spans="2:27" ht="24.95" customHeight="1" x14ac:dyDescent="0.25">
      <c r="D23" s="367"/>
      <c r="E23" s="368"/>
      <c r="F23" s="369"/>
      <c r="G23" s="370"/>
    </row>
    <row r="24" spans="2:27" ht="24.95" customHeight="1" x14ac:dyDescent="0.25">
      <c r="C24" s="371"/>
      <c r="D24" s="365"/>
      <c r="E24" s="368"/>
      <c r="F24" s="369"/>
    </row>
    <row r="25" spans="2:27" ht="24.95" customHeight="1" x14ac:dyDescent="0.25">
      <c r="C25" s="371"/>
      <c r="D25" s="365"/>
      <c r="E25" s="368"/>
      <c r="F25" s="369"/>
    </row>
    <row r="26" spans="2:27" ht="24.95" customHeight="1" x14ac:dyDescent="0.25">
      <c r="C26" s="372" t="s">
        <v>605</v>
      </c>
      <c r="D26" s="372" t="s">
        <v>410</v>
      </c>
      <c r="E26" s="373" t="s">
        <v>606</v>
      </c>
      <c r="F26" s="374" t="s">
        <v>554</v>
      </c>
      <c r="G26" s="375" t="s">
        <v>201</v>
      </c>
    </row>
    <row r="27" spans="2:27" ht="24.75" customHeight="1" x14ac:dyDescent="0.25">
      <c r="C27" s="372"/>
      <c r="D27" s="372"/>
      <c r="E27" s="373"/>
      <c r="F27" s="374"/>
      <c r="G27" s="375"/>
    </row>
    <row r="28" spans="2:27" ht="24.95" customHeight="1" x14ac:dyDescent="0.25">
      <c r="C28" s="376"/>
      <c r="D28" s="377"/>
      <c r="E28" s="378"/>
      <c r="F28" s="379"/>
      <c r="G28" s="380"/>
    </row>
    <row r="29" spans="2:27" ht="24.95" customHeight="1" x14ac:dyDescent="0.25">
      <c r="C29" s="381"/>
      <c r="D29" s="382"/>
      <c r="E29" s="383"/>
      <c r="F29" s="384"/>
      <c r="G29" s="385"/>
    </row>
    <row r="30" spans="2:27" ht="24.95" customHeight="1" x14ac:dyDescent="0.25">
      <c r="C30" s="933" t="s">
        <v>607</v>
      </c>
      <c r="D30" s="933"/>
      <c r="E30" s="933"/>
      <c r="F30" s="933"/>
      <c r="G30" s="933"/>
    </row>
    <row r="31" spans="2:27" ht="24.95" customHeight="1" x14ac:dyDescent="0.25">
      <c r="C31" s="934"/>
      <c r="D31" s="934"/>
      <c r="E31" s="934"/>
      <c r="F31" s="934"/>
      <c r="G31" s="934"/>
    </row>
    <row r="32" spans="2:27" ht="24.95" customHeight="1" x14ac:dyDescent="0.25">
      <c r="C32" s="371"/>
      <c r="D32" s="365"/>
      <c r="E32" s="368"/>
      <c r="F32" s="369"/>
    </row>
    <row r="33" spans="3:6" x14ac:dyDescent="0.25">
      <c r="C33" s="371"/>
      <c r="D33" s="365"/>
      <c r="E33" s="368"/>
      <c r="F33" s="369"/>
    </row>
    <row r="35" spans="3:6" x14ac:dyDescent="0.25">
      <c r="C35" s="365" t="s">
        <v>600</v>
      </c>
      <c r="D35" s="365"/>
    </row>
  </sheetData>
  <mergeCells count="4">
    <mergeCell ref="G10:H11"/>
    <mergeCell ref="B17:H17"/>
    <mergeCell ref="B19:H19"/>
    <mergeCell ref="C30:G31"/>
  </mergeCells>
  <phoneticPr fontId="5"/>
  <pageMargins left="0.75" right="0.75" top="1" bottom="1" header="0.51200000000000001" footer="0.51200000000000001"/>
  <pageSetup paperSize="9" scale="9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D2C16-F182-4012-B7C4-BF7E7855F6CD}">
  <sheetPr>
    <pageSetUpPr fitToPage="1"/>
  </sheetPr>
  <dimension ref="A1:O21"/>
  <sheetViews>
    <sheetView zoomScale="85" zoomScaleNormal="85" zoomScaleSheetLayoutView="100" workbookViewId="0">
      <selection activeCell="Q13" sqref="Q13"/>
    </sheetView>
  </sheetViews>
  <sheetFormatPr defaultColWidth="8.86328125" defaultRowHeight="21.75" customHeight="1" x14ac:dyDescent="0.25"/>
  <cols>
    <col min="1" max="1" width="25.6640625" style="403" customWidth="1"/>
    <col min="2" max="2" width="8.796875" style="403" customWidth="1"/>
    <col min="3" max="3" width="16.6640625" style="403" customWidth="1"/>
    <col min="4" max="4" width="11.6640625" style="403" customWidth="1"/>
    <col min="5" max="5" width="9.1328125" style="403" customWidth="1"/>
    <col min="6" max="9" width="5.6640625" style="403" customWidth="1"/>
    <col min="10" max="10" width="18.6640625" style="403" customWidth="1"/>
    <col min="11" max="11" width="6.6640625" style="403" customWidth="1"/>
    <col min="12" max="12" width="4.86328125" style="403" customWidth="1"/>
    <col min="13" max="14" width="8.796875" style="403" customWidth="1"/>
    <col min="15" max="16384" width="8.86328125" style="403"/>
  </cols>
  <sheetData>
    <row r="1" spans="1:15" ht="21.75" customHeight="1" x14ac:dyDescent="0.25">
      <c r="A1" s="404" t="s">
        <v>608</v>
      </c>
      <c r="B1" s="404"/>
      <c r="C1" s="404"/>
      <c r="D1" s="405"/>
      <c r="E1" s="405"/>
      <c r="F1" s="405"/>
      <c r="G1" s="405"/>
      <c r="H1" s="405"/>
      <c r="I1" s="405"/>
      <c r="J1" s="405"/>
      <c r="K1" s="405"/>
      <c r="L1" s="405"/>
      <c r="M1" s="405"/>
      <c r="N1" s="405"/>
      <c r="O1" s="405"/>
    </row>
    <row r="2" spans="1:15" ht="21.75" customHeight="1" x14ac:dyDescent="0.25">
      <c r="A2" s="404"/>
      <c r="B2" s="404"/>
      <c r="C2" s="404"/>
      <c r="D2" s="405"/>
      <c r="E2" s="405"/>
      <c r="F2" s="405"/>
      <c r="G2" s="405"/>
      <c r="H2" s="405"/>
      <c r="I2" s="405"/>
      <c r="J2" s="405"/>
      <c r="K2" s="405"/>
      <c r="L2" s="405"/>
      <c r="M2" s="405"/>
      <c r="N2" s="405"/>
      <c r="O2" s="405"/>
    </row>
    <row r="3" spans="1:15" ht="21.75" customHeight="1" x14ac:dyDescent="0.25">
      <c r="A3" s="404"/>
      <c r="B3" s="406" t="s">
        <v>640</v>
      </c>
      <c r="C3" s="404"/>
      <c r="D3" s="405"/>
      <c r="E3" s="405"/>
      <c r="F3" s="405"/>
      <c r="G3" s="405"/>
      <c r="H3" s="405"/>
      <c r="I3" s="405"/>
      <c r="J3" s="405"/>
      <c r="K3" s="405"/>
      <c r="L3" s="405"/>
      <c r="M3" s="405"/>
      <c r="N3" s="405"/>
      <c r="O3" s="405"/>
    </row>
    <row r="4" spans="1:15" ht="21.75" customHeight="1" x14ac:dyDescent="0.25">
      <c r="A4" s="407"/>
      <c r="B4" s="405"/>
      <c r="C4" s="405"/>
      <c r="D4" s="405"/>
      <c r="E4" s="405"/>
      <c r="F4" s="405"/>
      <c r="G4" s="405"/>
      <c r="H4" s="405"/>
      <c r="I4" s="405"/>
      <c r="J4" s="405"/>
      <c r="K4" s="405"/>
      <c r="L4" s="405"/>
      <c r="M4" s="405"/>
      <c r="N4" s="405"/>
      <c r="O4" s="405"/>
    </row>
    <row r="5" spans="1:15" ht="21.75" customHeight="1" x14ac:dyDescent="0.25">
      <c r="A5" s="408" t="s">
        <v>571</v>
      </c>
      <c r="B5" s="408" t="s">
        <v>632</v>
      </c>
      <c r="C5" s="408" t="s">
        <v>633</v>
      </c>
      <c r="D5" s="408" t="s">
        <v>634</v>
      </c>
      <c r="E5" s="408" t="s">
        <v>635</v>
      </c>
      <c r="F5" s="408" t="s">
        <v>617</v>
      </c>
      <c r="G5" s="408" t="s">
        <v>618</v>
      </c>
      <c r="H5" s="408" t="s">
        <v>619</v>
      </c>
      <c r="I5" s="408" t="s">
        <v>620</v>
      </c>
      <c r="J5" s="408" t="s">
        <v>95</v>
      </c>
      <c r="K5" s="408" t="s">
        <v>636</v>
      </c>
      <c r="L5" s="408" t="s">
        <v>637</v>
      </c>
      <c r="M5" s="408" t="s">
        <v>638</v>
      </c>
      <c r="N5" s="408" t="s">
        <v>639</v>
      </c>
      <c r="O5" s="405"/>
    </row>
    <row r="6" spans="1:15" ht="21.75" customHeight="1" x14ac:dyDescent="0.25">
      <c r="A6" s="409"/>
      <c r="B6" s="409"/>
      <c r="C6" s="409"/>
      <c r="D6" s="409"/>
      <c r="E6" s="410"/>
      <c r="F6" s="409"/>
      <c r="G6" s="409"/>
      <c r="H6" s="409"/>
      <c r="I6" s="409"/>
      <c r="J6" s="409"/>
      <c r="K6" s="409"/>
      <c r="L6" s="409"/>
      <c r="M6" s="409"/>
      <c r="N6" s="409"/>
      <c r="O6" s="405"/>
    </row>
    <row r="7" spans="1:15" ht="21.75" customHeight="1" x14ac:dyDescent="0.25">
      <c r="A7" s="409"/>
      <c r="B7" s="409"/>
      <c r="C7" s="409"/>
      <c r="D7" s="409"/>
      <c r="E7" s="410"/>
      <c r="F7" s="409"/>
      <c r="G7" s="409"/>
      <c r="H7" s="409"/>
      <c r="I7" s="409"/>
      <c r="J7" s="409"/>
      <c r="K7" s="409"/>
      <c r="L7" s="409"/>
      <c r="M7" s="409"/>
      <c r="N7" s="409"/>
      <c r="O7" s="405"/>
    </row>
    <row r="8" spans="1:15" ht="21.75" customHeight="1" x14ac:dyDescent="0.25">
      <c r="A8" s="409"/>
      <c r="B8" s="409"/>
      <c r="C8" s="409"/>
      <c r="D8" s="409"/>
      <c r="E8" s="410"/>
      <c r="F8" s="409"/>
      <c r="G8" s="409"/>
      <c r="H8" s="409"/>
      <c r="I8" s="409"/>
      <c r="J8" s="409"/>
      <c r="K8" s="409"/>
      <c r="L8" s="409"/>
      <c r="M8" s="409"/>
      <c r="N8" s="409"/>
      <c r="O8" s="405"/>
    </row>
    <row r="9" spans="1:15" ht="21.75" customHeight="1" x14ac:dyDescent="0.25">
      <c r="A9" s="409"/>
      <c r="B9" s="409"/>
      <c r="C9" s="409"/>
      <c r="D9" s="409"/>
      <c r="E9" s="410"/>
      <c r="F9" s="409"/>
      <c r="G9" s="409"/>
      <c r="H9" s="409"/>
      <c r="I9" s="409"/>
      <c r="J9" s="409"/>
      <c r="K9" s="409"/>
      <c r="L9" s="409"/>
      <c r="M9" s="409"/>
      <c r="N9" s="409"/>
      <c r="O9" s="405"/>
    </row>
    <row r="10" spans="1:15" ht="21.75" customHeight="1" x14ac:dyDescent="0.25">
      <c r="A10" s="409"/>
      <c r="B10" s="409"/>
      <c r="C10" s="409"/>
      <c r="D10" s="409"/>
      <c r="E10" s="410"/>
      <c r="F10" s="409"/>
      <c r="G10" s="409"/>
      <c r="H10" s="409"/>
      <c r="I10" s="409"/>
      <c r="J10" s="409"/>
      <c r="K10" s="409"/>
      <c r="L10" s="409"/>
      <c r="M10" s="409"/>
      <c r="N10" s="409"/>
      <c r="O10" s="405"/>
    </row>
    <row r="11" spans="1:15" ht="21.75" customHeight="1" x14ac:dyDescent="0.25">
      <c r="A11" s="409"/>
      <c r="B11" s="409"/>
      <c r="C11" s="409"/>
      <c r="D11" s="409"/>
      <c r="E11" s="410"/>
      <c r="F11" s="409"/>
      <c r="G11" s="409"/>
      <c r="H11" s="409"/>
      <c r="I11" s="409"/>
      <c r="J11" s="409"/>
      <c r="K11" s="409"/>
      <c r="L11" s="409"/>
      <c r="M11" s="409"/>
      <c r="N11" s="409"/>
      <c r="O11" s="405"/>
    </row>
    <row r="12" spans="1:15" ht="21.75" customHeight="1" x14ac:dyDescent="0.25">
      <c r="A12" s="409"/>
      <c r="B12" s="409"/>
      <c r="C12" s="409"/>
      <c r="D12" s="409"/>
      <c r="E12" s="410"/>
      <c r="F12" s="409"/>
      <c r="G12" s="409"/>
      <c r="H12" s="409"/>
      <c r="I12" s="409"/>
      <c r="J12" s="409"/>
      <c r="K12" s="409"/>
      <c r="L12" s="409"/>
      <c r="M12" s="409"/>
      <c r="N12" s="409"/>
      <c r="O12" s="405"/>
    </row>
    <row r="13" spans="1:15" ht="21.75" customHeight="1" x14ac:dyDescent="0.25">
      <c r="A13" s="409"/>
      <c r="B13" s="409"/>
      <c r="C13" s="409"/>
      <c r="D13" s="409"/>
      <c r="E13" s="410"/>
      <c r="F13" s="409"/>
      <c r="G13" s="409"/>
      <c r="H13" s="409"/>
      <c r="I13" s="409"/>
      <c r="J13" s="409"/>
      <c r="K13" s="409"/>
      <c r="L13" s="409"/>
      <c r="M13" s="409"/>
      <c r="N13" s="409"/>
      <c r="O13" s="405"/>
    </row>
    <row r="14" spans="1:15" ht="21.75" customHeight="1" x14ac:dyDescent="0.25">
      <c r="A14" s="409"/>
      <c r="B14" s="409"/>
      <c r="C14" s="409"/>
      <c r="D14" s="409"/>
      <c r="E14" s="410"/>
      <c r="F14" s="409"/>
      <c r="G14" s="409"/>
      <c r="H14" s="409"/>
      <c r="I14" s="409"/>
      <c r="J14" s="409"/>
      <c r="K14" s="409"/>
      <c r="L14" s="409"/>
      <c r="M14" s="409"/>
      <c r="N14" s="409"/>
      <c r="O14" s="405"/>
    </row>
    <row r="15" spans="1:15" ht="21.75" customHeight="1" x14ac:dyDescent="0.25">
      <c r="A15" s="409"/>
      <c r="B15" s="409"/>
      <c r="C15" s="409"/>
      <c r="D15" s="409"/>
      <c r="E15" s="410"/>
      <c r="F15" s="409"/>
      <c r="G15" s="409"/>
      <c r="H15" s="409"/>
      <c r="I15" s="409"/>
      <c r="J15" s="409"/>
      <c r="K15" s="409"/>
      <c r="L15" s="409"/>
      <c r="M15" s="409"/>
      <c r="N15" s="409"/>
      <c r="O15" s="405"/>
    </row>
    <row r="16" spans="1:15" ht="21.75" customHeight="1" x14ac:dyDescent="0.25">
      <c r="A16" s="409"/>
      <c r="B16" s="409"/>
      <c r="C16" s="409"/>
      <c r="D16" s="409"/>
      <c r="E16" s="410"/>
      <c r="F16" s="409"/>
      <c r="G16" s="409"/>
      <c r="H16" s="409"/>
      <c r="I16" s="409"/>
      <c r="J16" s="409"/>
      <c r="K16" s="409"/>
      <c r="L16" s="409"/>
      <c r="M16" s="409"/>
      <c r="N16" s="409"/>
      <c r="O16" s="405"/>
    </row>
    <row r="17" spans="1:15" ht="21.75" customHeight="1" x14ac:dyDescent="0.25">
      <c r="A17" s="409"/>
      <c r="B17" s="409"/>
      <c r="C17" s="409"/>
      <c r="D17" s="409"/>
      <c r="E17" s="410"/>
      <c r="F17" s="409"/>
      <c r="G17" s="409"/>
      <c r="H17" s="409"/>
      <c r="I17" s="409"/>
      <c r="J17" s="409"/>
      <c r="K17" s="409"/>
      <c r="L17" s="409"/>
      <c r="M17" s="409"/>
      <c r="N17" s="409"/>
      <c r="O17" s="405"/>
    </row>
    <row r="18" spans="1:15" ht="21.75" customHeight="1" x14ac:dyDescent="0.25">
      <c r="A18" s="409"/>
      <c r="B18" s="409"/>
      <c r="C18" s="409"/>
      <c r="D18" s="409"/>
      <c r="E18" s="410"/>
      <c r="F18" s="409"/>
      <c r="G18" s="409"/>
      <c r="H18" s="409"/>
      <c r="I18" s="409"/>
      <c r="J18" s="409"/>
      <c r="K18" s="409"/>
      <c r="L18" s="409"/>
      <c r="M18" s="409"/>
      <c r="N18" s="409"/>
      <c r="O18" s="405"/>
    </row>
    <row r="19" spans="1:15" ht="21.75" customHeight="1" x14ac:dyDescent="0.25">
      <c r="A19" s="409"/>
      <c r="B19" s="409"/>
      <c r="C19" s="409"/>
      <c r="D19" s="409"/>
      <c r="E19" s="410"/>
      <c r="F19" s="409"/>
      <c r="G19" s="409"/>
      <c r="H19" s="409"/>
      <c r="I19" s="409"/>
      <c r="J19" s="409"/>
      <c r="K19" s="409"/>
      <c r="L19" s="409"/>
      <c r="M19" s="409"/>
      <c r="N19" s="409"/>
      <c r="O19" s="405"/>
    </row>
    <row r="20" spans="1:15" ht="21.75" customHeight="1" x14ac:dyDescent="0.25">
      <c r="A20" s="409"/>
      <c r="B20" s="409"/>
      <c r="C20" s="409"/>
      <c r="D20" s="409"/>
      <c r="E20" s="410"/>
      <c r="F20" s="409"/>
      <c r="G20" s="409"/>
      <c r="H20" s="409"/>
      <c r="I20" s="409"/>
      <c r="J20" s="409"/>
      <c r="K20" s="409"/>
      <c r="L20" s="409"/>
      <c r="M20" s="409"/>
      <c r="N20" s="409"/>
      <c r="O20" s="405"/>
    </row>
    <row r="21" spans="1:15" ht="21.75" customHeight="1" x14ac:dyDescent="0.25">
      <c r="A21" s="405"/>
      <c r="B21" s="405"/>
      <c r="C21" s="405"/>
      <c r="D21" s="405"/>
      <c r="E21" s="405"/>
      <c r="F21" s="405"/>
      <c r="G21" s="405"/>
      <c r="H21" s="405"/>
      <c r="I21" s="405"/>
      <c r="J21" s="405"/>
      <c r="K21" s="405"/>
      <c r="L21" s="405"/>
      <c r="M21" s="405"/>
      <c r="N21" s="405"/>
      <c r="O21" s="405"/>
    </row>
  </sheetData>
  <phoneticPr fontId="5"/>
  <pageMargins left="0.59055118110236227" right="0.59055118110236227" top="0.98425196850393704" bottom="0.59055118110236227" header="0.31496062992125984" footer="0.31496062992125984"/>
  <pageSetup paperSize="9" scale="61"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83193-5D62-40CB-AE16-D313BA529775}">
  <sheetPr>
    <pageSetUpPr fitToPage="1"/>
  </sheetPr>
  <dimension ref="A1:WVO301"/>
  <sheetViews>
    <sheetView view="pageBreakPreview" zoomScale="90" zoomScaleNormal="100" zoomScaleSheetLayoutView="90" workbookViewId="0">
      <selection activeCell="Q8" sqref="Q8"/>
    </sheetView>
  </sheetViews>
  <sheetFormatPr defaultColWidth="9" defaultRowHeight="12" x14ac:dyDescent="0.25"/>
  <cols>
    <col min="1" max="1" width="15.59765625" style="172" customWidth="1"/>
    <col min="2" max="2" width="39.3984375" style="172" customWidth="1"/>
    <col min="3" max="3" width="60.59765625" style="172" customWidth="1"/>
    <col min="4" max="4" width="10.59765625" style="510" customWidth="1"/>
    <col min="5" max="5" width="1.59765625" style="510" customWidth="1"/>
    <col min="6" max="250" width="9" style="170"/>
    <col min="251" max="251" width="10.3984375" style="170" bestFit="1" customWidth="1"/>
    <col min="252" max="252" width="43.1328125" style="170" bestFit="1" customWidth="1"/>
    <col min="253" max="253" width="72.46484375" style="170" bestFit="1" customWidth="1"/>
    <col min="254" max="506" width="9" style="170"/>
    <col min="507" max="507" width="10.3984375" style="170" bestFit="1" customWidth="1"/>
    <col min="508" max="508" width="43.1328125" style="170" bestFit="1" customWidth="1"/>
    <col min="509" max="509" width="72.46484375" style="170" bestFit="1" customWidth="1"/>
    <col min="510" max="762" width="9" style="170"/>
    <col min="763" max="763" width="10.3984375" style="170" bestFit="1" customWidth="1"/>
    <col min="764" max="764" width="43.1328125" style="170" bestFit="1" customWidth="1"/>
    <col min="765" max="765" width="72.46484375" style="170" bestFit="1" customWidth="1"/>
    <col min="766" max="1018" width="9" style="170"/>
    <col min="1019" max="1019" width="10.3984375" style="170" bestFit="1" customWidth="1"/>
    <col min="1020" max="1020" width="43.1328125" style="170" bestFit="1" customWidth="1"/>
    <col min="1021" max="1021" width="72.46484375" style="170" bestFit="1" customWidth="1"/>
    <col min="1022" max="1274" width="9" style="170"/>
    <col min="1275" max="1275" width="10.3984375" style="170" bestFit="1" customWidth="1"/>
    <col min="1276" max="1276" width="43.1328125" style="170" bestFit="1" customWidth="1"/>
    <col min="1277" max="1277" width="72.46484375" style="170" bestFit="1" customWidth="1"/>
    <col min="1278" max="1530" width="9" style="170"/>
    <col min="1531" max="1531" width="10.3984375" style="170" bestFit="1" customWidth="1"/>
    <col min="1532" max="1532" width="43.1328125" style="170" bestFit="1" customWidth="1"/>
    <col min="1533" max="1533" width="72.46484375" style="170" bestFit="1" customWidth="1"/>
    <col min="1534" max="1786" width="9" style="170"/>
    <col min="1787" max="1787" width="10.3984375" style="170" bestFit="1" customWidth="1"/>
    <col min="1788" max="1788" width="43.1328125" style="170" bestFit="1" customWidth="1"/>
    <col min="1789" max="1789" width="72.46484375" style="170" bestFit="1" customWidth="1"/>
    <col min="1790" max="2042" width="9" style="170"/>
    <col min="2043" max="2043" width="10.3984375" style="170" bestFit="1" customWidth="1"/>
    <col min="2044" max="2044" width="43.1328125" style="170" bestFit="1" customWidth="1"/>
    <col min="2045" max="2045" width="72.46484375" style="170" bestFit="1" customWidth="1"/>
    <col min="2046" max="2298" width="9" style="170"/>
    <col min="2299" max="2299" width="10.3984375" style="170" bestFit="1" customWidth="1"/>
    <col min="2300" max="2300" width="43.1328125" style="170" bestFit="1" customWidth="1"/>
    <col min="2301" max="2301" width="72.46484375" style="170" bestFit="1" customWidth="1"/>
    <col min="2302" max="2554" width="9" style="170"/>
    <col min="2555" max="2555" width="10.3984375" style="170" bestFit="1" customWidth="1"/>
    <col min="2556" max="2556" width="43.1328125" style="170" bestFit="1" customWidth="1"/>
    <col min="2557" max="2557" width="72.46484375" style="170" bestFit="1" customWidth="1"/>
    <col min="2558" max="2810" width="9" style="170"/>
    <col min="2811" max="2811" width="10.3984375" style="170" bestFit="1" customWidth="1"/>
    <col min="2812" max="2812" width="43.1328125" style="170" bestFit="1" customWidth="1"/>
    <col min="2813" max="2813" width="72.46484375" style="170" bestFit="1" customWidth="1"/>
    <col min="2814" max="3066" width="9" style="170"/>
    <col min="3067" max="3067" width="10.3984375" style="170" bestFit="1" customWidth="1"/>
    <col min="3068" max="3068" width="43.1328125" style="170" bestFit="1" customWidth="1"/>
    <col min="3069" max="3069" width="72.46484375" style="170" bestFit="1" customWidth="1"/>
    <col min="3070" max="3322" width="9" style="170"/>
    <col min="3323" max="3323" width="10.3984375" style="170" bestFit="1" customWidth="1"/>
    <col min="3324" max="3324" width="43.1328125" style="170" bestFit="1" customWidth="1"/>
    <col min="3325" max="3325" width="72.46484375" style="170" bestFit="1" customWidth="1"/>
    <col min="3326" max="3578" width="9" style="170"/>
    <col min="3579" max="3579" width="10.3984375" style="170" bestFit="1" customWidth="1"/>
    <col min="3580" max="3580" width="43.1328125" style="170" bestFit="1" customWidth="1"/>
    <col min="3581" max="3581" width="72.46484375" style="170" bestFit="1" customWidth="1"/>
    <col min="3582" max="3834" width="9" style="170"/>
    <col min="3835" max="3835" width="10.3984375" style="170" bestFit="1" customWidth="1"/>
    <col min="3836" max="3836" width="43.1328125" style="170" bestFit="1" customWidth="1"/>
    <col min="3837" max="3837" width="72.46484375" style="170" bestFit="1" customWidth="1"/>
    <col min="3838" max="4090" width="9" style="170"/>
    <col min="4091" max="4091" width="10.3984375" style="170" bestFit="1" customWidth="1"/>
    <col min="4092" max="4092" width="43.1328125" style="170" bestFit="1" customWidth="1"/>
    <col min="4093" max="4093" width="72.46484375" style="170" bestFit="1" customWidth="1"/>
    <col min="4094" max="4346" width="9" style="170"/>
    <col min="4347" max="4347" width="10.3984375" style="170" bestFit="1" customWidth="1"/>
    <col min="4348" max="4348" width="43.1328125" style="170" bestFit="1" customWidth="1"/>
    <col min="4349" max="4349" width="72.46484375" style="170" bestFit="1" customWidth="1"/>
    <col min="4350" max="4602" width="9" style="170"/>
    <col min="4603" max="4603" width="10.3984375" style="170" bestFit="1" customWidth="1"/>
    <col min="4604" max="4604" width="43.1328125" style="170" bestFit="1" customWidth="1"/>
    <col min="4605" max="4605" width="72.46484375" style="170" bestFit="1" customWidth="1"/>
    <col min="4606" max="4858" width="9" style="170"/>
    <col min="4859" max="4859" width="10.3984375" style="170" bestFit="1" customWidth="1"/>
    <col min="4860" max="4860" width="43.1328125" style="170" bestFit="1" customWidth="1"/>
    <col min="4861" max="4861" width="72.46484375" style="170" bestFit="1" customWidth="1"/>
    <col min="4862" max="5114" width="9" style="170"/>
    <col min="5115" max="5115" width="10.3984375" style="170" bestFit="1" customWidth="1"/>
    <col min="5116" max="5116" width="43.1328125" style="170" bestFit="1" customWidth="1"/>
    <col min="5117" max="5117" width="72.46484375" style="170" bestFit="1" customWidth="1"/>
    <col min="5118" max="5370" width="9" style="170"/>
    <col min="5371" max="5371" width="10.3984375" style="170" bestFit="1" customWidth="1"/>
    <col min="5372" max="5372" width="43.1328125" style="170" bestFit="1" customWidth="1"/>
    <col min="5373" max="5373" width="72.46484375" style="170" bestFit="1" customWidth="1"/>
    <col min="5374" max="5626" width="9" style="170"/>
    <col min="5627" max="5627" width="10.3984375" style="170" bestFit="1" customWidth="1"/>
    <col min="5628" max="5628" width="43.1328125" style="170" bestFit="1" customWidth="1"/>
    <col min="5629" max="5629" width="72.46484375" style="170" bestFit="1" customWidth="1"/>
    <col min="5630" max="5882" width="9" style="170"/>
    <col min="5883" max="5883" width="10.3984375" style="170" bestFit="1" customWidth="1"/>
    <col min="5884" max="5884" width="43.1328125" style="170" bestFit="1" customWidth="1"/>
    <col min="5885" max="5885" width="72.46484375" style="170" bestFit="1" customWidth="1"/>
    <col min="5886" max="6138" width="9" style="170"/>
    <col min="6139" max="6139" width="10.3984375" style="170" bestFit="1" customWidth="1"/>
    <col min="6140" max="6140" width="43.1328125" style="170" bestFit="1" customWidth="1"/>
    <col min="6141" max="6141" width="72.46484375" style="170" bestFit="1" customWidth="1"/>
    <col min="6142" max="6394" width="9" style="170"/>
    <col min="6395" max="6395" width="10.3984375" style="170" bestFit="1" customWidth="1"/>
    <col min="6396" max="6396" width="43.1328125" style="170" bestFit="1" customWidth="1"/>
    <col min="6397" max="6397" width="72.46484375" style="170" bestFit="1" customWidth="1"/>
    <col min="6398" max="6650" width="9" style="170"/>
    <col min="6651" max="6651" width="10.3984375" style="170" bestFit="1" customWidth="1"/>
    <col min="6652" max="6652" width="43.1328125" style="170" bestFit="1" customWidth="1"/>
    <col min="6653" max="6653" width="72.46484375" style="170" bestFit="1" customWidth="1"/>
    <col min="6654" max="6906" width="9" style="170"/>
    <col min="6907" max="6907" width="10.3984375" style="170" bestFit="1" customWidth="1"/>
    <col min="6908" max="6908" width="43.1328125" style="170" bestFit="1" customWidth="1"/>
    <col min="6909" max="6909" width="72.46484375" style="170" bestFit="1" customWidth="1"/>
    <col min="6910" max="7162" width="9" style="170"/>
    <col min="7163" max="7163" width="10.3984375" style="170" bestFit="1" customWidth="1"/>
    <col min="7164" max="7164" width="43.1328125" style="170" bestFit="1" customWidth="1"/>
    <col min="7165" max="7165" width="72.46484375" style="170" bestFit="1" customWidth="1"/>
    <col min="7166" max="7418" width="9" style="170"/>
    <col min="7419" max="7419" width="10.3984375" style="170" bestFit="1" customWidth="1"/>
    <col min="7420" max="7420" width="43.1328125" style="170" bestFit="1" customWidth="1"/>
    <col min="7421" max="7421" width="72.46484375" style="170" bestFit="1" customWidth="1"/>
    <col min="7422" max="7674" width="9" style="170"/>
    <col min="7675" max="7675" width="10.3984375" style="170" bestFit="1" customWidth="1"/>
    <col min="7676" max="7676" width="43.1328125" style="170" bestFit="1" customWidth="1"/>
    <col min="7677" max="7677" width="72.46484375" style="170" bestFit="1" customWidth="1"/>
    <col min="7678" max="7930" width="9" style="170"/>
    <col min="7931" max="7931" width="10.3984375" style="170" bestFit="1" customWidth="1"/>
    <col min="7932" max="7932" width="43.1328125" style="170" bestFit="1" customWidth="1"/>
    <col min="7933" max="7933" width="72.46484375" style="170" bestFit="1" customWidth="1"/>
    <col min="7934" max="8186" width="9" style="170"/>
    <col min="8187" max="8187" width="10.3984375" style="170" bestFit="1" customWidth="1"/>
    <col min="8188" max="8188" width="43.1328125" style="170" bestFit="1" customWidth="1"/>
    <col min="8189" max="8189" width="72.46484375" style="170" bestFit="1" customWidth="1"/>
    <col min="8190" max="8442" width="9" style="170"/>
    <col min="8443" max="8443" width="10.3984375" style="170" bestFit="1" customWidth="1"/>
    <col min="8444" max="8444" width="43.1328125" style="170" bestFit="1" customWidth="1"/>
    <col min="8445" max="8445" width="72.46484375" style="170" bestFit="1" customWidth="1"/>
    <col min="8446" max="8698" width="9" style="170"/>
    <col min="8699" max="8699" width="10.3984375" style="170" bestFit="1" customWidth="1"/>
    <col min="8700" max="8700" width="43.1328125" style="170" bestFit="1" customWidth="1"/>
    <col min="8701" max="8701" width="72.46484375" style="170" bestFit="1" customWidth="1"/>
    <col min="8702" max="8954" width="9" style="170"/>
    <col min="8955" max="8955" width="10.3984375" style="170" bestFit="1" customWidth="1"/>
    <col min="8956" max="8956" width="43.1328125" style="170" bestFit="1" customWidth="1"/>
    <col min="8957" max="8957" width="72.46484375" style="170" bestFit="1" customWidth="1"/>
    <col min="8958" max="9210" width="9" style="170"/>
    <col min="9211" max="9211" width="10.3984375" style="170" bestFit="1" customWidth="1"/>
    <col min="9212" max="9212" width="43.1328125" style="170" bestFit="1" customWidth="1"/>
    <col min="9213" max="9213" width="72.46484375" style="170" bestFit="1" customWidth="1"/>
    <col min="9214" max="9466" width="9" style="170"/>
    <col min="9467" max="9467" width="10.3984375" style="170" bestFit="1" customWidth="1"/>
    <col min="9468" max="9468" width="43.1328125" style="170" bestFit="1" customWidth="1"/>
    <col min="9469" max="9469" width="72.46484375" style="170" bestFit="1" customWidth="1"/>
    <col min="9470" max="9722" width="9" style="170"/>
    <col min="9723" max="9723" width="10.3984375" style="170" bestFit="1" customWidth="1"/>
    <col min="9724" max="9724" width="43.1328125" style="170" bestFit="1" customWidth="1"/>
    <col min="9725" max="9725" width="72.46484375" style="170" bestFit="1" customWidth="1"/>
    <col min="9726" max="9978" width="9" style="170"/>
    <col min="9979" max="9979" width="10.3984375" style="170" bestFit="1" customWidth="1"/>
    <col min="9980" max="9980" width="43.1328125" style="170" bestFit="1" customWidth="1"/>
    <col min="9981" max="9981" width="72.46484375" style="170" bestFit="1" customWidth="1"/>
    <col min="9982" max="10234" width="9" style="170"/>
    <col min="10235" max="10235" width="10.3984375" style="170" bestFit="1" customWidth="1"/>
    <col min="10236" max="10236" width="43.1328125" style="170" bestFit="1" customWidth="1"/>
    <col min="10237" max="10237" width="72.46484375" style="170" bestFit="1" customWidth="1"/>
    <col min="10238" max="10490" width="9" style="170"/>
    <col min="10491" max="10491" width="10.3984375" style="170" bestFit="1" customWidth="1"/>
    <col min="10492" max="10492" width="43.1328125" style="170" bestFit="1" customWidth="1"/>
    <col min="10493" max="10493" width="72.46484375" style="170" bestFit="1" customWidth="1"/>
    <col min="10494" max="10746" width="9" style="170"/>
    <col min="10747" max="10747" width="10.3984375" style="170" bestFit="1" customWidth="1"/>
    <col min="10748" max="10748" width="43.1328125" style="170" bestFit="1" customWidth="1"/>
    <col min="10749" max="10749" width="72.46484375" style="170" bestFit="1" customWidth="1"/>
    <col min="10750" max="11002" width="9" style="170"/>
    <col min="11003" max="11003" width="10.3984375" style="170" bestFit="1" customWidth="1"/>
    <col min="11004" max="11004" width="43.1328125" style="170" bestFit="1" customWidth="1"/>
    <col min="11005" max="11005" width="72.46484375" style="170" bestFit="1" customWidth="1"/>
    <col min="11006" max="11258" width="9" style="170"/>
    <col min="11259" max="11259" width="10.3984375" style="170" bestFit="1" customWidth="1"/>
    <col min="11260" max="11260" width="43.1328125" style="170" bestFit="1" customWidth="1"/>
    <col min="11261" max="11261" width="72.46484375" style="170" bestFit="1" customWidth="1"/>
    <col min="11262" max="11514" width="9" style="170"/>
    <col min="11515" max="11515" width="10.3984375" style="170" bestFit="1" customWidth="1"/>
    <col min="11516" max="11516" width="43.1328125" style="170" bestFit="1" customWidth="1"/>
    <col min="11517" max="11517" width="72.46484375" style="170" bestFit="1" customWidth="1"/>
    <col min="11518" max="11770" width="9" style="170"/>
    <col min="11771" max="11771" width="10.3984375" style="170" bestFit="1" customWidth="1"/>
    <col min="11772" max="11772" width="43.1328125" style="170" bestFit="1" customWidth="1"/>
    <col min="11773" max="11773" width="72.46484375" style="170" bestFit="1" customWidth="1"/>
    <col min="11774" max="12026" width="9" style="170"/>
    <col min="12027" max="12027" width="10.3984375" style="170" bestFit="1" customWidth="1"/>
    <col min="12028" max="12028" width="43.1328125" style="170" bestFit="1" customWidth="1"/>
    <col min="12029" max="12029" width="72.46484375" style="170" bestFit="1" customWidth="1"/>
    <col min="12030" max="12282" width="9" style="170"/>
    <col min="12283" max="12283" width="10.3984375" style="170" bestFit="1" customWidth="1"/>
    <col min="12284" max="12284" width="43.1328125" style="170" bestFit="1" customWidth="1"/>
    <col min="12285" max="12285" width="72.46484375" style="170" bestFit="1" customWidth="1"/>
    <col min="12286" max="12538" width="9" style="170"/>
    <col min="12539" max="12539" width="10.3984375" style="170" bestFit="1" customWidth="1"/>
    <col min="12540" max="12540" width="43.1328125" style="170" bestFit="1" customWidth="1"/>
    <col min="12541" max="12541" width="72.46484375" style="170" bestFit="1" customWidth="1"/>
    <col min="12542" max="12794" width="9" style="170"/>
    <col min="12795" max="12795" width="10.3984375" style="170" bestFit="1" customWidth="1"/>
    <col min="12796" max="12796" width="43.1328125" style="170" bestFit="1" customWidth="1"/>
    <col min="12797" max="12797" width="72.46484375" style="170" bestFit="1" customWidth="1"/>
    <col min="12798" max="13050" width="9" style="170"/>
    <col min="13051" max="13051" width="10.3984375" style="170" bestFit="1" customWidth="1"/>
    <col min="13052" max="13052" width="43.1328125" style="170" bestFit="1" customWidth="1"/>
    <col min="13053" max="13053" width="72.46484375" style="170" bestFit="1" customWidth="1"/>
    <col min="13054" max="13306" width="9" style="170"/>
    <col min="13307" max="13307" width="10.3984375" style="170" bestFit="1" customWidth="1"/>
    <col min="13308" max="13308" width="43.1328125" style="170" bestFit="1" customWidth="1"/>
    <col min="13309" max="13309" width="72.46484375" style="170" bestFit="1" customWidth="1"/>
    <col min="13310" max="13562" width="9" style="170"/>
    <col min="13563" max="13563" width="10.3984375" style="170" bestFit="1" customWidth="1"/>
    <col min="13564" max="13564" width="43.1328125" style="170" bestFit="1" customWidth="1"/>
    <col min="13565" max="13565" width="72.46484375" style="170" bestFit="1" customWidth="1"/>
    <col min="13566" max="13818" width="9" style="170"/>
    <col min="13819" max="13819" width="10.3984375" style="170" bestFit="1" customWidth="1"/>
    <col min="13820" max="13820" width="43.1328125" style="170" bestFit="1" customWidth="1"/>
    <col min="13821" max="13821" width="72.46484375" style="170" bestFit="1" customWidth="1"/>
    <col min="13822" max="14074" width="9" style="170"/>
    <col min="14075" max="14075" width="10.3984375" style="170" bestFit="1" customWidth="1"/>
    <col min="14076" max="14076" width="43.1328125" style="170" bestFit="1" customWidth="1"/>
    <col min="14077" max="14077" width="72.46484375" style="170" bestFit="1" customWidth="1"/>
    <col min="14078" max="14330" width="9" style="170"/>
    <col min="14331" max="14331" width="10.3984375" style="170" bestFit="1" customWidth="1"/>
    <col min="14332" max="14332" width="43.1328125" style="170" bestFit="1" customWidth="1"/>
    <col min="14333" max="14333" width="72.46484375" style="170" bestFit="1" customWidth="1"/>
    <col min="14334" max="14586" width="9" style="170"/>
    <col min="14587" max="14587" width="10.3984375" style="170" bestFit="1" customWidth="1"/>
    <col min="14588" max="14588" width="43.1328125" style="170" bestFit="1" customWidth="1"/>
    <col min="14589" max="14589" width="72.46484375" style="170" bestFit="1" customWidth="1"/>
    <col min="14590" max="14842" width="9" style="170"/>
    <col min="14843" max="14843" width="10.3984375" style="170" bestFit="1" customWidth="1"/>
    <col min="14844" max="14844" width="43.1328125" style="170" bestFit="1" customWidth="1"/>
    <col min="14845" max="14845" width="72.46484375" style="170" bestFit="1" customWidth="1"/>
    <col min="14846" max="15098" width="9" style="170"/>
    <col min="15099" max="15099" width="10.3984375" style="170" bestFit="1" customWidth="1"/>
    <col min="15100" max="15100" width="43.1328125" style="170" bestFit="1" customWidth="1"/>
    <col min="15101" max="15101" width="72.46484375" style="170" bestFit="1" customWidth="1"/>
    <col min="15102" max="15354" width="9" style="170"/>
    <col min="15355" max="15355" width="10.3984375" style="170" bestFit="1" customWidth="1"/>
    <col min="15356" max="15356" width="43.1328125" style="170" bestFit="1" customWidth="1"/>
    <col min="15357" max="15357" width="72.46484375" style="170" bestFit="1" customWidth="1"/>
    <col min="15358" max="15610" width="9" style="170"/>
    <col min="15611" max="15611" width="10.3984375" style="170" bestFit="1" customWidth="1"/>
    <col min="15612" max="15612" width="43.1328125" style="170" bestFit="1" customWidth="1"/>
    <col min="15613" max="15613" width="72.46484375" style="170" bestFit="1" customWidth="1"/>
    <col min="15614" max="15866" width="9" style="170"/>
    <col min="15867" max="15867" width="10.3984375" style="170" bestFit="1" customWidth="1"/>
    <col min="15868" max="15868" width="43.1328125" style="170" bestFit="1" customWidth="1"/>
    <col min="15869" max="15869" width="72.46484375" style="170" bestFit="1" customWidth="1"/>
    <col min="15870" max="16122" width="9" style="170"/>
    <col min="16123" max="16123" width="10.3984375" style="170" bestFit="1" customWidth="1"/>
    <col min="16124" max="16124" width="43.1328125" style="170" bestFit="1" customWidth="1"/>
    <col min="16125" max="16125" width="72.46484375" style="170" bestFit="1" customWidth="1"/>
    <col min="16126" max="16384" width="9" style="170"/>
  </cols>
  <sheetData>
    <row r="1" spans="1:5" ht="16.149999999999999" x14ac:dyDescent="0.25">
      <c r="A1" s="935" t="s">
        <v>1005</v>
      </c>
      <c r="B1" s="935"/>
      <c r="C1" s="935"/>
      <c r="D1" s="935"/>
      <c r="E1" s="173"/>
    </row>
    <row r="2" spans="1:5" ht="16.149999999999999" x14ac:dyDescent="0.25">
      <c r="A2" s="173"/>
      <c r="B2" s="173"/>
      <c r="C2" s="173"/>
      <c r="D2" s="173"/>
      <c r="E2" s="173"/>
    </row>
    <row r="3" spans="1:5" ht="16.149999999999999" x14ac:dyDescent="0.25">
      <c r="A3" s="538" t="s">
        <v>1006</v>
      </c>
      <c r="B3" s="539" t="s">
        <v>1007</v>
      </c>
      <c r="D3" s="172"/>
      <c r="E3" s="173"/>
    </row>
    <row r="4" spans="1:5" ht="16.149999999999999" x14ac:dyDescent="0.25">
      <c r="A4" s="170"/>
      <c r="B4" s="170" t="s">
        <v>1008</v>
      </c>
      <c r="C4" s="170"/>
      <c r="D4" s="170"/>
      <c r="E4" s="173"/>
    </row>
    <row r="5" spans="1:5" ht="12.4" thickBot="1" x14ac:dyDescent="0.3"/>
    <row r="6" spans="1:5" ht="18" customHeight="1" thickBot="1" x14ac:dyDescent="0.3">
      <c r="A6" s="176" t="s">
        <v>367</v>
      </c>
      <c r="B6" s="177" t="s">
        <v>410</v>
      </c>
      <c r="C6" s="511" t="s">
        <v>411</v>
      </c>
      <c r="D6" s="210" t="s">
        <v>409</v>
      </c>
      <c r="E6" s="540"/>
    </row>
    <row r="7" spans="1:5" s="542" customFormat="1" ht="16.899999999999999" customHeight="1" x14ac:dyDescent="0.25">
      <c r="A7" s="195" t="s">
        <v>368</v>
      </c>
      <c r="B7" s="196" t="s">
        <v>459</v>
      </c>
      <c r="C7" s="213" t="s">
        <v>661</v>
      </c>
      <c r="D7" s="174">
        <v>1356600</v>
      </c>
      <c r="E7" s="541"/>
    </row>
    <row r="8" spans="1:5" s="542" customFormat="1" ht="16.899999999999999" customHeight="1" x14ac:dyDescent="0.25">
      <c r="A8" s="197" t="s">
        <v>368</v>
      </c>
      <c r="B8" s="198" t="s">
        <v>662</v>
      </c>
      <c r="C8" s="214" t="s">
        <v>663</v>
      </c>
      <c r="D8" s="175">
        <v>1130500</v>
      </c>
      <c r="E8" s="541"/>
    </row>
    <row r="9" spans="1:5" s="542" customFormat="1" ht="16.899999999999999" customHeight="1" x14ac:dyDescent="0.25">
      <c r="A9" s="197" t="s">
        <v>368</v>
      </c>
      <c r="B9" s="198" t="s">
        <v>664</v>
      </c>
      <c r="C9" s="214" t="s">
        <v>665</v>
      </c>
      <c r="D9" s="175">
        <v>904400</v>
      </c>
      <c r="E9" s="541"/>
    </row>
    <row r="10" spans="1:5" s="542" customFormat="1" ht="16.899999999999999" customHeight="1" x14ac:dyDescent="0.25">
      <c r="A10" s="197" t="s">
        <v>368</v>
      </c>
      <c r="B10" s="198" t="s">
        <v>666</v>
      </c>
      <c r="C10" s="214" t="s">
        <v>667</v>
      </c>
      <c r="D10" s="175">
        <v>678300</v>
      </c>
      <c r="E10" s="541"/>
    </row>
    <row r="11" spans="1:5" s="542" customFormat="1" ht="16.899999999999999" customHeight="1" x14ac:dyDescent="0.25">
      <c r="A11" s="197" t="s">
        <v>368</v>
      </c>
      <c r="B11" s="199" t="s">
        <v>668</v>
      </c>
      <c r="C11" s="215" t="s">
        <v>669</v>
      </c>
      <c r="D11" s="189">
        <v>452200</v>
      </c>
      <c r="E11" s="541"/>
    </row>
    <row r="12" spans="1:5" ht="16.899999999999999" customHeight="1" x14ac:dyDescent="0.25">
      <c r="A12" s="197" t="s">
        <v>368</v>
      </c>
      <c r="B12" s="200" t="s">
        <v>443</v>
      </c>
      <c r="C12" s="216" t="s">
        <v>670</v>
      </c>
      <c r="D12" s="190">
        <v>985900</v>
      </c>
      <c r="E12" s="541"/>
    </row>
    <row r="13" spans="1:5" ht="16.899999999999999" customHeight="1" x14ac:dyDescent="0.25">
      <c r="A13" s="197" t="s">
        <v>368</v>
      </c>
      <c r="B13" s="198" t="s">
        <v>671</v>
      </c>
      <c r="C13" s="214" t="s">
        <v>672</v>
      </c>
      <c r="D13" s="175">
        <v>821500</v>
      </c>
      <c r="E13" s="541"/>
    </row>
    <row r="14" spans="1:5" ht="16.899999999999999" customHeight="1" x14ac:dyDescent="0.25">
      <c r="A14" s="197" t="s">
        <v>368</v>
      </c>
      <c r="B14" s="198" t="s">
        <v>673</v>
      </c>
      <c r="C14" s="214" t="s">
        <v>674</v>
      </c>
      <c r="D14" s="175">
        <v>657300</v>
      </c>
      <c r="E14" s="541"/>
    </row>
    <row r="15" spans="1:5" ht="16.899999999999999" customHeight="1" x14ac:dyDescent="0.25">
      <c r="A15" s="197" t="s">
        <v>368</v>
      </c>
      <c r="B15" s="198" t="s">
        <v>675</v>
      </c>
      <c r="C15" s="214" t="s">
        <v>676</v>
      </c>
      <c r="D15" s="175">
        <v>492900</v>
      </c>
      <c r="E15" s="541"/>
    </row>
    <row r="16" spans="1:5" ht="16.899999999999999" customHeight="1" x14ac:dyDescent="0.25">
      <c r="A16" s="197" t="s">
        <v>368</v>
      </c>
      <c r="B16" s="199" t="s">
        <v>677</v>
      </c>
      <c r="C16" s="215" t="s">
        <v>678</v>
      </c>
      <c r="D16" s="211">
        <v>328600</v>
      </c>
      <c r="E16" s="541"/>
    </row>
    <row r="17" spans="1:10" ht="16.899999999999999" customHeight="1" x14ac:dyDescent="0.25">
      <c r="A17" s="197" t="s">
        <v>368</v>
      </c>
      <c r="B17" s="200" t="s">
        <v>444</v>
      </c>
      <c r="C17" s="216" t="s">
        <v>679</v>
      </c>
      <c r="D17" s="190">
        <v>1047700</v>
      </c>
      <c r="E17" s="541"/>
    </row>
    <row r="18" spans="1:10" ht="16.899999999999999" customHeight="1" x14ac:dyDescent="0.25">
      <c r="A18" s="197" t="s">
        <v>368</v>
      </c>
      <c r="B18" s="198" t="s">
        <v>680</v>
      </c>
      <c r="C18" s="214" t="s">
        <v>681</v>
      </c>
      <c r="D18" s="175">
        <v>873000</v>
      </c>
      <c r="E18" s="541"/>
      <c r="F18" s="543"/>
      <c r="G18" s="543"/>
      <c r="H18" s="543"/>
      <c r="I18" s="543"/>
      <c r="J18" s="543"/>
    </row>
    <row r="19" spans="1:10" ht="16.899999999999999" customHeight="1" x14ac:dyDescent="0.25">
      <c r="A19" s="197" t="s">
        <v>368</v>
      </c>
      <c r="B19" s="198" t="s">
        <v>682</v>
      </c>
      <c r="C19" s="214" t="s">
        <v>683</v>
      </c>
      <c r="D19" s="175">
        <v>698400</v>
      </c>
      <c r="E19" s="541"/>
    </row>
    <row r="20" spans="1:10" ht="16.899999999999999" customHeight="1" x14ac:dyDescent="0.25">
      <c r="A20" s="197" t="s">
        <v>368</v>
      </c>
      <c r="B20" s="198" t="s">
        <v>684</v>
      </c>
      <c r="C20" s="214" t="s">
        <v>685</v>
      </c>
      <c r="D20" s="175">
        <v>523800</v>
      </c>
      <c r="E20" s="541"/>
    </row>
    <row r="21" spans="1:10" ht="16.899999999999999" customHeight="1" x14ac:dyDescent="0.25">
      <c r="A21" s="197" t="s">
        <v>368</v>
      </c>
      <c r="B21" s="199" t="s">
        <v>686</v>
      </c>
      <c r="C21" s="215" t="s">
        <v>687</v>
      </c>
      <c r="D21" s="189">
        <v>349200</v>
      </c>
      <c r="E21" s="541"/>
    </row>
    <row r="22" spans="1:10" ht="16.899999999999999" customHeight="1" x14ac:dyDescent="0.25">
      <c r="A22" s="197" t="s">
        <v>368</v>
      </c>
      <c r="B22" s="200" t="s">
        <v>688</v>
      </c>
      <c r="C22" s="216" t="s">
        <v>689</v>
      </c>
      <c r="D22" s="190">
        <v>871700</v>
      </c>
      <c r="E22" s="541"/>
    </row>
    <row r="23" spans="1:10" ht="16.899999999999999" customHeight="1" x14ac:dyDescent="0.25">
      <c r="A23" s="197" t="s">
        <v>368</v>
      </c>
      <c r="B23" s="198" t="s">
        <v>690</v>
      </c>
      <c r="C23" s="214" t="s">
        <v>691</v>
      </c>
      <c r="D23" s="175">
        <v>726400</v>
      </c>
      <c r="E23" s="541"/>
    </row>
    <row r="24" spans="1:10" ht="16.899999999999999" customHeight="1" x14ac:dyDescent="0.25">
      <c r="A24" s="197" t="s">
        <v>368</v>
      </c>
      <c r="B24" s="198" t="s">
        <v>692</v>
      </c>
      <c r="C24" s="214" t="s">
        <v>693</v>
      </c>
      <c r="D24" s="175">
        <v>581100</v>
      </c>
      <c r="E24" s="541"/>
    </row>
    <row r="25" spans="1:10" ht="16.899999999999999" customHeight="1" x14ac:dyDescent="0.25">
      <c r="A25" s="197" t="s">
        <v>368</v>
      </c>
      <c r="B25" s="198" t="s">
        <v>694</v>
      </c>
      <c r="C25" s="214" t="s">
        <v>695</v>
      </c>
      <c r="D25" s="175">
        <v>435800</v>
      </c>
      <c r="E25" s="541"/>
    </row>
    <row r="26" spans="1:10" ht="16.899999999999999" customHeight="1" x14ac:dyDescent="0.25">
      <c r="A26" s="197" t="s">
        <v>368</v>
      </c>
      <c r="B26" s="199" t="s">
        <v>696</v>
      </c>
      <c r="C26" s="215" t="s">
        <v>697</v>
      </c>
      <c r="D26" s="189">
        <v>290500</v>
      </c>
      <c r="E26" s="541"/>
    </row>
    <row r="27" spans="1:10" ht="16.899999999999999" customHeight="1" x14ac:dyDescent="0.25">
      <c r="A27" s="197" t="s">
        <v>368</v>
      </c>
      <c r="B27" s="200" t="s">
        <v>445</v>
      </c>
      <c r="C27" s="216" t="s">
        <v>698</v>
      </c>
      <c r="D27" s="190">
        <v>924100</v>
      </c>
      <c r="E27" s="541"/>
    </row>
    <row r="28" spans="1:10" ht="16.899999999999999" customHeight="1" x14ac:dyDescent="0.25">
      <c r="A28" s="197" t="s">
        <v>368</v>
      </c>
      <c r="B28" s="198" t="s">
        <v>699</v>
      </c>
      <c r="C28" s="214" t="s">
        <v>700</v>
      </c>
      <c r="D28" s="175">
        <v>770000</v>
      </c>
      <c r="E28" s="541"/>
    </row>
    <row r="29" spans="1:10" ht="16.899999999999999" customHeight="1" x14ac:dyDescent="0.25">
      <c r="A29" s="197" t="s">
        <v>368</v>
      </c>
      <c r="B29" s="198" t="s">
        <v>701</v>
      </c>
      <c r="C29" s="214" t="s">
        <v>702</v>
      </c>
      <c r="D29" s="175">
        <v>616000</v>
      </c>
      <c r="E29" s="541"/>
    </row>
    <row r="30" spans="1:10" ht="16.899999999999999" customHeight="1" x14ac:dyDescent="0.25">
      <c r="A30" s="197" t="s">
        <v>368</v>
      </c>
      <c r="B30" s="198" t="s">
        <v>703</v>
      </c>
      <c r="C30" s="214" t="s">
        <v>704</v>
      </c>
      <c r="D30" s="175">
        <v>462000</v>
      </c>
      <c r="E30" s="541"/>
    </row>
    <row r="31" spans="1:10" ht="16.899999999999999" customHeight="1" x14ac:dyDescent="0.25">
      <c r="A31" s="197" t="s">
        <v>368</v>
      </c>
      <c r="B31" s="199" t="s">
        <v>705</v>
      </c>
      <c r="C31" s="215" t="s">
        <v>706</v>
      </c>
      <c r="D31" s="189">
        <v>307900</v>
      </c>
      <c r="E31" s="541"/>
    </row>
    <row r="32" spans="1:10" ht="16.899999999999999" customHeight="1" x14ac:dyDescent="0.25">
      <c r="A32" s="197" t="s">
        <v>368</v>
      </c>
      <c r="B32" s="200" t="s">
        <v>446</v>
      </c>
      <c r="C32" s="216" t="s">
        <v>707</v>
      </c>
      <c r="D32" s="190">
        <v>1047700</v>
      </c>
      <c r="E32" s="541"/>
    </row>
    <row r="33" spans="1:5" ht="16.899999999999999" customHeight="1" x14ac:dyDescent="0.25">
      <c r="A33" s="197" t="s">
        <v>368</v>
      </c>
      <c r="B33" s="198" t="s">
        <v>708</v>
      </c>
      <c r="C33" s="214" t="s">
        <v>709</v>
      </c>
      <c r="D33" s="175">
        <v>873000</v>
      </c>
      <c r="E33" s="541"/>
    </row>
    <row r="34" spans="1:5" ht="16.899999999999999" customHeight="1" x14ac:dyDescent="0.25">
      <c r="A34" s="197" t="s">
        <v>368</v>
      </c>
      <c r="B34" s="198" t="s">
        <v>710</v>
      </c>
      <c r="C34" s="214" t="s">
        <v>711</v>
      </c>
      <c r="D34" s="175">
        <v>698400</v>
      </c>
      <c r="E34" s="541"/>
    </row>
    <row r="35" spans="1:5" ht="16.899999999999999" customHeight="1" x14ac:dyDescent="0.25">
      <c r="A35" s="197" t="s">
        <v>368</v>
      </c>
      <c r="B35" s="198" t="s">
        <v>712</v>
      </c>
      <c r="C35" s="214" t="s">
        <v>713</v>
      </c>
      <c r="D35" s="175">
        <v>523800</v>
      </c>
      <c r="E35" s="541"/>
    </row>
    <row r="36" spans="1:5" ht="16.899999999999999" customHeight="1" x14ac:dyDescent="0.25">
      <c r="A36" s="197" t="s">
        <v>368</v>
      </c>
      <c r="B36" s="199" t="s">
        <v>714</v>
      </c>
      <c r="C36" s="215" t="s">
        <v>715</v>
      </c>
      <c r="D36" s="189">
        <v>349200</v>
      </c>
      <c r="E36" s="541"/>
    </row>
    <row r="37" spans="1:5" ht="16.899999999999999" customHeight="1" x14ac:dyDescent="0.25">
      <c r="A37" s="197" t="s">
        <v>368</v>
      </c>
      <c r="B37" s="200" t="s">
        <v>716</v>
      </c>
      <c r="C37" s="216" t="s">
        <v>717</v>
      </c>
      <c r="D37" s="190">
        <v>902600</v>
      </c>
      <c r="E37" s="541"/>
    </row>
    <row r="38" spans="1:5" ht="16.899999999999999" customHeight="1" x14ac:dyDescent="0.25">
      <c r="A38" s="197" t="s">
        <v>368</v>
      </c>
      <c r="B38" s="198" t="s">
        <v>718</v>
      </c>
      <c r="C38" s="214" t="s">
        <v>719</v>
      </c>
      <c r="D38" s="175">
        <v>752200</v>
      </c>
      <c r="E38" s="541"/>
    </row>
    <row r="39" spans="1:5" ht="16.899999999999999" customHeight="1" x14ac:dyDescent="0.25">
      <c r="A39" s="197" t="s">
        <v>368</v>
      </c>
      <c r="B39" s="198" t="s">
        <v>720</v>
      </c>
      <c r="C39" s="214" t="s">
        <v>721</v>
      </c>
      <c r="D39" s="175">
        <v>601700</v>
      </c>
      <c r="E39" s="541"/>
    </row>
    <row r="40" spans="1:5" ht="16.899999999999999" customHeight="1" x14ac:dyDescent="0.25">
      <c r="A40" s="197" t="s">
        <v>368</v>
      </c>
      <c r="B40" s="198" t="s">
        <v>722</v>
      </c>
      <c r="C40" s="214" t="s">
        <v>723</v>
      </c>
      <c r="D40" s="175">
        <v>451300</v>
      </c>
      <c r="E40" s="541"/>
    </row>
    <row r="41" spans="1:5" ht="16.899999999999999" customHeight="1" x14ac:dyDescent="0.25">
      <c r="A41" s="197" t="s">
        <v>368</v>
      </c>
      <c r="B41" s="199" t="s">
        <v>724</v>
      </c>
      <c r="C41" s="215" t="s">
        <v>725</v>
      </c>
      <c r="D41" s="189">
        <v>300800</v>
      </c>
      <c r="E41" s="541"/>
    </row>
    <row r="42" spans="1:5" ht="16.899999999999999" customHeight="1" x14ac:dyDescent="0.25">
      <c r="A42" s="197" t="s">
        <v>368</v>
      </c>
      <c r="B42" s="200" t="s">
        <v>447</v>
      </c>
      <c r="C42" s="216" t="s">
        <v>726</v>
      </c>
      <c r="D42" s="190">
        <v>1016700</v>
      </c>
      <c r="E42" s="541"/>
    </row>
    <row r="43" spans="1:5" ht="16.899999999999999" customHeight="1" x14ac:dyDescent="0.25">
      <c r="A43" s="197" t="s">
        <v>368</v>
      </c>
      <c r="B43" s="198" t="s">
        <v>727</v>
      </c>
      <c r="C43" s="214" t="s">
        <v>728</v>
      </c>
      <c r="D43" s="175">
        <v>847300</v>
      </c>
      <c r="E43" s="541"/>
    </row>
    <row r="44" spans="1:5" ht="16.899999999999999" customHeight="1" x14ac:dyDescent="0.25">
      <c r="A44" s="197" t="s">
        <v>368</v>
      </c>
      <c r="B44" s="198" t="s">
        <v>729</v>
      </c>
      <c r="C44" s="214" t="s">
        <v>730</v>
      </c>
      <c r="D44" s="175">
        <v>677800</v>
      </c>
      <c r="E44" s="541"/>
    </row>
    <row r="45" spans="1:5" ht="16.899999999999999" customHeight="1" x14ac:dyDescent="0.25">
      <c r="A45" s="197" t="s">
        <v>368</v>
      </c>
      <c r="B45" s="198" t="s">
        <v>731</v>
      </c>
      <c r="C45" s="214" t="s">
        <v>732</v>
      </c>
      <c r="D45" s="175">
        <v>508300</v>
      </c>
      <c r="E45" s="541"/>
    </row>
    <row r="46" spans="1:5" ht="16.899999999999999" customHeight="1" x14ac:dyDescent="0.25">
      <c r="A46" s="197" t="s">
        <v>368</v>
      </c>
      <c r="B46" s="199" t="s">
        <v>733</v>
      </c>
      <c r="C46" s="215" t="s">
        <v>734</v>
      </c>
      <c r="D46" s="189">
        <v>338800</v>
      </c>
      <c r="E46" s="541"/>
    </row>
    <row r="47" spans="1:5" ht="16.899999999999999" customHeight="1" x14ac:dyDescent="0.25">
      <c r="A47" s="197" t="s">
        <v>368</v>
      </c>
      <c r="B47" s="200" t="s">
        <v>448</v>
      </c>
      <c r="C47" s="216" t="s">
        <v>735</v>
      </c>
      <c r="D47" s="190">
        <v>1047700</v>
      </c>
      <c r="E47" s="541"/>
    </row>
    <row r="48" spans="1:5" ht="16.899999999999999" customHeight="1" x14ac:dyDescent="0.25">
      <c r="A48" s="197" t="s">
        <v>368</v>
      </c>
      <c r="B48" s="198" t="s">
        <v>736</v>
      </c>
      <c r="C48" s="214" t="s">
        <v>737</v>
      </c>
      <c r="D48" s="175">
        <v>873000</v>
      </c>
      <c r="E48" s="541"/>
    </row>
    <row r="49" spans="1:5" ht="16.899999999999999" customHeight="1" x14ac:dyDescent="0.25">
      <c r="A49" s="197" t="s">
        <v>368</v>
      </c>
      <c r="B49" s="198" t="s">
        <v>738</v>
      </c>
      <c r="C49" s="214" t="s">
        <v>739</v>
      </c>
      <c r="D49" s="175">
        <v>698400</v>
      </c>
      <c r="E49" s="541"/>
    </row>
    <row r="50" spans="1:5" ht="16.899999999999999" customHeight="1" x14ac:dyDescent="0.25">
      <c r="A50" s="197" t="s">
        <v>368</v>
      </c>
      <c r="B50" s="198" t="s">
        <v>740</v>
      </c>
      <c r="C50" s="214" t="s">
        <v>741</v>
      </c>
      <c r="D50" s="175">
        <v>523800</v>
      </c>
      <c r="E50" s="541"/>
    </row>
    <row r="51" spans="1:5" ht="16.899999999999999" customHeight="1" x14ac:dyDescent="0.25">
      <c r="A51" s="197" t="s">
        <v>368</v>
      </c>
      <c r="B51" s="199" t="s">
        <v>742</v>
      </c>
      <c r="C51" s="215" t="s">
        <v>743</v>
      </c>
      <c r="D51" s="189">
        <v>349200</v>
      </c>
      <c r="E51" s="541"/>
    </row>
    <row r="52" spans="1:5" ht="16.899999999999999" customHeight="1" x14ac:dyDescent="0.25">
      <c r="A52" s="197" t="s">
        <v>368</v>
      </c>
      <c r="B52" s="200" t="s">
        <v>744</v>
      </c>
      <c r="C52" s="216" t="s">
        <v>745</v>
      </c>
      <c r="D52" s="190">
        <v>902600</v>
      </c>
      <c r="E52" s="541"/>
    </row>
    <row r="53" spans="1:5" ht="16.899999999999999" customHeight="1" x14ac:dyDescent="0.25">
      <c r="A53" s="197" t="s">
        <v>368</v>
      </c>
      <c r="B53" s="198" t="s">
        <v>746</v>
      </c>
      <c r="C53" s="214" t="s">
        <v>747</v>
      </c>
      <c r="D53" s="212">
        <v>752200</v>
      </c>
      <c r="E53" s="541"/>
    </row>
    <row r="54" spans="1:5" ht="16.899999999999999" customHeight="1" x14ac:dyDescent="0.25">
      <c r="A54" s="197" t="s">
        <v>368</v>
      </c>
      <c r="B54" s="198" t="s">
        <v>748</v>
      </c>
      <c r="C54" s="214" t="s">
        <v>749</v>
      </c>
      <c r="D54" s="190">
        <v>601700</v>
      </c>
      <c r="E54" s="541"/>
    </row>
    <row r="55" spans="1:5" ht="16.899999999999999" customHeight="1" x14ac:dyDescent="0.25">
      <c r="A55" s="197" t="s">
        <v>368</v>
      </c>
      <c r="B55" s="198" t="s">
        <v>750</v>
      </c>
      <c r="C55" s="214" t="s">
        <v>751</v>
      </c>
      <c r="D55" s="175">
        <v>451300</v>
      </c>
      <c r="E55" s="541"/>
    </row>
    <row r="56" spans="1:5" ht="16.899999999999999" customHeight="1" x14ac:dyDescent="0.25">
      <c r="A56" s="512" t="s">
        <v>368</v>
      </c>
      <c r="B56" s="199" t="s">
        <v>752</v>
      </c>
      <c r="C56" s="215" t="s">
        <v>753</v>
      </c>
      <c r="D56" s="189">
        <v>300800</v>
      </c>
      <c r="E56" s="541"/>
    </row>
    <row r="57" spans="1:5" ht="16.899999999999999" customHeight="1" x14ac:dyDescent="0.25">
      <c r="A57" s="202" t="s">
        <v>368</v>
      </c>
      <c r="B57" s="200" t="s">
        <v>449</v>
      </c>
      <c r="C57" s="216" t="s">
        <v>754</v>
      </c>
      <c r="D57" s="190">
        <v>893200</v>
      </c>
      <c r="E57" s="541"/>
    </row>
    <row r="58" spans="1:5" ht="16.899999999999999" customHeight="1" x14ac:dyDescent="0.25">
      <c r="A58" s="197" t="s">
        <v>368</v>
      </c>
      <c r="B58" s="198" t="s">
        <v>755</v>
      </c>
      <c r="C58" s="214" t="s">
        <v>756</v>
      </c>
      <c r="D58" s="175">
        <v>744300</v>
      </c>
      <c r="E58" s="541"/>
    </row>
    <row r="59" spans="1:5" ht="16.899999999999999" customHeight="1" x14ac:dyDescent="0.25">
      <c r="A59" s="197" t="s">
        <v>368</v>
      </c>
      <c r="B59" s="198" t="s">
        <v>757</v>
      </c>
      <c r="C59" s="214" t="s">
        <v>758</v>
      </c>
      <c r="D59" s="175">
        <v>595400</v>
      </c>
      <c r="E59" s="541"/>
    </row>
    <row r="60" spans="1:5" ht="16.899999999999999" customHeight="1" x14ac:dyDescent="0.25">
      <c r="A60" s="197" t="s">
        <v>368</v>
      </c>
      <c r="B60" s="198" t="s">
        <v>759</v>
      </c>
      <c r="C60" s="214" t="s">
        <v>760</v>
      </c>
      <c r="D60" s="175">
        <v>446500</v>
      </c>
      <c r="E60" s="541"/>
    </row>
    <row r="61" spans="1:5" ht="16.899999999999999" customHeight="1" x14ac:dyDescent="0.25">
      <c r="A61" s="197" t="s">
        <v>368</v>
      </c>
      <c r="B61" s="199" t="s">
        <v>761</v>
      </c>
      <c r="C61" s="215" t="s">
        <v>762</v>
      </c>
      <c r="D61" s="189">
        <v>297700</v>
      </c>
      <c r="E61" s="541"/>
    </row>
    <row r="62" spans="1:5" ht="16.899999999999999" customHeight="1" x14ac:dyDescent="0.25">
      <c r="A62" s="513" t="s">
        <v>368</v>
      </c>
      <c r="B62" s="203" t="s">
        <v>763</v>
      </c>
      <c r="C62" s="217" t="s">
        <v>764</v>
      </c>
      <c r="D62" s="190">
        <v>871700</v>
      </c>
      <c r="E62" s="541"/>
    </row>
    <row r="63" spans="1:5" ht="16.899999999999999" customHeight="1" x14ac:dyDescent="0.25">
      <c r="A63" s="197" t="s">
        <v>368</v>
      </c>
      <c r="B63" s="198" t="s">
        <v>765</v>
      </c>
      <c r="C63" s="214" t="s">
        <v>766</v>
      </c>
      <c r="D63" s="175">
        <v>726400</v>
      </c>
      <c r="E63" s="541"/>
    </row>
    <row r="64" spans="1:5" ht="16.899999999999999" customHeight="1" x14ac:dyDescent="0.25">
      <c r="A64" s="197" t="s">
        <v>368</v>
      </c>
      <c r="B64" s="198" t="s">
        <v>767</v>
      </c>
      <c r="C64" s="214" t="s">
        <v>768</v>
      </c>
      <c r="D64" s="175">
        <v>581100</v>
      </c>
      <c r="E64" s="541"/>
    </row>
    <row r="65" spans="1:5" ht="16.899999999999999" customHeight="1" x14ac:dyDescent="0.25">
      <c r="A65" s="197" t="s">
        <v>368</v>
      </c>
      <c r="B65" s="198" t="s">
        <v>769</v>
      </c>
      <c r="C65" s="214" t="s">
        <v>770</v>
      </c>
      <c r="D65" s="175">
        <v>435800</v>
      </c>
      <c r="E65" s="541"/>
    </row>
    <row r="66" spans="1:5" ht="16.899999999999999" customHeight="1" x14ac:dyDescent="0.25">
      <c r="A66" s="197" t="s">
        <v>368</v>
      </c>
      <c r="B66" s="199" t="s">
        <v>771</v>
      </c>
      <c r="C66" s="215" t="s">
        <v>772</v>
      </c>
      <c r="D66" s="189">
        <v>290500</v>
      </c>
      <c r="E66" s="541"/>
    </row>
    <row r="67" spans="1:5" ht="16.899999999999999" customHeight="1" x14ac:dyDescent="0.25">
      <c r="A67" s="197" t="s">
        <v>368</v>
      </c>
      <c r="B67" s="200" t="s">
        <v>450</v>
      </c>
      <c r="C67" s="216" t="s">
        <v>773</v>
      </c>
      <c r="D67" s="190">
        <v>1001300</v>
      </c>
      <c r="E67" s="541"/>
    </row>
    <row r="68" spans="1:5" ht="16.899999999999999" customHeight="1" x14ac:dyDescent="0.25">
      <c r="A68" s="197" t="s">
        <v>368</v>
      </c>
      <c r="B68" s="198" t="s">
        <v>774</v>
      </c>
      <c r="C68" s="214" t="s">
        <v>775</v>
      </c>
      <c r="D68" s="175">
        <v>834400</v>
      </c>
      <c r="E68" s="541"/>
    </row>
    <row r="69" spans="1:5" ht="16.899999999999999" customHeight="1" x14ac:dyDescent="0.25">
      <c r="A69" s="197" t="s">
        <v>368</v>
      </c>
      <c r="B69" s="198" t="s">
        <v>776</v>
      </c>
      <c r="C69" s="214" t="s">
        <v>777</v>
      </c>
      <c r="D69" s="175">
        <v>667500</v>
      </c>
      <c r="E69" s="541"/>
    </row>
    <row r="70" spans="1:5" ht="16.899999999999999" customHeight="1" x14ac:dyDescent="0.25">
      <c r="A70" s="197" t="s">
        <v>368</v>
      </c>
      <c r="B70" s="198" t="s">
        <v>778</v>
      </c>
      <c r="C70" s="214" t="s">
        <v>779</v>
      </c>
      <c r="D70" s="175">
        <v>500600</v>
      </c>
      <c r="E70" s="541"/>
    </row>
    <row r="71" spans="1:5" ht="16.899999999999999" customHeight="1" x14ac:dyDescent="0.25">
      <c r="A71" s="197" t="s">
        <v>368</v>
      </c>
      <c r="B71" s="199" t="s">
        <v>780</v>
      </c>
      <c r="C71" s="215" t="s">
        <v>781</v>
      </c>
      <c r="D71" s="189">
        <v>333700</v>
      </c>
      <c r="E71" s="541"/>
    </row>
    <row r="72" spans="1:5" ht="16.899999999999999" customHeight="1" x14ac:dyDescent="0.25">
      <c r="A72" s="197" t="s">
        <v>368</v>
      </c>
      <c r="B72" s="200" t="s">
        <v>782</v>
      </c>
      <c r="C72" s="216" t="s">
        <v>783</v>
      </c>
      <c r="D72" s="190">
        <v>840800</v>
      </c>
      <c r="E72" s="541"/>
    </row>
    <row r="73" spans="1:5" ht="16.899999999999999" customHeight="1" x14ac:dyDescent="0.25">
      <c r="A73" s="197" t="s">
        <v>368</v>
      </c>
      <c r="B73" s="198" t="s">
        <v>784</v>
      </c>
      <c r="C73" s="214" t="s">
        <v>785</v>
      </c>
      <c r="D73" s="175">
        <v>700700</v>
      </c>
      <c r="E73" s="541"/>
    </row>
    <row r="74" spans="1:5" ht="16.899999999999999" customHeight="1" x14ac:dyDescent="0.25">
      <c r="A74" s="197" t="s">
        <v>368</v>
      </c>
      <c r="B74" s="198" t="s">
        <v>786</v>
      </c>
      <c r="C74" s="214" t="s">
        <v>787</v>
      </c>
      <c r="D74" s="175">
        <v>560500</v>
      </c>
      <c r="E74" s="541"/>
    </row>
    <row r="75" spans="1:5" ht="16.899999999999999" customHeight="1" x14ac:dyDescent="0.25">
      <c r="A75" s="197" t="s">
        <v>368</v>
      </c>
      <c r="B75" s="198" t="s">
        <v>788</v>
      </c>
      <c r="C75" s="214" t="s">
        <v>789</v>
      </c>
      <c r="D75" s="175">
        <v>420300</v>
      </c>
      <c r="E75" s="541"/>
    </row>
    <row r="76" spans="1:5" ht="16.899999999999999" customHeight="1" x14ac:dyDescent="0.25">
      <c r="A76" s="197" t="s">
        <v>368</v>
      </c>
      <c r="B76" s="199" t="s">
        <v>790</v>
      </c>
      <c r="C76" s="215" t="s">
        <v>791</v>
      </c>
      <c r="D76" s="189">
        <v>280200</v>
      </c>
      <c r="E76" s="541"/>
    </row>
    <row r="77" spans="1:5" ht="16.899999999999999" customHeight="1" x14ac:dyDescent="0.25">
      <c r="A77" s="197" t="s">
        <v>368</v>
      </c>
      <c r="B77" s="200" t="s">
        <v>792</v>
      </c>
      <c r="C77" s="216" t="s">
        <v>793</v>
      </c>
      <c r="D77" s="190">
        <v>748200</v>
      </c>
      <c r="E77" s="541"/>
    </row>
    <row r="78" spans="1:5" ht="16.899999999999999" customHeight="1" x14ac:dyDescent="0.25">
      <c r="A78" s="197" t="s">
        <v>368</v>
      </c>
      <c r="B78" s="198" t="s">
        <v>794</v>
      </c>
      <c r="C78" s="214" t="s">
        <v>795</v>
      </c>
      <c r="D78" s="175">
        <v>623400</v>
      </c>
      <c r="E78" s="541"/>
    </row>
    <row r="79" spans="1:5" ht="16.899999999999999" customHeight="1" x14ac:dyDescent="0.25">
      <c r="A79" s="197" t="s">
        <v>368</v>
      </c>
      <c r="B79" s="198" t="s">
        <v>796</v>
      </c>
      <c r="C79" s="214" t="s">
        <v>797</v>
      </c>
      <c r="D79" s="175">
        <v>498700</v>
      </c>
      <c r="E79" s="541"/>
    </row>
    <row r="80" spans="1:5" ht="16.899999999999999" customHeight="1" x14ac:dyDescent="0.25">
      <c r="A80" s="197" t="s">
        <v>368</v>
      </c>
      <c r="B80" s="198" t="s">
        <v>798</v>
      </c>
      <c r="C80" s="214" t="s">
        <v>799</v>
      </c>
      <c r="D80" s="175">
        <v>374100</v>
      </c>
      <c r="E80" s="541"/>
    </row>
    <row r="81" spans="1:5" ht="16.899999999999999" customHeight="1" x14ac:dyDescent="0.25">
      <c r="A81" s="197" t="s">
        <v>368</v>
      </c>
      <c r="B81" s="199" t="s">
        <v>800</v>
      </c>
      <c r="C81" s="215" t="s">
        <v>801</v>
      </c>
      <c r="D81" s="189">
        <v>249300</v>
      </c>
      <c r="E81" s="541"/>
    </row>
    <row r="82" spans="1:5" ht="16.899999999999999" customHeight="1" x14ac:dyDescent="0.25">
      <c r="A82" s="197" t="s">
        <v>368</v>
      </c>
      <c r="B82" s="203" t="s">
        <v>802</v>
      </c>
      <c r="C82" s="217" t="s">
        <v>803</v>
      </c>
      <c r="D82" s="190">
        <v>1233100</v>
      </c>
      <c r="E82" s="541"/>
    </row>
    <row r="83" spans="1:5" ht="16.899999999999999" customHeight="1" x14ac:dyDescent="0.25">
      <c r="A83" s="197" t="s">
        <v>368</v>
      </c>
      <c r="B83" s="198" t="s">
        <v>804</v>
      </c>
      <c r="C83" s="214" t="s">
        <v>805</v>
      </c>
      <c r="D83" s="175">
        <v>1027500</v>
      </c>
      <c r="E83" s="541"/>
    </row>
    <row r="84" spans="1:5" ht="16.899999999999999" customHeight="1" x14ac:dyDescent="0.25">
      <c r="A84" s="197" t="s">
        <v>368</v>
      </c>
      <c r="B84" s="198" t="s">
        <v>806</v>
      </c>
      <c r="C84" s="214" t="s">
        <v>807</v>
      </c>
      <c r="D84" s="175">
        <v>822000</v>
      </c>
      <c r="E84" s="541"/>
    </row>
    <row r="85" spans="1:5" ht="16.899999999999999" customHeight="1" x14ac:dyDescent="0.25">
      <c r="A85" s="197" t="s">
        <v>368</v>
      </c>
      <c r="B85" s="198" t="s">
        <v>808</v>
      </c>
      <c r="C85" s="214" t="s">
        <v>809</v>
      </c>
      <c r="D85" s="175">
        <v>616500</v>
      </c>
      <c r="E85" s="541"/>
    </row>
    <row r="86" spans="1:5" ht="16.899999999999999" customHeight="1" x14ac:dyDescent="0.25">
      <c r="A86" s="197" t="s">
        <v>368</v>
      </c>
      <c r="B86" s="199" t="s">
        <v>810</v>
      </c>
      <c r="C86" s="215" t="s">
        <v>811</v>
      </c>
      <c r="D86" s="189">
        <v>410900</v>
      </c>
      <c r="E86" s="541"/>
    </row>
    <row r="87" spans="1:5" ht="16.899999999999999" customHeight="1" x14ac:dyDescent="0.25">
      <c r="A87" s="197" t="s">
        <v>368</v>
      </c>
      <c r="B87" s="203" t="s">
        <v>812</v>
      </c>
      <c r="C87" s="217" t="s">
        <v>813</v>
      </c>
      <c r="D87" s="190">
        <v>655500</v>
      </c>
      <c r="E87" s="541"/>
    </row>
    <row r="88" spans="1:5" ht="16.899999999999999" customHeight="1" x14ac:dyDescent="0.25">
      <c r="A88" s="197" t="s">
        <v>368</v>
      </c>
      <c r="B88" s="198" t="s">
        <v>814</v>
      </c>
      <c r="C88" s="214" t="s">
        <v>815</v>
      </c>
      <c r="D88" s="175">
        <v>546200</v>
      </c>
      <c r="E88" s="541"/>
    </row>
    <row r="89" spans="1:5" ht="16.899999999999999" customHeight="1" x14ac:dyDescent="0.25">
      <c r="A89" s="197" t="s">
        <v>368</v>
      </c>
      <c r="B89" s="198" t="s">
        <v>816</v>
      </c>
      <c r="C89" s="214" t="s">
        <v>817</v>
      </c>
      <c r="D89" s="175">
        <v>437000</v>
      </c>
      <c r="E89" s="541"/>
    </row>
    <row r="90" spans="1:5" ht="16.899999999999999" customHeight="1" x14ac:dyDescent="0.25">
      <c r="A90" s="197" t="s">
        <v>368</v>
      </c>
      <c r="B90" s="198" t="s">
        <v>818</v>
      </c>
      <c r="C90" s="214" t="s">
        <v>819</v>
      </c>
      <c r="D90" s="175">
        <v>327700</v>
      </c>
      <c r="E90" s="541"/>
    </row>
    <row r="91" spans="1:5" ht="16.899999999999999" customHeight="1" x14ac:dyDescent="0.25">
      <c r="A91" s="201" t="s">
        <v>368</v>
      </c>
      <c r="B91" s="199" t="s">
        <v>820</v>
      </c>
      <c r="C91" s="215" t="s">
        <v>821</v>
      </c>
      <c r="D91" s="189">
        <v>218500</v>
      </c>
      <c r="E91" s="541"/>
    </row>
    <row r="92" spans="1:5" ht="16.899999999999999" customHeight="1" x14ac:dyDescent="0.25">
      <c r="A92" s="202" t="s">
        <v>368</v>
      </c>
      <c r="B92" s="203" t="s">
        <v>460</v>
      </c>
      <c r="C92" s="217" t="s">
        <v>822</v>
      </c>
      <c r="D92" s="190">
        <v>1777900</v>
      </c>
      <c r="E92" s="541"/>
    </row>
    <row r="93" spans="1:5" ht="16.899999999999999" customHeight="1" x14ac:dyDescent="0.25">
      <c r="A93" s="197" t="s">
        <v>368</v>
      </c>
      <c r="B93" s="198" t="s">
        <v>823</v>
      </c>
      <c r="C93" s="214" t="s">
        <v>824</v>
      </c>
      <c r="D93" s="175">
        <v>1551800</v>
      </c>
      <c r="E93" s="541"/>
    </row>
    <row r="94" spans="1:5" ht="16.899999999999999" customHeight="1" x14ac:dyDescent="0.25">
      <c r="A94" s="197" t="s">
        <v>368</v>
      </c>
      <c r="B94" s="198" t="s">
        <v>825</v>
      </c>
      <c r="C94" s="214" t="s">
        <v>826</v>
      </c>
      <c r="D94" s="175">
        <v>1325700</v>
      </c>
      <c r="E94" s="541"/>
    </row>
    <row r="95" spans="1:5" ht="16.899999999999999" customHeight="1" x14ac:dyDescent="0.25">
      <c r="A95" s="197" t="s">
        <v>368</v>
      </c>
      <c r="B95" s="198" t="s">
        <v>827</v>
      </c>
      <c r="C95" s="214" t="s">
        <v>828</v>
      </c>
      <c r="D95" s="175">
        <v>1099600</v>
      </c>
      <c r="E95" s="541"/>
    </row>
    <row r="96" spans="1:5" ht="16.899999999999999" customHeight="1" x14ac:dyDescent="0.25">
      <c r="A96" s="197" t="s">
        <v>368</v>
      </c>
      <c r="B96" s="199" t="s">
        <v>829</v>
      </c>
      <c r="C96" s="215" t="s">
        <v>830</v>
      </c>
      <c r="D96" s="189">
        <v>873500</v>
      </c>
      <c r="E96" s="541"/>
    </row>
    <row r="97" spans="1:5" ht="16.899999999999999" customHeight="1" x14ac:dyDescent="0.25">
      <c r="A97" s="197" t="s">
        <v>368</v>
      </c>
      <c r="B97" s="200" t="s">
        <v>451</v>
      </c>
      <c r="C97" s="216" t="s">
        <v>831</v>
      </c>
      <c r="D97" s="190">
        <v>1407200</v>
      </c>
      <c r="E97" s="541"/>
    </row>
    <row r="98" spans="1:5" ht="16.899999999999999" customHeight="1" x14ac:dyDescent="0.25">
      <c r="A98" s="197" t="s">
        <v>368</v>
      </c>
      <c r="B98" s="198" t="s">
        <v>832</v>
      </c>
      <c r="C98" s="214" t="s">
        <v>833</v>
      </c>
      <c r="D98" s="175">
        <v>1242800</v>
      </c>
      <c r="E98" s="541"/>
    </row>
    <row r="99" spans="1:5" ht="16.899999999999999" customHeight="1" x14ac:dyDescent="0.25">
      <c r="A99" s="197" t="s">
        <v>368</v>
      </c>
      <c r="B99" s="198" t="s">
        <v>834</v>
      </c>
      <c r="C99" s="214" t="s">
        <v>835</v>
      </c>
      <c r="D99" s="175">
        <v>1078500</v>
      </c>
      <c r="E99" s="541"/>
    </row>
    <row r="100" spans="1:5" ht="16.899999999999999" customHeight="1" x14ac:dyDescent="0.25">
      <c r="A100" s="197" t="s">
        <v>368</v>
      </c>
      <c r="B100" s="198" t="s">
        <v>836</v>
      </c>
      <c r="C100" s="214" t="s">
        <v>837</v>
      </c>
      <c r="D100" s="175">
        <v>914200</v>
      </c>
      <c r="E100" s="541"/>
    </row>
    <row r="101" spans="1:5" ht="16.899999999999999" customHeight="1" x14ac:dyDescent="0.25">
      <c r="A101" s="197" t="s">
        <v>368</v>
      </c>
      <c r="B101" s="199" t="s">
        <v>838</v>
      </c>
      <c r="C101" s="215" t="s">
        <v>839</v>
      </c>
      <c r="D101" s="189">
        <v>749900</v>
      </c>
      <c r="E101" s="541"/>
    </row>
    <row r="102" spans="1:5" ht="16.899999999999999" customHeight="1" x14ac:dyDescent="0.25">
      <c r="A102" s="197" t="s">
        <v>368</v>
      </c>
      <c r="B102" s="200" t="s">
        <v>452</v>
      </c>
      <c r="C102" s="216" t="s">
        <v>840</v>
      </c>
      <c r="D102" s="190">
        <v>1468900</v>
      </c>
      <c r="E102" s="541"/>
    </row>
    <row r="103" spans="1:5" ht="16.899999999999999" customHeight="1" x14ac:dyDescent="0.25">
      <c r="A103" s="197" t="s">
        <v>368</v>
      </c>
      <c r="B103" s="198" t="s">
        <v>841</v>
      </c>
      <c r="C103" s="214" t="s">
        <v>842</v>
      </c>
      <c r="D103" s="175">
        <v>1294300</v>
      </c>
      <c r="E103" s="541"/>
    </row>
    <row r="104" spans="1:5" ht="16.899999999999999" customHeight="1" x14ac:dyDescent="0.25">
      <c r="A104" s="197" t="s">
        <v>368</v>
      </c>
      <c r="B104" s="198" t="s">
        <v>843</v>
      </c>
      <c r="C104" s="214" t="s">
        <v>844</v>
      </c>
      <c r="D104" s="175">
        <v>1119700</v>
      </c>
      <c r="E104" s="541"/>
    </row>
    <row r="105" spans="1:5" ht="16.899999999999999" customHeight="1" x14ac:dyDescent="0.25">
      <c r="A105" s="197" t="s">
        <v>368</v>
      </c>
      <c r="B105" s="198" t="s">
        <v>845</v>
      </c>
      <c r="C105" s="214" t="s">
        <v>846</v>
      </c>
      <c r="D105" s="175">
        <v>945100</v>
      </c>
      <c r="E105" s="541"/>
    </row>
    <row r="106" spans="1:5" ht="16.899999999999999" customHeight="1" x14ac:dyDescent="0.25">
      <c r="A106" s="197" t="s">
        <v>368</v>
      </c>
      <c r="B106" s="199" t="s">
        <v>847</v>
      </c>
      <c r="C106" s="215" t="s">
        <v>848</v>
      </c>
      <c r="D106" s="189">
        <v>770500</v>
      </c>
      <c r="E106" s="541"/>
    </row>
    <row r="107" spans="1:5" ht="16.899999999999999" customHeight="1" x14ac:dyDescent="0.25">
      <c r="A107" s="197" t="s">
        <v>368</v>
      </c>
      <c r="B107" s="200" t="s">
        <v>849</v>
      </c>
      <c r="C107" s="216" t="s">
        <v>850</v>
      </c>
      <c r="D107" s="190">
        <v>1293000</v>
      </c>
      <c r="E107" s="541"/>
    </row>
    <row r="108" spans="1:5" ht="16.899999999999999" customHeight="1" x14ac:dyDescent="0.25">
      <c r="A108" s="197" t="s">
        <v>368</v>
      </c>
      <c r="B108" s="198" t="s">
        <v>851</v>
      </c>
      <c r="C108" s="214" t="s">
        <v>852</v>
      </c>
      <c r="D108" s="175">
        <v>1147700</v>
      </c>
      <c r="E108" s="541"/>
    </row>
    <row r="109" spans="1:5" ht="16.899999999999999" customHeight="1" x14ac:dyDescent="0.25">
      <c r="A109" s="197" t="s">
        <v>368</v>
      </c>
      <c r="B109" s="198" t="s">
        <v>853</v>
      </c>
      <c r="C109" s="214" t="s">
        <v>854</v>
      </c>
      <c r="D109" s="175">
        <v>1002400</v>
      </c>
      <c r="E109" s="541"/>
    </row>
    <row r="110" spans="1:5" ht="16.899999999999999" customHeight="1" x14ac:dyDescent="0.25">
      <c r="A110" s="197" t="s">
        <v>368</v>
      </c>
      <c r="B110" s="198" t="s">
        <v>855</v>
      </c>
      <c r="C110" s="214" t="s">
        <v>856</v>
      </c>
      <c r="D110" s="175">
        <v>857100</v>
      </c>
      <c r="E110" s="541"/>
    </row>
    <row r="111" spans="1:5" ht="16.899999999999999" customHeight="1" x14ac:dyDescent="0.25">
      <c r="A111" s="197" t="s">
        <v>368</v>
      </c>
      <c r="B111" s="199" t="s">
        <v>857</v>
      </c>
      <c r="C111" s="215" t="s">
        <v>858</v>
      </c>
      <c r="D111" s="189">
        <v>711800</v>
      </c>
      <c r="E111" s="541"/>
    </row>
    <row r="112" spans="1:5" ht="16.899999999999999" customHeight="1" x14ac:dyDescent="0.25">
      <c r="A112" s="197" t="s">
        <v>368</v>
      </c>
      <c r="B112" s="200" t="s">
        <v>453</v>
      </c>
      <c r="C112" s="216" t="s">
        <v>859</v>
      </c>
      <c r="D112" s="190">
        <v>1345400</v>
      </c>
      <c r="E112" s="541"/>
    </row>
    <row r="113" spans="1:5" ht="16.899999999999999" customHeight="1" x14ac:dyDescent="0.25">
      <c r="A113" s="197" t="s">
        <v>368</v>
      </c>
      <c r="B113" s="198" t="s">
        <v>860</v>
      </c>
      <c r="C113" s="214" t="s">
        <v>861</v>
      </c>
      <c r="D113" s="175">
        <v>1191300</v>
      </c>
      <c r="E113" s="541"/>
    </row>
    <row r="114" spans="1:5" ht="16.899999999999999" customHeight="1" x14ac:dyDescent="0.25">
      <c r="A114" s="197" t="s">
        <v>368</v>
      </c>
      <c r="B114" s="198" t="s">
        <v>862</v>
      </c>
      <c r="C114" s="214" t="s">
        <v>863</v>
      </c>
      <c r="D114" s="175">
        <v>1037400</v>
      </c>
      <c r="E114" s="541"/>
    </row>
    <row r="115" spans="1:5" ht="16.899999999999999" customHeight="1" x14ac:dyDescent="0.25">
      <c r="A115" s="197" t="s">
        <v>368</v>
      </c>
      <c r="B115" s="198" t="s">
        <v>864</v>
      </c>
      <c r="C115" s="214" t="s">
        <v>865</v>
      </c>
      <c r="D115" s="175">
        <v>883300</v>
      </c>
      <c r="E115" s="541"/>
    </row>
    <row r="116" spans="1:5" ht="16.899999999999999" customHeight="1" x14ac:dyDescent="0.25">
      <c r="A116" s="197" t="s">
        <v>368</v>
      </c>
      <c r="B116" s="199" t="s">
        <v>866</v>
      </c>
      <c r="C116" s="215" t="s">
        <v>867</v>
      </c>
      <c r="D116" s="189">
        <v>729300</v>
      </c>
      <c r="E116" s="541"/>
    </row>
    <row r="117" spans="1:5" ht="16.899999999999999" customHeight="1" x14ac:dyDescent="0.25">
      <c r="A117" s="197" t="s">
        <v>368</v>
      </c>
      <c r="B117" s="200" t="s">
        <v>454</v>
      </c>
      <c r="C117" s="216" t="s">
        <v>868</v>
      </c>
      <c r="D117" s="190">
        <v>1468900</v>
      </c>
      <c r="E117" s="541"/>
    </row>
    <row r="118" spans="1:5" ht="16.899999999999999" customHeight="1" x14ac:dyDescent="0.25">
      <c r="A118" s="197" t="s">
        <v>368</v>
      </c>
      <c r="B118" s="198" t="s">
        <v>869</v>
      </c>
      <c r="C118" s="214" t="s">
        <v>870</v>
      </c>
      <c r="D118" s="175">
        <v>1294300</v>
      </c>
      <c r="E118" s="541"/>
    </row>
    <row r="119" spans="1:5" ht="16.899999999999999" customHeight="1" x14ac:dyDescent="0.25">
      <c r="A119" s="197" t="s">
        <v>368</v>
      </c>
      <c r="B119" s="198" t="s">
        <v>871</v>
      </c>
      <c r="C119" s="214" t="s">
        <v>872</v>
      </c>
      <c r="D119" s="175">
        <v>1119700</v>
      </c>
      <c r="E119" s="541"/>
    </row>
    <row r="120" spans="1:5" ht="16.899999999999999" customHeight="1" x14ac:dyDescent="0.25">
      <c r="A120" s="197" t="s">
        <v>368</v>
      </c>
      <c r="B120" s="198" t="s">
        <v>873</v>
      </c>
      <c r="C120" s="214" t="s">
        <v>874</v>
      </c>
      <c r="D120" s="175">
        <v>945100</v>
      </c>
      <c r="E120" s="541"/>
    </row>
    <row r="121" spans="1:5" ht="16.899999999999999" customHeight="1" x14ac:dyDescent="0.25">
      <c r="A121" s="197" t="s">
        <v>368</v>
      </c>
      <c r="B121" s="199" t="s">
        <v>875</v>
      </c>
      <c r="C121" s="215" t="s">
        <v>876</v>
      </c>
      <c r="D121" s="189">
        <v>770500</v>
      </c>
      <c r="E121" s="541"/>
    </row>
    <row r="122" spans="1:5" ht="16.899999999999999" customHeight="1" x14ac:dyDescent="0.25">
      <c r="A122" s="197" t="s">
        <v>368</v>
      </c>
      <c r="B122" s="200" t="s">
        <v>877</v>
      </c>
      <c r="C122" s="216" t="s">
        <v>878</v>
      </c>
      <c r="D122" s="190">
        <v>1323900</v>
      </c>
      <c r="E122" s="541"/>
    </row>
    <row r="123" spans="1:5" ht="16.899999999999999" customHeight="1" x14ac:dyDescent="0.25">
      <c r="A123" s="197" t="s">
        <v>368</v>
      </c>
      <c r="B123" s="198" t="s">
        <v>879</v>
      </c>
      <c r="C123" s="214" t="s">
        <v>880</v>
      </c>
      <c r="D123" s="175">
        <v>1173500</v>
      </c>
      <c r="E123" s="541"/>
    </row>
    <row r="124" spans="1:5" ht="16.899999999999999" customHeight="1" x14ac:dyDescent="0.25">
      <c r="A124" s="197" t="s">
        <v>368</v>
      </c>
      <c r="B124" s="198" t="s">
        <v>881</v>
      </c>
      <c r="C124" s="214" t="s">
        <v>882</v>
      </c>
      <c r="D124" s="175">
        <v>1023000</v>
      </c>
      <c r="E124" s="541"/>
    </row>
    <row r="125" spans="1:5" ht="16.899999999999999" customHeight="1" x14ac:dyDescent="0.25">
      <c r="A125" s="197" t="s">
        <v>368</v>
      </c>
      <c r="B125" s="198" t="s">
        <v>883</v>
      </c>
      <c r="C125" s="214" t="s">
        <v>884</v>
      </c>
      <c r="D125" s="175">
        <v>872500</v>
      </c>
      <c r="E125" s="541"/>
    </row>
    <row r="126" spans="1:5" ht="16.899999999999999" customHeight="1" x14ac:dyDescent="0.25">
      <c r="A126" s="512" t="s">
        <v>368</v>
      </c>
      <c r="B126" s="199" t="s">
        <v>885</v>
      </c>
      <c r="C126" s="215" t="s">
        <v>886</v>
      </c>
      <c r="D126" s="189">
        <v>722000</v>
      </c>
      <c r="E126" s="541"/>
    </row>
    <row r="127" spans="1:5" ht="16.899999999999999" customHeight="1" x14ac:dyDescent="0.25">
      <c r="A127" s="202" t="s">
        <v>368</v>
      </c>
      <c r="B127" s="203" t="s">
        <v>455</v>
      </c>
      <c r="C127" s="217" t="s">
        <v>887</v>
      </c>
      <c r="D127" s="190">
        <v>1438100</v>
      </c>
      <c r="E127" s="541"/>
    </row>
    <row r="128" spans="1:5" ht="16.899999999999999" customHeight="1" x14ac:dyDescent="0.25">
      <c r="A128" s="197" t="s">
        <v>368</v>
      </c>
      <c r="B128" s="198" t="s">
        <v>888</v>
      </c>
      <c r="C128" s="214" t="s">
        <v>889</v>
      </c>
      <c r="D128" s="175">
        <v>1268600</v>
      </c>
      <c r="E128" s="541"/>
    </row>
    <row r="129" spans="1:5" ht="16.899999999999999" customHeight="1" x14ac:dyDescent="0.25">
      <c r="A129" s="197" t="s">
        <v>368</v>
      </c>
      <c r="B129" s="198" t="s">
        <v>890</v>
      </c>
      <c r="C129" s="214" t="s">
        <v>891</v>
      </c>
      <c r="D129" s="175">
        <v>1099100</v>
      </c>
      <c r="E129" s="541"/>
    </row>
    <row r="130" spans="1:5" ht="16.899999999999999" customHeight="1" x14ac:dyDescent="0.25">
      <c r="A130" s="197" t="s">
        <v>368</v>
      </c>
      <c r="B130" s="198" t="s">
        <v>892</v>
      </c>
      <c r="C130" s="214" t="s">
        <v>893</v>
      </c>
      <c r="D130" s="175">
        <v>929600</v>
      </c>
      <c r="E130" s="541"/>
    </row>
    <row r="131" spans="1:5" ht="16.899999999999999" customHeight="1" x14ac:dyDescent="0.25">
      <c r="A131" s="197" t="s">
        <v>368</v>
      </c>
      <c r="B131" s="199" t="s">
        <v>894</v>
      </c>
      <c r="C131" s="215" t="s">
        <v>895</v>
      </c>
      <c r="D131" s="189">
        <v>760100</v>
      </c>
      <c r="E131" s="541"/>
    </row>
    <row r="132" spans="1:5" ht="16.899999999999999" customHeight="1" x14ac:dyDescent="0.25">
      <c r="A132" s="197" t="s">
        <v>368</v>
      </c>
      <c r="B132" s="200" t="s">
        <v>456</v>
      </c>
      <c r="C132" s="216" t="s">
        <v>896</v>
      </c>
      <c r="D132" s="190">
        <v>1468900</v>
      </c>
      <c r="E132" s="541"/>
    </row>
    <row r="133" spans="1:5" ht="16.899999999999999" customHeight="1" x14ac:dyDescent="0.25">
      <c r="A133" s="197" t="s">
        <v>368</v>
      </c>
      <c r="B133" s="198" t="s">
        <v>897</v>
      </c>
      <c r="C133" s="214" t="s">
        <v>898</v>
      </c>
      <c r="D133" s="175">
        <v>1294300</v>
      </c>
      <c r="E133" s="541"/>
    </row>
    <row r="134" spans="1:5" ht="16.899999999999999" customHeight="1" x14ac:dyDescent="0.25">
      <c r="A134" s="197" t="s">
        <v>368</v>
      </c>
      <c r="B134" s="198" t="s">
        <v>899</v>
      </c>
      <c r="C134" s="214" t="s">
        <v>900</v>
      </c>
      <c r="D134" s="175">
        <v>1119700</v>
      </c>
      <c r="E134" s="541"/>
    </row>
    <row r="135" spans="1:5" ht="16.899999999999999" customHeight="1" x14ac:dyDescent="0.25">
      <c r="A135" s="197" t="s">
        <v>368</v>
      </c>
      <c r="B135" s="198" t="s">
        <v>901</v>
      </c>
      <c r="C135" s="214" t="s">
        <v>902</v>
      </c>
      <c r="D135" s="175">
        <v>945100</v>
      </c>
      <c r="E135" s="541"/>
    </row>
    <row r="136" spans="1:5" ht="16.899999999999999" customHeight="1" x14ac:dyDescent="0.25">
      <c r="A136" s="197" t="s">
        <v>368</v>
      </c>
      <c r="B136" s="199" t="s">
        <v>903</v>
      </c>
      <c r="C136" s="215" t="s">
        <v>904</v>
      </c>
      <c r="D136" s="189">
        <v>770500</v>
      </c>
      <c r="E136" s="541"/>
    </row>
    <row r="137" spans="1:5" ht="16.899999999999999" customHeight="1" x14ac:dyDescent="0.25">
      <c r="A137" s="197" t="s">
        <v>368</v>
      </c>
      <c r="B137" s="200" t="s">
        <v>905</v>
      </c>
      <c r="C137" s="216" t="s">
        <v>906</v>
      </c>
      <c r="D137" s="190">
        <v>1323900</v>
      </c>
      <c r="E137" s="541"/>
    </row>
    <row r="138" spans="1:5" ht="16.899999999999999" customHeight="1" x14ac:dyDescent="0.25">
      <c r="A138" s="197" t="s">
        <v>368</v>
      </c>
      <c r="B138" s="198" t="s">
        <v>907</v>
      </c>
      <c r="C138" s="214" t="s">
        <v>908</v>
      </c>
      <c r="D138" s="175">
        <v>1173500</v>
      </c>
      <c r="E138" s="541"/>
    </row>
    <row r="139" spans="1:5" ht="16.899999999999999" customHeight="1" x14ac:dyDescent="0.25">
      <c r="A139" s="197" t="s">
        <v>368</v>
      </c>
      <c r="B139" s="198" t="s">
        <v>909</v>
      </c>
      <c r="C139" s="214" t="s">
        <v>910</v>
      </c>
      <c r="D139" s="175">
        <v>1023000</v>
      </c>
      <c r="E139" s="541"/>
    </row>
    <row r="140" spans="1:5" ht="16.899999999999999" customHeight="1" x14ac:dyDescent="0.25">
      <c r="A140" s="197" t="s">
        <v>368</v>
      </c>
      <c r="B140" s="198" t="s">
        <v>911</v>
      </c>
      <c r="C140" s="214" t="s">
        <v>912</v>
      </c>
      <c r="D140" s="175">
        <v>872500</v>
      </c>
      <c r="E140" s="541"/>
    </row>
    <row r="141" spans="1:5" ht="16.899999999999999" customHeight="1" x14ac:dyDescent="0.25">
      <c r="A141" s="201" t="s">
        <v>368</v>
      </c>
      <c r="B141" s="199" t="s">
        <v>913</v>
      </c>
      <c r="C141" s="215" t="s">
        <v>914</v>
      </c>
      <c r="D141" s="189">
        <v>722000</v>
      </c>
      <c r="E141" s="541"/>
    </row>
    <row r="142" spans="1:5" ht="16.899999999999999" customHeight="1" x14ac:dyDescent="0.25">
      <c r="A142" s="202" t="s">
        <v>368</v>
      </c>
      <c r="B142" s="203" t="s">
        <v>457</v>
      </c>
      <c r="C142" s="217" t="s">
        <v>915</v>
      </c>
      <c r="D142" s="190">
        <v>1314500</v>
      </c>
      <c r="E142" s="541"/>
    </row>
    <row r="143" spans="1:5" ht="16.899999999999999" customHeight="1" x14ac:dyDescent="0.25">
      <c r="A143" s="197" t="s">
        <v>368</v>
      </c>
      <c r="B143" s="198" t="s">
        <v>916</v>
      </c>
      <c r="C143" s="214" t="s">
        <v>917</v>
      </c>
      <c r="D143" s="175">
        <v>1165600</v>
      </c>
      <c r="E143" s="541"/>
    </row>
    <row r="144" spans="1:5" ht="16.899999999999999" customHeight="1" x14ac:dyDescent="0.25">
      <c r="A144" s="197" t="s">
        <v>368</v>
      </c>
      <c r="B144" s="198" t="s">
        <v>918</v>
      </c>
      <c r="C144" s="214" t="s">
        <v>919</v>
      </c>
      <c r="D144" s="175">
        <v>1016700</v>
      </c>
      <c r="E144" s="541"/>
    </row>
    <row r="145" spans="1:5" ht="16.899999999999999" customHeight="1" x14ac:dyDescent="0.25">
      <c r="A145" s="197" t="s">
        <v>368</v>
      </c>
      <c r="B145" s="198" t="s">
        <v>920</v>
      </c>
      <c r="C145" s="214" t="s">
        <v>921</v>
      </c>
      <c r="D145" s="175">
        <v>867900</v>
      </c>
      <c r="E145" s="541"/>
    </row>
    <row r="146" spans="1:5" ht="16.899999999999999" customHeight="1" x14ac:dyDescent="0.25">
      <c r="A146" s="197" t="s">
        <v>368</v>
      </c>
      <c r="B146" s="199" t="s">
        <v>922</v>
      </c>
      <c r="C146" s="215" t="s">
        <v>923</v>
      </c>
      <c r="D146" s="189">
        <v>719000</v>
      </c>
      <c r="E146" s="541"/>
    </row>
    <row r="147" spans="1:5" ht="16.899999999999999" customHeight="1" x14ac:dyDescent="0.25">
      <c r="A147" s="197" t="s">
        <v>368</v>
      </c>
      <c r="B147" s="200" t="s">
        <v>924</v>
      </c>
      <c r="C147" s="216" t="s">
        <v>925</v>
      </c>
      <c r="D147" s="190">
        <v>1293000</v>
      </c>
      <c r="E147" s="541"/>
    </row>
    <row r="148" spans="1:5" ht="16.899999999999999" customHeight="1" x14ac:dyDescent="0.25">
      <c r="A148" s="197" t="s">
        <v>368</v>
      </c>
      <c r="B148" s="198" t="s">
        <v>926</v>
      </c>
      <c r="C148" s="214" t="s">
        <v>927</v>
      </c>
      <c r="D148" s="175">
        <v>1147700</v>
      </c>
      <c r="E148" s="541"/>
    </row>
    <row r="149" spans="1:5" ht="16.899999999999999" customHeight="1" x14ac:dyDescent="0.25">
      <c r="A149" s="197" t="s">
        <v>368</v>
      </c>
      <c r="B149" s="198" t="s">
        <v>928</v>
      </c>
      <c r="C149" s="214" t="s">
        <v>929</v>
      </c>
      <c r="D149" s="175">
        <v>1002400</v>
      </c>
      <c r="E149" s="541"/>
    </row>
    <row r="150" spans="1:5" ht="16.899999999999999" customHeight="1" x14ac:dyDescent="0.25">
      <c r="A150" s="197" t="s">
        <v>368</v>
      </c>
      <c r="B150" s="198" t="s">
        <v>930</v>
      </c>
      <c r="C150" s="214" t="s">
        <v>931</v>
      </c>
      <c r="D150" s="175">
        <v>857100</v>
      </c>
      <c r="E150" s="541"/>
    </row>
    <row r="151" spans="1:5" ht="16.899999999999999" customHeight="1" x14ac:dyDescent="0.25">
      <c r="A151" s="513" t="s">
        <v>368</v>
      </c>
      <c r="B151" s="199" t="s">
        <v>932</v>
      </c>
      <c r="C151" s="199" t="s">
        <v>933</v>
      </c>
      <c r="D151" s="189">
        <v>711800</v>
      </c>
      <c r="E151" s="541"/>
    </row>
    <row r="152" spans="1:5" ht="16.899999999999999" customHeight="1" x14ac:dyDescent="0.25">
      <c r="A152" s="514" t="s">
        <v>368</v>
      </c>
      <c r="B152" s="200" t="s">
        <v>458</v>
      </c>
      <c r="C152" s="217" t="s">
        <v>934</v>
      </c>
      <c r="D152" s="190">
        <v>1422700</v>
      </c>
      <c r="E152" s="541"/>
    </row>
    <row r="153" spans="1:5" ht="16.899999999999999" customHeight="1" x14ac:dyDescent="0.25">
      <c r="A153" s="197" t="s">
        <v>368</v>
      </c>
      <c r="B153" s="198" t="s">
        <v>935</v>
      </c>
      <c r="C153" s="214" t="s">
        <v>936</v>
      </c>
      <c r="D153" s="175">
        <v>1255800</v>
      </c>
      <c r="E153" s="541"/>
    </row>
    <row r="154" spans="1:5" ht="16.899999999999999" customHeight="1" x14ac:dyDescent="0.25">
      <c r="A154" s="197" t="s">
        <v>368</v>
      </c>
      <c r="B154" s="198" t="s">
        <v>937</v>
      </c>
      <c r="C154" s="214" t="s">
        <v>938</v>
      </c>
      <c r="D154" s="175">
        <v>1088800</v>
      </c>
      <c r="E154" s="541"/>
    </row>
    <row r="155" spans="1:5" ht="16.899999999999999" customHeight="1" x14ac:dyDescent="0.25">
      <c r="A155" s="197" t="s">
        <v>368</v>
      </c>
      <c r="B155" s="198" t="s">
        <v>939</v>
      </c>
      <c r="C155" s="214" t="s">
        <v>940</v>
      </c>
      <c r="D155" s="175">
        <v>921900</v>
      </c>
      <c r="E155" s="541"/>
    </row>
    <row r="156" spans="1:5" ht="16.899999999999999" customHeight="1" x14ac:dyDescent="0.25">
      <c r="A156" s="197" t="s">
        <v>368</v>
      </c>
      <c r="B156" s="199" t="s">
        <v>941</v>
      </c>
      <c r="C156" s="215" t="s">
        <v>942</v>
      </c>
      <c r="D156" s="189">
        <v>755000</v>
      </c>
      <c r="E156" s="541"/>
    </row>
    <row r="157" spans="1:5" ht="16.899999999999999" customHeight="1" x14ac:dyDescent="0.25">
      <c r="A157" s="197" t="s">
        <v>368</v>
      </c>
      <c r="B157" s="200" t="s">
        <v>943</v>
      </c>
      <c r="C157" s="216" t="s">
        <v>944</v>
      </c>
      <c r="D157" s="190">
        <v>1262100</v>
      </c>
      <c r="E157" s="541"/>
    </row>
    <row r="158" spans="1:5" ht="16.899999999999999" customHeight="1" x14ac:dyDescent="0.25">
      <c r="A158" s="197" t="s">
        <v>368</v>
      </c>
      <c r="B158" s="198" t="s">
        <v>945</v>
      </c>
      <c r="C158" s="214" t="s">
        <v>946</v>
      </c>
      <c r="D158" s="175">
        <v>1122000</v>
      </c>
      <c r="E158" s="541"/>
    </row>
    <row r="159" spans="1:5" ht="16.899999999999999" customHeight="1" x14ac:dyDescent="0.25">
      <c r="A159" s="197" t="s">
        <v>368</v>
      </c>
      <c r="B159" s="198" t="s">
        <v>947</v>
      </c>
      <c r="C159" s="214" t="s">
        <v>948</v>
      </c>
      <c r="D159" s="175">
        <v>981800</v>
      </c>
      <c r="E159" s="541"/>
    </row>
    <row r="160" spans="1:5" ht="16.899999999999999" customHeight="1" x14ac:dyDescent="0.25">
      <c r="A160" s="197" t="s">
        <v>368</v>
      </c>
      <c r="B160" s="198" t="s">
        <v>949</v>
      </c>
      <c r="C160" s="214" t="s">
        <v>950</v>
      </c>
      <c r="D160" s="175">
        <v>841700</v>
      </c>
      <c r="E160" s="541"/>
    </row>
    <row r="161" spans="1:5" ht="16.899999999999999" customHeight="1" x14ac:dyDescent="0.25">
      <c r="A161" s="197" t="s">
        <v>368</v>
      </c>
      <c r="B161" s="199" t="s">
        <v>951</v>
      </c>
      <c r="C161" s="215" t="s">
        <v>952</v>
      </c>
      <c r="D161" s="189">
        <v>701500</v>
      </c>
      <c r="E161" s="541"/>
    </row>
    <row r="162" spans="1:5" ht="16.899999999999999" customHeight="1" x14ac:dyDescent="0.25">
      <c r="A162" s="197" t="s">
        <v>368</v>
      </c>
      <c r="B162" s="200" t="s">
        <v>953</v>
      </c>
      <c r="C162" s="216" t="s">
        <v>954</v>
      </c>
      <c r="D162" s="190">
        <v>1169400</v>
      </c>
      <c r="E162" s="541"/>
    </row>
    <row r="163" spans="1:5" ht="16.899999999999999" customHeight="1" x14ac:dyDescent="0.25">
      <c r="A163" s="197" t="s">
        <v>368</v>
      </c>
      <c r="B163" s="198" t="s">
        <v>955</v>
      </c>
      <c r="C163" s="214" t="s">
        <v>956</v>
      </c>
      <c r="D163" s="175">
        <v>1044800</v>
      </c>
      <c r="E163" s="541"/>
    </row>
    <row r="164" spans="1:5" ht="16.899999999999999" customHeight="1" x14ac:dyDescent="0.25">
      <c r="A164" s="197" t="s">
        <v>368</v>
      </c>
      <c r="B164" s="198" t="s">
        <v>957</v>
      </c>
      <c r="C164" s="214" t="s">
        <v>958</v>
      </c>
      <c r="D164" s="175">
        <v>920000</v>
      </c>
      <c r="E164" s="541"/>
    </row>
    <row r="165" spans="1:5" ht="16.899999999999999" customHeight="1" x14ac:dyDescent="0.25">
      <c r="A165" s="197" t="s">
        <v>368</v>
      </c>
      <c r="B165" s="198" t="s">
        <v>959</v>
      </c>
      <c r="C165" s="214" t="s">
        <v>960</v>
      </c>
      <c r="D165" s="175">
        <v>795300</v>
      </c>
      <c r="E165" s="541"/>
    </row>
    <row r="166" spans="1:5" ht="16.899999999999999" customHeight="1" x14ac:dyDescent="0.25">
      <c r="A166" s="197" t="s">
        <v>368</v>
      </c>
      <c r="B166" s="199" t="s">
        <v>961</v>
      </c>
      <c r="C166" s="215" t="s">
        <v>962</v>
      </c>
      <c r="D166" s="189">
        <v>670600</v>
      </c>
      <c r="E166" s="541"/>
    </row>
    <row r="167" spans="1:5" ht="16.899999999999999" customHeight="1" x14ac:dyDescent="0.25">
      <c r="A167" s="197" t="s">
        <v>368</v>
      </c>
      <c r="B167" s="203" t="s">
        <v>963</v>
      </c>
      <c r="C167" s="217" t="s">
        <v>964</v>
      </c>
      <c r="D167" s="190">
        <v>1654400</v>
      </c>
      <c r="E167" s="541"/>
    </row>
    <row r="168" spans="1:5" ht="16.899999999999999" customHeight="1" x14ac:dyDescent="0.25">
      <c r="A168" s="197" t="s">
        <v>368</v>
      </c>
      <c r="B168" s="198" t="s">
        <v>965</v>
      </c>
      <c r="C168" s="214" t="s">
        <v>966</v>
      </c>
      <c r="D168" s="175">
        <v>1448800</v>
      </c>
      <c r="E168" s="541"/>
    </row>
    <row r="169" spans="1:5" ht="16.899999999999999" customHeight="1" x14ac:dyDescent="0.25">
      <c r="A169" s="197" t="s">
        <v>368</v>
      </c>
      <c r="B169" s="198" t="s">
        <v>967</v>
      </c>
      <c r="C169" s="214" t="s">
        <v>968</v>
      </c>
      <c r="D169" s="175">
        <v>1243300</v>
      </c>
      <c r="E169" s="541"/>
    </row>
    <row r="170" spans="1:5" ht="16.899999999999999" customHeight="1" x14ac:dyDescent="0.25">
      <c r="A170" s="197" t="s">
        <v>368</v>
      </c>
      <c r="B170" s="198" t="s">
        <v>969</v>
      </c>
      <c r="C170" s="214" t="s">
        <v>970</v>
      </c>
      <c r="D170" s="175">
        <v>1037700</v>
      </c>
      <c r="E170" s="541"/>
    </row>
    <row r="171" spans="1:5" ht="16.899999999999999" customHeight="1" x14ac:dyDescent="0.25">
      <c r="A171" s="209" t="s">
        <v>368</v>
      </c>
      <c r="B171" s="199" t="s">
        <v>971</v>
      </c>
      <c r="C171" s="215" t="s">
        <v>972</v>
      </c>
      <c r="D171" s="189">
        <v>832200</v>
      </c>
      <c r="E171" s="541"/>
    </row>
    <row r="172" spans="1:5" ht="16.899999999999999" customHeight="1" x14ac:dyDescent="0.25">
      <c r="A172" s="197" t="s">
        <v>368</v>
      </c>
      <c r="B172" s="203" t="s">
        <v>973</v>
      </c>
      <c r="C172" s="217" t="s">
        <v>974</v>
      </c>
      <c r="D172" s="190">
        <v>1076800</v>
      </c>
      <c r="E172" s="541"/>
    </row>
    <row r="173" spans="1:5" ht="16.899999999999999" customHeight="1" x14ac:dyDescent="0.25">
      <c r="A173" s="197" t="s">
        <v>368</v>
      </c>
      <c r="B173" s="198" t="s">
        <v>975</v>
      </c>
      <c r="C173" s="214" t="s">
        <v>976</v>
      </c>
      <c r="D173" s="175">
        <v>967500</v>
      </c>
      <c r="E173" s="541"/>
    </row>
    <row r="174" spans="1:5" ht="16.899999999999999" customHeight="1" x14ac:dyDescent="0.25">
      <c r="A174" s="197" t="s">
        <v>368</v>
      </c>
      <c r="B174" s="198" t="s">
        <v>977</v>
      </c>
      <c r="C174" s="214" t="s">
        <v>978</v>
      </c>
      <c r="D174" s="175">
        <v>858200</v>
      </c>
      <c r="E174" s="541"/>
    </row>
    <row r="175" spans="1:5" ht="16.899999999999999" customHeight="1" x14ac:dyDescent="0.25">
      <c r="A175" s="197" t="s">
        <v>368</v>
      </c>
      <c r="B175" s="198" t="s">
        <v>979</v>
      </c>
      <c r="C175" s="214" t="s">
        <v>980</v>
      </c>
      <c r="D175" s="175">
        <v>748900</v>
      </c>
      <c r="E175" s="541"/>
    </row>
    <row r="176" spans="1:5" ht="16.899999999999999" customHeight="1" thickBot="1" x14ac:dyDescent="0.3">
      <c r="A176" s="205" t="s">
        <v>368</v>
      </c>
      <c r="B176" s="206" t="s">
        <v>981</v>
      </c>
      <c r="C176" s="220" t="s">
        <v>982</v>
      </c>
      <c r="D176" s="515">
        <v>639700</v>
      </c>
      <c r="E176" s="541"/>
    </row>
    <row r="177" spans="1:5" ht="16.899999999999999" customHeight="1" x14ac:dyDescent="0.25">
      <c r="A177" s="202" t="s">
        <v>368</v>
      </c>
      <c r="B177" s="203" t="s">
        <v>1009</v>
      </c>
      <c r="C177" s="217" t="s">
        <v>1010</v>
      </c>
      <c r="D177" s="190">
        <v>2404000</v>
      </c>
      <c r="E177" s="541"/>
    </row>
    <row r="178" spans="1:5" ht="16.899999999999999" customHeight="1" x14ac:dyDescent="0.25">
      <c r="A178" s="197" t="s">
        <v>368</v>
      </c>
      <c r="B178" s="198" t="s">
        <v>1011</v>
      </c>
      <c r="C178" s="214" t="s">
        <v>1012</v>
      </c>
      <c r="D178" s="175">
        <v>2329600</v>
      </c>
      <c r="E178" s="541"/>
    </row>
    <row r="179" spans="1:5" ht="16.899999999999999" customHeight="1" x14ac:dyDescent="0.25">
      <c r="A179" s="197" t="s">
        <v>368</v>
      </c>
      <c r="B179" s="198" t="s">
        <v>1013</v>
      </c>
      <c r="C179" s="214" t="s">
        <v>1014</v>
      </c>
      <c r="D179" s="175">
        <v>2255200</v>
      </c>
      <c r="E179" s="541"/>
    </row>
    <row r="180" spans="1:5" ht="16.899999999999999" customHeight="1" x14ac:dyDescent="0.25">
      <c r="A180" s="197" t="s">
        <v>368</v>
      </c>
      <c r="B180" s="198" t="s">
        <v>1015</v>
      </c>
      <c r="C180" s="214" t="s">
        <v>1016</v>
      </c>
      <c r="D180" s="175">
        <v>2180800</v>
      </c>
      <c r="E180" s="541"/>
    </row>
    <row r="181" spans="1:5" ht="16.899999999999999" customHeight="1" x14ac:dyDescent="0.25">
      <c r="A181" s="197" t="s">
        <v>368</v>
      </c>
      <c r="B181" s="198" t="s">
        <v>1017</v>
      </c>
      <c r="C181" s="214" t="s">
        <v>1018</v>
      </c>
      <c r="D181" s="175">
        <v>2106300</v>
      </c>
      <c r="E181" s="541"/>
    </row>
    <row r="182" spans="1:5" ht="16.899999999999999" customHeight="1" x14ac:dyDescent="0.25">
      <c r="A182" s="197" t="s">
        <v>368</v>
      </c>
      <c r="B182" s="198" t="s">
        <v>1019</v>
      </c>
      <c r="C182" s="214" t="s">
        <v>1020</v>
      </c>
      <c r="D182" s="175">
        <v>2031900</v>
      </c>
      <c r="E182" s="541"/>
    </row>
    <row r="183" spans="1:5" ht="16.899999999999999" customHeight="1" x14ac:dyDescent="0.25">
      <c r="A183" s="197" t="s">
        <v>368</v>
      </c>
      <c r="B183" s="198" t="s">
        <v>1021</v>
      </c>
      <c r="C183" s="214" t="s">
        <v>1022</v>
      </c>
      <c r="D183" s="175">
        <v>1957400</v>
      </c>
      <c r="E183" s="541"/>
    </row>
    <row r="184" spans="1:5" ht="16.899999999999999" customHeight="1" x14ac:dyDescent="0.25">
      <c r="A184" s="197" t="s">
        <v>368</v>
      </c>
      <c r="B184" s="198" t="s">
        <v>1023</v>
      </c>
      <c r="C184" s="214" t="s">
        <v>1024</v>
      </c>
      <c r="D184" s="175">
        <v>1882900</v>
      </c>
      <c r="E184" s="541"/>
    </row>
    <row r="185" spans="1:5" ht="16.899999999999999" customHeight="1" x14ac:dyDescent="0.25">
      <c r="A185" s="197" t="s">
        <v>368</v>
      </c>
      <c r="B185" s="199" t="s">
        <v>1025</v>
      </c>
      <c r="C185" s="215" t="s">
        <v>1026</v>
      </c>
      <c r="D185" s="189">
        <v>1808600</v>
      </c>
      <c r="E185" s="541"/>
    </row>
    <row r="186" spans="1:5" ht="16.899999999999999" customHeight="1" x14ac:dyDescent="0.25">
      <c r="A186" s="202" t="s">
        <v>368</v>
      </c>
      <c r="B186" s="203" t="s">
        <v>1027</v>
      </c>
      <c r="C186" s="217" t="s">
        <v>1028</v>
      </c>
      <c r="D186" s="190">
        <v>2756200</v>
      </c>
      <c r="E186" s="541"/>
    </row>
    <row r="187" spans="1:5" ht="16.899999999999999" customHeight="1" x14ac:dyDescent="0.25">
      <c r="A187" s="197" t="s">
        <v>368</v>
      </c>
      <c r="B187" s="198" t="s">
        <v>1029</v>
      </c>
      <c r="C187" s="214" t="s">
        <v>1030</v>
      </c>
      <c r="D187" s="175">
        <v>2637700</v>
      </c>
      <c r="E187" s="541"/>
    </row>
    <row r="188" spans="1:5" ht="16.899999999999999" customHeight="1" x14ac:dyDescent="0.25">
      <c r="A188" s="197" t="s">
        <v>368</v>
      </c>
      <c r="B188" s="198" t="s">
        <v>1031</v>
      </c>
      <c r="C188" s="214" t="s">
        <v>1032</v>
      </c>
      <c r="D188" s="175">
        <v>2519300</v>
      </c>
      <c r="E188" s="541"/>
    </row>
    <row r="189" spans="1:5" ht="16.899999999999999" customHeight="1" x14ac:dyDescent="0.25">
      <c r="A189" s="197" t="s">
        <v>368</v>
      </c>
      <c r="B189" s="198" t="s">
        <v>1033</v>
      </c>
      <c r="C189" s="214" t="s">
        <v>1034</v>
      </c>
      <c r="D189" s="175">
        <v>2400800</v>
      </c>
      <c r="E189" s="541"/>
    </row>
    <row r="190" spans="1:5" ht="16.899999999999999" customHeight="1" x14ac:dyDescent="0.25">
      <c r="A190" s="197" t="s">
        <v>368</v>
      </c>
      <c r="B190" s="198" t="s">
        <v>1035</v>
      </c>
      <c r="C190" s="214" t="s">
        <v>1036</v>
      </c>
      <c r="D190" s="175">
        <v>2282300</v>
      </c>
      <c r="E190" s="541"/>
    </row>
    <row r="191" spans="1:5" ht="16.899999999999999" customHeight="1" x14ac:dyDescent="0.25">
      <c r="A191" s="197" t="s">
        <v>368</v>
      </c>
      <c r="B191" s="198" t="s">
        <v>1037</v>
      </c>
      <c r="C191" s="214" t="s">
        <v>1038</v>
      </c>
      <c r="D191" s="175">
        <v>2163900</v>
      </c>
      <c r="E191" s="541"/>
    </row>
    <row r="192" spans="1:5" ht="16.899999999999999" customHeight="1" x14ac:dyDescent="0.25">
      <c r="A192" s="197" t="s">
        <v>368</v>
      </c>
      <c r="B192" s="198" t="s">
        <v>1039</v>
      </c>
      <c r="C192" s="214" t="s">
        <v>1040</v>
      </c>
      <c r="D192" s="175">
        <v>2045500</v>
      </c>
      <c r="E192" s="541"/>
    </row>
    <row r="193" spans="1:5" ht="16.899999999999999" customHeight="1" x14ac:dyDescent="0.25">
      <c r="A193" s="197" t="s">
        <v>368</v>
      </c>
      <c r="B193" s="198" t="s">
        <v>1041</v>
      </c>
      <c r="C193" s="214" t="s">
        <v>1042</v>
      </c>
      <c r="D193" s="175">
        <v>1927000</v>
      </c>
      <c r="E193" s="541"/>
    </row>
    <row r="194" spans="1:5" ht="16.899999999999999" customHeight="1" x14ac:dyDescent="0.25">
      <c r="A194" s="197" t="s">
        <v>368</v>
      </c>
      <c r="B194" s="199" t="s">
        <v>1043</v>
      </c>
      <c r="C194" s="215" t="s">
        <v>1044</v>
      </c>
      <c r="D194" s="189">
        <v>1808600</v>
      </c>
      <c r="E194" s="541"/>
    </row>
    <row r="195" spans="1:5" ht="16.899999999999999" customHeight="1" x14ac:dyDescent="0.25">
      <c r="A195" s="202" t="s">
        <v>368</v>
      </c>
      <c r="B195" s="203" t="s">
        <v>1045</v>
      </c>
      <c r="C195" s="217" t="s">
        <v>1046</v>
      </c>
      <c r="D195" s="190">
        <v>3509900</v>
      </c>
      <c r="E195" s="541"/>
    </row>
    <row r="196" spans="1:5" ht="16.899999999999999" customHeight="1" x14ac:dyDescent="0.25">
      <c r="A196" s="197" t="s">
        <v>368</v>
      </c>
      <c r="B196" s="198" t="s">
        <v>1047</v>
      </c>
      <c r="C196" s="214" t="s">
        <v>1048</v>
      </c>
      <c r="D196" s="175">
        <v>3297300</v>
      </c>
      <c r="E196" s="541"/>
    </row>
    <row r="197" spans="1:5" ht="16.899999999999999" customHeight="1" x14ac:dyDescent="0.25">
      <c r="A197" s="197" t="s">
        <v>368</v>
      </c>
      <c r="B197" s="198" t="s">
        <v>1049</v>
      </c>
      <c r="C197" s="214" t="s">
        <v>1050</v>
      </c>
      <c r="D197" s="175">
        <v>3084600</v>
      </c>
      <c r="E197" s="541"/>
    </row>
    <row r="198" spans="1:5" ht="16.899999999999999" customHeight="1" x14ac:dyDescent="0.25">
      <c r="A198" s="197" t="s">
        <v>368</v>
      </c>
      <c r="B198" s="198" t="s">
        <v>1051</v>
      </c>
      <c r="C198" s="214" t="s">
        <v>1052</v>
      </c>
      <c r="D198" s="175">
        <v>2871900</v>
      </c>
      <c r="E198" s="541"/>
    </row>
    <row r="199" spans="1:5" ht="16.899999999999999" customHeight="1" x14ac:dyDescent="0.25">
      <c r="A199" s="197" t="s">
        <v>368</v>
      </c>
      <c r="B199" s="198" t="s">
        <v>1053</v>
      </c>
      <c r="C199" s="214" t="s">
        <v>1054</v>
      </c>
      <c r="D199" s="175">
        <v>2659300</v>
      </c>
      <c r="E199" s="541"/>
    </row>
    <row r="200" spans="1:5" ht="16.899999999999999" customHeight="1" x14ac:dyDescent="0.25">
      <c r="A200" s="197" t="s">
        <v>368</v>
      </c>
      <c r="B200" s="198" t="s">
        <v>1055</v>
      </c>
      <c r="C200" s="214" t="s">
        <v>1056</v>
      </c>
      <c r="D200" s="175">
        <v>2446600</v>
      </c>
      <c r="E200" s="541"/>
    </row>
    <row r="201" spans="1:5" ht="16.899999999999999" customHeight="1" x14ac:dyDescent="0.25">
      <c r="A201" s="197" t="s">
        <v>368</v>
      </c>
      <c r="B201" s="198" t="s">
        <v>1057</v>
      </c>
      <c r="C201" s="214" t="s">
        <v>1058</v>
      </c>
      <c r="D201" s="175">
        <v>2233900</v>
      </c>
      <c r="E201" s="541"/>
    </row>
    <row r="202" spans="1:5" ht="16.899999999999999" customHeight="1" x14ac:dyDescent="0.25">
      <c r="A202" s="197" t="s">
        <v>368</v>
      </c>
      <c r="B202" s="198" t="s">
        <v>1059</v>
      </c>
      <c r="C202" s="214" t="s">
        <v>1060</v>
      </c>
      <c r="D202" s="175">
        <v>2021200</v>
      </c>
      <c r="E202" s="541"/>
    </row>
    <row r="203" spans="1:5" ht="16.899999999999999" customHeight="1" x14ac:dyDescent="0.25">
      <c r="A203" s="197" t="s">
        <v>368</v>
      </c>
      <c r="B203" s="204" t="s">
        <v>1061</v>
      </c>
      <c r="C203" s="218" t="s">
        <v>1062</v>
      </c>
      <c r="D203" s="191">
        <v>1808600</v>
      </c>
      <c r="E203" s="541"/>
    </row>
    <row r="204" spans="1:5" ht="16.899999999999999" customHeight="1" x14ac:dyDescent="0.25">
      <c r="A204" s="197" t="s">
        <v>368</v>
      </c>
      <c r="B204" s="200" t="s">
        <v>369</v>
      </c>
      <c r="C204" s="216" t="s">
        <v>370</v>
      </c>
      <c r="D204" s="192">
        <v>3923500</v>
      </c>
      <c r="E204" s="541"/>
    </row>
    <row r="205" spans="1:5" ht="16.899999999999999" customHeight="1" x14ac:dyDescent="0.25">
      <c r="A205" s="197" t="s">
        <v>368</v>
      </c>
      <c r="B205" s="198" t="s">
        <v>371</v>
      </c>
      <c r="C205" s="214" t="s">
        <v>372</v>
      </c>
      <c r="D205" s="175">
        <v>3659200</v>
      </c>
      <c r="E205" s="541"/>
    </row>
    <row r="206" spans="1:5" ht="16.899999999999999" customHeight="1" x14ac:dyDescent="0.25">
      <c r="A206" s="197" t="s">
        <v>368</v>
      </c>
      <c r="B206" s="198" t="s">
        <v>373</v>
      </c>
      <c r="C206" s="214" t="s">
        <v>374</v>
      </c>
      <c r="D206" s="175">
        <v>3394800</v>
      </c>
      <c r="E206" s="541"/>
    </row>
    <row r="207" spans="1:5" ht="16.899999999999999" customHeight="1" x14ac:dyDescent="0.25">
      <c r="A207" s="197" t="s">
        <v>368</v>
      </c>
      <c r="B207" s="198" t="s">
        <v>375</v>
      </c>
      <c r="C207" s="214" t="s">
        <v>376</v>
      </c>
      <c r="D207" s="175">
        <v>3130400</v>
      </c>
      <c r="E207" s="541"/>
    </row>
    <row r="208" spans="1:5" ht="16.899999999999999" customHeight="1" x14ac:dyDescent="0.25">
      <c r="A208" s="197" t="s">
        <v>368</v>
      </c>
      <c r="B208" s="198" t="s">
        <v>377</v>
      </c>
      <c r="C208" s="214" t="s">
        <v>378</v>
      </c>
      <c r="D208" s="175">
        <v>2866000</v>
      </c>
      <c r="E208" s="541"/>
    </row>
    <row r="209" spans="1:5" ht="16.899999999999999" customHeight="1" x14ac:dyDescent="0.25">
      <c r="A209" s="197" t="s">
        <v>368</v>
      </c>
      <c r="B209" s="198" t="s">
        <v>379</v>
      </c>
      <c r="C209" s="214" t="s">
        <v>380</v>
      </c>
      <c r="D209" s="175">
        <v>2601600</v>
      </c>
      <c r="E209" s="541"/>
    </row>
    <row r="210" spans="1:5" ht="16.899999999999999" customHeight="1" x14ac:dyDescent="0.25">
      <c r="A210" s="197" t="s">
        <v>368</v>
      </c>
      <c r="B210" s="198" t="s">
        <v>381</v>
      </c>
      <c r="C210" s="214" t="s">
        <v>382</v>
      </c>
      <c r="D210" s="175">
        <v>2337300</v>
      </c>
      <c r="E210" s="541"/>
    </row>
    <row r="211" spans="1:5" ht="16.899999999999999" customHeight="1" x14ac:dyDescent="0.25">
      <c r="A211" s="197" t="s">
        <v>368</v>
      </c>
      <c r="B211" s="198" t="s">
        <v>383</v>
      </c>
      <c r="C211" s="214" t="s">
        <v>384</v>
      </c>
      <c r="D211" s="175">
        <v>2072900</v>
      </c>
      <c r="E211" s="541"/>
    </row>
    <row r="212" spans="1:5" ht="16.899999999999999" customHeight="1" x14ac:dyDescent="0.25">
      <c r="A212" s="209" t="s">
        <v>368</v>
      </c>
      <c r="B212" s="199" t="s">
        <v>385</v>
      </c>
      <c r="C212" s="215" t="s">
        <v>386</v>
      </c>
      <c r="D212" s="189">
        <v>1808600</v>
      </c>
      <c r="E212" s="541"/>
    </row>
    <row r="213" spans="1:5" ht="16.899999999999999" customHeight="1" x14ac:dyDescent="0.25">
      <c r="A213" s="513" t="s">
        <v>368</v>
      </c>
      <c r="B213" s="203" t="s">
        <v>1063</v>
      </c>
      <c r="C213" s="217" t="s">
        <v>1064</v>
      </c>
      <c r="D213" s="190">
        <v>2244300</v>
      </c>
      <c r="E213" s="541"/>
    </row>
    <row r="214" spans="1:5" ht="16.899999999999999" customHeight="1" x14ac:dyDescent="0.25">
      <c r="A214" s="197" t="s">
        <v>368</v>
      </c>
      <c r="B214" s="198" t="s">
        <v>1065</v>
      </c>
      <c r="C214" s="214" t="s">
        <v>1066</v>
      </c>
      <c r="D214" s="175">
        <v>2169800</v>
      </c>
      <c r="E214" s="541"/>
    </row>
    <row r="215" spans="1:5" ht="16.899999999999999" customHeight="1" x14ac:dyDescent="0.25">
      <c r="A215" s="197" t="s">
        <v>368</v>
      </c>
      <c r="B215" s="198" t="s">
        <v>1067</v>
      </c>
      <c r="C215" s="214" t="s">
        <v>1068</v>
      </c>
      <c r="D215" s="175">
        <v>2095500</v>
      </c>
      <c r="E215" s="541"/>
    </row>
    <row r="216" spans="1:5" ht="16.899999999999999" customHeight="1" x14ac:dyDescent="0.25">
      <c r="A216" s="197" t="s">
        <v>368</v>
      </c>
      <c r="B216" s="198" t="s">
        <v>1069</v>
      </c>
      <c r="C216" s="214" t="s">
        <v>1070</v>
      </c>
      <c r="D216" s="175">
        <v>2021000</v>
      </c>
      <c r="E216" s="541"/>
    </row>
    <row r="217" spans="1:5" ht="16.899999999999999" customHeight="1" x14ac:dyDescent="0.25">
      <c r="A217" s="197" t="s">
        <v>368</v>
      </c>
      <c r="B217" s="198" t="s">
        <v>1071</v>
      </c>
      <c r="C217" s="214" t="s">
        <v>1072</v>
      </c>
      <c r="D217" s="175">
        <v>1946500</v>
      </c>
      <c r="E217" s="541"/>
    </row>
    <row r="218" spans="1:5" ht="16.899999999999999" customHeight="1" x14ac:dyDescent="0.25">
      <c r="A218" s="197" t="s">
        <v>368</v>
      </c>
      <c r="B218" s="198" t="s">
        <v>1073</v>
      </c>
      <c r="C218" s="214" t="s">
        <v>1074</v>
      </c>
      <c r="D218" s="175">
        <v>1872100</v>
      </c>
      <c r="E218" s="541"/>
    </row>
    <row r="219" spans="1:5" ht="16.899999999999999" customHeight="1" x14ac:dyDescent="0.25">
      <c r="A219" s="197" t="s">
        <v>368</v>
      </c>
      <c r="B219" s="198" t="s">
        <v>1075</v>
      </c>
      <c r="C219" s="214" t="s">
        <v>1076</v>
      </c>
      <c r="D219" s="175">
        <v>1797600</v>
      </c>
      <c r="E219" s="541"/>
    </row>
    <row r="220" spans="1:5" ht="16.899999999999999" customHeight="1" x14ac:dyDescent="0.25">
      <c r="A220" s="197" t="s">
        <v>368</v>
      </c>
      <c r="B220" s="198" t="s">
        <v>1077</v>
      </c>
      <c r="C220" s="214" t="s">
        <v>1078</v>
      </c>
      <c r="D220" s="175">
        <v>1723300</v>
      </c>
      <c r="E220" s="541"/>
    </row>
    <row r="221" spans="1:5" ht="16.899999999999999" customHeight="1" x14ac:dyDescent="0.25">
      <c r="A221" s="197" t="s">
        <v>368</v>
      </c>
      <c r="B221" s="199" t="s">
        <v>1079</v>
      </c>
      <c r="C221" s="215" t="s">
        <v>1080</v>
      </c>
      <c r="D221" s="189">
        <v>1648800</v>
      </c>
      <c r="E221" s="541"/>
    </row>
    <row r="222" spans="1:5" ht="16.899999999999999" customHeight="1" x14ac:dyDescent="0.25">
      <c r="A222" s="513" t="s">
        <v>368</v>
      </c>
      <c r="B222" s="203" t="s">
        <v>1081</v>
      </c>
      <c r="C222" s="217" t="s">
        <v>1082</v>
      </c>
      <c r="D222" s="190">
        <v>2596400</v>
      </c>
      <c r="E222" s="541"/>
    </row>
    <row r="223" spans="1:5" ht="16.899999999999999" customHeight="1" x14ac:dyDescent="0.25">
      <c r="A223" s="197" t="s">
        <v>368</v>
      </c>
      <c r="B223" s="198" t="s">
        <v>1083</v>
      </c>
      <c r="C223" s="214" t="s">
        <v>1084</v>
      </c>
      <c r="D223" s="175">
        <v>2477900</v>
      </c>
      <c r="E223" s="541"/>
    </row>
    <row r="224" spans="1:5" ht="16.899999999999999" customHeight="1" x14ac:dyDescent="0.25">
      <c r="A224" s="197" t="s">
        <v>368</v>
      </c>
      <c r="B224" s="198" t="s">
        <v>1085</v>
      </c>
      <c r="C224" s="214" t="s">
        <v>1086</v>
      </c>
      <c r="D224" s="175">
        <v>2359500</v>
      </c>
      <c r="E224" s="541"/>
    </row>
    <row r="225" spans="1:5" ht="16.899999999999999" customHeight="1" x14ac:dyDescent="0.25">
      <c r="A225" s="197" t="s">
        <v>368</v>
      </c>
      <c r="B225" s="198" t="s">
        <v>1087</v>
      </c>
      <c r="C225" s="214" t="s">
        <v>1088</v>
      </c>
      <c r="D225" s="175">
        <v>2241100</v>
      </c>
      <c r="E225" s="541"/>
    </row>
    <row r="226" spans="1:5" ht="16.899999999999999" customHeight="1" x14ac:dyDescent="0.25">
      <c r="A226" s="197" t="s">
        <v>368</v>
      </c>
      <c r="B226" s="198" t="s">
        <v>1089</v>
      </c>
      <c r="C226" s="214" t="s">
        <v>1090</v>
      </c>
      <c r="D226" s="175">
        <v>2122600</v>
      </c>
      <c r="E226" s="541"/>
    </row>
    <row r="227" spans="1:5" ht="16.899999999999999" customHeight="1" x14ac:dyDescent="0.25">
      <c r="A227" s="197" t="s">
        <v>368</v>
      </c>
      <c r="B227" s="198" t="s">
        <v>1091</v>
      </c>
      <c r="C227" s="214" t="s">
        <v>1092</v>
      </c>
      <c r="D227" s="175">
        <v>2004200</v>
      </c>
      <c r="E227" s="541"/>
    </row>
    <row r="228" spans="1:5" ht="16.899999999999999" customHeight="1" x14ac:dyDescent="0.25">
      <c r="A228" s="197" t="s">
        <v>368</v>
      </c>
      <c r="B228" s="198" t="s">
        <v>1093</v>
      </c>
      <c r="C228" s="214" t="s">
        <v>1094</v>
      </c>
      <c r="D228" s="175">
        <v>1885700</v>
      </c>
      <c r="E228" s="541"/>
    </row>
    <row r="229" spans="1:5" ht="16.899999999999999" customHeight="1" x14ac:dyDescent="0.25">
      <c r="A229" s="197" t="s">
        <v>368</v>
      </c>
      <c r="B229" s="198" t="s">
        <v>1095</v>
      </c>
      <c r="C229" s="214" t="s">
        <v>1096</v>
      </c>
      <c r="D229" s="175">
        <v>1767200</v>
      </c>
      <c r="E229" s="541"/>
    </row>
    <row r="230" spans="1:5" ht="16.899999999999999" customHeight="1" x14ac:dyDescent="0.25">
      <c r="A230" s="197" t="s">
        <v>368</v>
      </c>
      <c r="B230" s="199" t="s">
        <v>1097</v>
      </c>
      <c r="C230" s="215" t="s">
        <v>1098</v>
      </c>
      <c r="D230" s="189">
        <v>1648800</v>
      </c>
      <c r="E230" s="541"/>
    </row>
    <row r="231" spans="1:5" ht="16.899999999999999" customHeight="1" x14ac:dyDescent="0.25">
      <c r="A231" s="513" t="s">
        <v>368</v>
      </c>
      <c r="B231" s="203" t="s">
        <v>1099</v>
      </c>
      <c r="C231" s="217" t="s">
        <v>1100</v>
      </c>
      <c r="D231" s="190">
        <v>3350200</v>
      </c>
      <c r="E231" s="541"/>
    </row>
    <row r="232" spans="1:5" ht="16.899999999999999" customHeight="1" x14ac:dyDescent="0.25">
      <c r="A232" s="197" t="s">
        <v>368</v>
      </c>
      <c r="B232" s="198" t="s">
        <v>1101</v>
      </c>
      <c r="C232" s="214" t="s">
        <v>1102</v>
      </c>
      <c r="D232" s="175">
        <v>3137500</v>
      </c>
      <c r="E232" s="541"/>
    </row>
    <row r="233" spans="1:5" ht="16.899999999999999" customHeight="1" x14ac:dyDescent="0.25">
      <c r="A233" s="197" t="s">
        <v>368</v>
      </c>
      <c r="B233" s="198" t="s">
        <v>1103</v>
      </c>
      <c r="C233" s="214" t="s">
        <v>1104</v>
      </c>
      <c r="D233" s="175">
        <v>2924800</v>
      </c>
      <c r="E233" s="541"/>
    </row>
    <row r="234" spans="1:5" ht="16.899999999999999" customHeight="1" x14ac:dyDescent="0.25">
      <c r="A234" s="197" t="s">
        <v>368</v>
      </c>
      <c r="B234" s="198" t="s">
        <v>1105</v>
      </c>
      <c r="C234" s="214" t="s">
        <v>1106</v>
      </c>
      <c r="D234" s="175">
        <v>2712200</v>
      </c>
      <c r="E234" s="541"/>
    </row>
    <row r="235" spans="1:5" ht="16.899999999999999" customHeight="1" x14ac:dyDescent="0.25">
      <c r="A235" s="197" t="s">
        <v>368</v>
      </c>
      <c r="B235" s="198" t="s">
        <v>1107</v>
      </c>
      <c r="C235" s="214" t="s">
        <v>1108</v>
      </c>
      <c r="D235" s="175">
        <v>2499500</v>
      </c>
      <c r="E235" s="541"/>
    </row>
    <row r="236" spans="1:5" ht="16.899999999999999" customHeight="1" x14ac:dyDescent="0.25">
      <c r="A236" s="197" t="s">
        <v>368</v>
      </c>
      <c r="B236" s="198" t="s">
        <v>1109</v>
      </c>
      <c r="C236" s="214" t="s">
        <v>1110</v>
      </c>
      <c r="D236" s="175">
        <v>2286800</v>
      </c>
      <c r="E236" s="541"/>
    </row>
    <row r="237" spans="1:5" ht="16.899999999999999" customHeight="1" x14ac:dyDescent="0.25">
      <c r="A237" s="197" t="s">
        <v>368</v>
      </c>
      <c r="B237" s="198" t="s">
        <v>1111</v>
      </c>
      <c r="C237" s="214" t="s">
        <v>1112</v>
      </c>
      <c r="D237" s="175">
        <v>2074200</v>
      </c>
      <c r="E237" s="541"/>
    </row>
    <row r="238" spans="1:5" ht="16.899999999999999" customHeight="1" x14ac:dyDescent="0.25">
      <c r="A238" s="197" t="s">
        <v>368</v>
      </c>
      <c r="B238" s="198" t="s">
        <v>1113</v>
      </c>
      <c r="C238" s="214" t="s">
        <v>1114</v>
      </c>
      <c r="D238" s="175">
        <v>1861500</v>
      </c>
      <c r="E238" s="541"/>
    </row>
    <row r="239" spans="1:5" ht="16.899999999999999" customHeight="1" x14ac:dyDescent="0.25">
      <c r="A239" s="197" t="s">
        <v>368</v>
      </c>
      <c r="B239" s="204" t="s">
        <v>1115</v>
      </c>
      <c r="C239" s="218" t="s">
        <v>1116</v>
      </c>
      <c r="D239" s="191">
        <v>1648800</v>
      </c>
      <c r="E239" s="541"/>
    </row>
    <row r="240" spans="1:5" ht="16.899999999999999" customHeight="1" x14ac:dyDescent="0.25">
      <c r="A240" s="197" t="s">
        <v>368</v>
      </c>
      <c r="B240" s="200" t="s">
        <v>387</v>
      </c>
      <c r="C240" s="216" t="s">
        <v>388</v>
      </c>
      <c r="D240" s="192">
        <v>3763800</v>
      </c>
      <c r="E240" s="541"/>
    </row>
    <row r="241" spans="1:5" ht="16.899999999999999" customHeight="1" x14ac:dyDescent="0.25">
      <c r="A241" s="197" t="s">
        <v>368</v>
      </c>
      <c r="B241" s="198" t="s">
        <v>389</v>
      </c>
      <c r="C241" s="214" t="s">
        <v>390</v>
      </c>
      <c r="D241" s="175">
        <v>3499400</v>
      </c>
      <c r="E241" s="541"/>
    </row>
    <row r="242" spans="1:5" ht="16.899999999999999" customHeight="1" x14ac:dyDescent="0.25">
      <c r="A242" s="197" t="s">
        <v>368</v>
      </c>
      <c r="B242" s="198" t="s">
        <v>391</v>
      </c>
      <c r="C242" s="214" t="s">
        <v>392</v>
      </c>
      <c r="D242" s="175">
        <v>3235100</v>
      </c>
      <c r="E242" s="541"/>
    </row>
    <row r="243" spans="1:5" ht="16.899999999999999" customHeight="1" x14ac:dyDescent="0.25">
      <c r="A243" s="197" t="s">
        <v>368</v>
      </c>
      <c r="B243" s="198" t="s">
        <v>393</v>
      </c>
      <c r="C243" s="214" t="s">
        <v>394</v>
      </c>
      <c r="D243" s="175">
        <v>2970700</v>
      </c>
      <c r="E243" s="541"/>
    </row>
    <row r="244" spans="1:5" ht="16.899999999999999" customHeight="1" x14ac:dyDescent="0.25">
      <c r="A244" s="197" t="s">
        <v>368</v>
      </c>
      <c r="B244" s="198" t="s">
        <v>395</v>
      </c>
      <c r="C244" s="214" t="s">
        <v>396</v>
      </c>
      <c r="D244" s="175">
        <v>2706300</v>
      </c>
      <c r="E244" s="541"/>
    </row>
    <row r="245" spans="1:5" ht="16.899999999999999" customHeight="1" x14ac:dyDescent="0.25">
      <c r="A245" s="197" t="s">
        <v>368</v>
      </c>
      <c r="B245" s="198" t="s">
        <v>397</v>
      </c>
      <c r="C245" s="214" t="s">
        <v>398</v>
      </c>
      <c r="D245" s="175">
        <v>2441900</v>
      </c>
      <c r="E245" s="541"/>
    </row>
    <row r="246" spans="1:5" ht="16.899999999999999" customHeight="1" x14ac:dyDescent="0.25">
      <c r="A246" s="197" t="s">
        <v>368</v>
      </c>
      <c r="B246" s="198" t="s">
        <v>399</v>
      </c>
      <c r="C246" s="214" t="s">
        <v>400</v>
      </c>
      <c r="D246" s="175">
        <v>2177500</v>
      </c>
      <c r="E246" s="541"/>
    </row>
    <row r="247" spans="1:5" ht="16.899999999999999" customHeight="1" x14ac:dyDescent="0.25">
      <c r="A247" s="197" t="s">
        <v>368</v>
      </c>
      <c r="B247" s="198" t="s">
        <v>401</v>
      </c>
      <c r="C247" s="214" t="s">
        <v>402</v>
      </c>
      <c r="D247" s="175">
        <v>1913200</v>
      </c>
      <c r="E247" s="541"/>
    </row>
    <row r="248" spans="1:5" ht="16.899999999999999" customHeight="1" x14ac:dyDescent="0.25">
      <c r="A248" s="197" t="s">
        <v>368</v>
      </c>
      <c r="B248" s="199" t="s">
        <v>403</v>
      </c>
      <c r="C248" s="215" t="s">
        <v>404</v>
      </c>
      <c r="D248" s="189">
        <v>1648800</v>
      </c>
      <c r="E248" s="541"/>
    </row>
    <row r="249" spans="1:5" ht="16.899999999999999" customHeight="1" x14ac:dyDescent="0.25">
      <c r="A249" s="197" t="s">
        <v>368</v>
      </c>
      <c r="B249" s="203" t="s">
        <v>1117</v>
      </c>
      <c r="C249" s="217" t="s">
        <v>1118</v>
      </c>
      <c r="D249" s="190">
        <v>1982800</v>
      </c>
      <c r="E249" s="541"/>
    </row>
    <row r="250" spans="1:5" ht="16.899999999999999" customHeight="1" x14ac:dyDescent="0.25">
      <c r="A250" s="197" t="s">
        <v>368</v>
      </c>
      <c r="B250" s="198" t="s">
        <v>1119</v>
      </c>
      <c r="C250" s="214" t="s">
        <v>1120</v>
      </c>
      <c r="D250" s="175">
        <v>1908300</v>
      </c>
      <c r="E250" s="541"/>
    </row>
    <row r="251" spans="1:5" ht="16.899999999999999" customHeight="1" x14ac:dyDescent="0.25">
      <c r="A251" s="197" t="s">
        <v>368</v>
      </c>
      <c r="B251" s="198" t="s">
        <v>1121</v>
      </c>
      <c r="C251" s="214" t="s">
        <v>1122</v>
      </c>
      <c r="D251" s="175">
        <v>1833900</v>
      </c>
      <c r="E251" s="541"/>
    </row>
    <row r="252" spans="1:5" ht="16.899999999999999" customHeight="1" x14ac:dyDescent="0.25">
      <c r="A252" s="197" t="s">
        <v>368</v>
      </c>
      <c r="B252" s="198" t="s">
        <v>1123</v>
      </c>
      <c r="C252" s="214" t="s">
        <v>1124</v>
      </c>
      <c r="D252" s="175">
        <v>1759400</v>
      </c>
      <c r="E252" s="541"/>
    </row>
    <row r="253" spans="1:5" ht="16.899999999999999" customHeight="1" x14ac:dyDescent="0.25">
      <c r="A253" s="197" t="s">
        <v>368</v>
      </c>
      <c r="B253" s="198" t="s">
        <v>1125</v>
      </c>
      <c r="C253" s="214" t="s">
        <v>1126</v>
      </c>
      <c r="D253" s="175">
        <v>1685000</v>
      </c>
      <c r="E253" s="541"/>
    </row>
    <row r="254" spans="1:5" ht="16.899999999999999" customHeight="1" x14ac:dyDescent="0.25">
      <c r="A254" s="197" t="s">
        <v>368</v>
      </c>
      <c r="B254" s="198" t="s">
        <v>1127</v>
      </c>
      <c r="C254" s="214" t="s">
        <v>1128</v>
      </c>
      <c r="D254" s="175">
        <v>1610600</v>
      </c>
      <c r="E254" s="541"/>
    </row>
    <row r="255" spans="1:5" ht="16.899999999999999" customHeight="1" x14ac:dyDescent="0.25">
      <c r="A255" s="197" t="s">
        <v>368</v>
      </c>
      <c r="B255" s="198" t="s">
        <v>1129</v>
      </c>
      <c r="C255" s="214" t="s">
        <v>1130</v>
      </c>
      <c r="D255" s="175">
        <v>1536100</v>
      </c>
      <c r="E255" s="541"/>
    </row>
    <row r="256" spans="1:5" ht="16.899999999999999" customHeight="1" x14ac:dyDescent="0.25">
      <c r="A256" s="197" t="s">
        <v>368</v>
      </c>
      <c r="B256" s="198" t="s">
        <v>1131</v>
      </c>
      <c r="C256" s="214" t="s">
        <v>1132</v>
      </c>
      <c r="D256" s="175">
        <v>1461700</v>
      </c>
      <c r="E256" s="541"/>
    </row>
    <row r="257" spans="1:5" ht="16.899999999999999" customHeight="1" x14ac:dyDescent="0.25">
      <c r="A257" s="197" t="s">
        <v>368</v>
      </c>
      <c r="B257" s="199" t="s">
        <v>1133</v>
      </c>
      <c r="C257" s="215" t="s">
        <v>1134</v>
      </c>
      <c r="D257" s="189">
        <v>1387200</v>
      </c>
      <c r="E257" s="541"/>
    </row>
    <row r="258" spans="1:5" ht="16.899999999999999" customHeight="1" x14ac:dyDescent="0.25">
      <c r="A258" s="197" t="s">
        <v>368</v>
      </c>
      <c r="B258" s="203" t="s">
        <v>1135</v>
      </c>
      <c r="C258" s="217" t="s">
        <v>1136</v>
      </c>
      <c r="D258" s="190">
        <v>2334900</v>
      </c>
      <c r="E258" s="541"/>
    </row>
    <row r="259" spans="1:5" ht="16.899999999999999" customHeight="1" x14ac:dyDescent="0.25">
      <c r="A259" s="197" t="s">
        <v>368</v>
      </c>
      <c r="B259" s="198" t="s">
        <v>1137</v>
      </c>
      <c r="C259" s="214" t="s">
        <v>1138</v>
      </c>
      <c r="D259" s="175">
        <v>2216400</v>
      </c>
      <c r="E259" s="541"/>
    </row>
    <row r="260" spans="1:5" ht="16.899999999999999" customHeight="1" x14ac:dyDescent="0.25">
      <c r="A260" s="197" t="s">
        <v>368</v>
      </c>
      <c r="B260" s="198" t="s">
        <v>1139</v>
      </c>
      <c r="C260" s="214" t="s">
        <v>1140</v>
      </c>
      <c r="D260" s="175">
        <v>2097900</v>
      </c>
      <c r="E260" s="541"/>
    </row>
    <row r="261" spans="1:5" ht="16.899999999999999" customHeight="1" x14ac:dyDescent="0.25">
      <c r="A261" s="197" t="s">
        <v>368</v>
      </c>
      <c r="B261" s="198" t="s">
        <v>1141</v>
      </c>
      <c r="C261" s="214" t="s">
        <v>1142</v>
      </c>
      <c r="D261" s="175">
        <v>1979600</v>
      </c>
      <c r="E261" s="541"/>
    </row>
    <row r="262" spans="1:5" ht="16.899999999999999" customHeight="1" x14ac:dyDescent="0.25">
      <c r="A262" s="197" t="s">
        <v>368</v>
      </c>
      <c r="B262" s="198" t="s">
        <v>1143</v>
      </c>
      <c r="C262" s="214" t="s">
        <v>1144</v>
      </c>
      <c r="D262" s="175">
        <v>1861100</v>
      </c>
      <c r="E262" s="541"/>
    </row>
    <row r="263" spans="1:5" ht="16.899999999999999" customHeight="1" x14ac:dyDescent="0.25">
      <c r="A263" s="197" t="s">
        <v>368</v>
      </c>
      <c r="B263" s="198" t="s">
        <v>1145</v>
      </c>
      <c r="C263" s="214" t="s">
        <v>1146</v>
      </c>
      <c r="D263" s="175">
        <v>1742600</v>
      </c>
      <c r="E263" s="541"/>
    </row>
    <row r="264" spans="1:5" ht="16.899999999999999" customHeight="1" x14ac:dyDescent="0.25">
      <c r="A264" s="197" t="s">
        <v>368</v>
      </c>
      <c r="B264" s="198" t="s">
        <v>1147</v>
      </c>
      <c r="C264" s="214" t="s">
        <v>1148</v>
      </c>
      <c r="D264" s="175">
        <v>1624200</v>
      </c>
      <c r="E264" s="541"/>
    </row>
    <row r="265" spans="1:5" ht="16.899999999999999" customHeight="1" x14ac:dyDescent="0.25">
      <c r="A265" s="197" t="s">
        <v>368</v>
      </c>
      <c r="B265" s="198" t="s">
        <v>1149</v>
      </c>
      <c r="C265" s="214" t="s">
        <v>1150</v>
      </c>
      <c r="D265" s="175">
        <v>1505700</v>
      </c>
      <c r="E265" s="541"/>
    </row>
    <row r="266" spans="1:5" ht="16.899999999999999" customHeight="1" x14ac:dyDescent="0.25">
      <c r="A266" s="197" t="s">
        <v>368</v>
      </c>
      <c r="B266" s="199" t="s">
        <v>1151</v>
      </c>
      <c r="C266" s="215" t="s">
        <v>1152</v>
      </c>
      <c r="D266" s="189">
        <v>1387200</v>
      </c>
      <c r="E266" s="541"/>
    </row>
    <row r="267" spans="1:5" ht="16.899999999999999" customHeight="1" x14ac:dyDescent="0.25">
      <c r="A267" s="197" t="s">
        <v>368</v>
      </c>
      <c r="B267" s="203" t="s">
        <v>1153</v>
      </c>
      <c r="C267" s="217" t="s">
        <v>1154</v>
      </c>
      <c r="D267" s="190">
        <v>3088700</v>
      </c>
      <c r="E267" s="541"/>
    </row>
    <row r="268" spans="1:5" ht="16.899999999999999" customHeight="1" x14ac:dyDescent="0.25">
      <c r="A268" s="197" t="s">
        <v>368</v>
      </c>
      <c r="B268" s="198" t="s">
        <v>1155</v>
      </c>
      <c r="C268" s="214" t="s">
        <v>1156</v>
      </c>
      <c r="D268" s="175">
        <v>2876000</v>
      </c>
      <c r="E268" s="541"/>
    </row>
    <row r="269" spans="1:5" ht="16.899999999999999" customHeight="1" x14ac:dyDescent="0.25">
      <c r="A269" s="197" t="s">
        <v>368</v>
      </c>
      <c r="B269" s="198" t="s">
        <v>1157</v>
      </c>
      <c r="C269" s="214" t="s">
        <v>1158</v>
      </c>
      <c r="D269" s="175">
        <v>2663300</v>
      </c>
      <c r="E269" s="541"/>
    </row>
    <row r="270" spans="1:5" ht="16.899999999999999" customHeight="1" x14ac:dyDescent="0.25">
      <c r="A270" s="197" t="s">
        <v>368</v>
      </c>
      <c r="B270" s="198" t="s">
        <v>1159</v>
      </c>
      <c r="C270" s="214" t="s">
        <v>1160</v>
      </c>
      <c r="D270" s="175">
        <v>2450700</v>
      </c>
      <c r="E270" s="541"/>
    </row>
    <row r="271" spans="1:5" ht="16.899999999999999" customHeight="1" x14ac:dyDescent="0.25">
      <c r="A271" s="197" t="s">
        <v>368</v>
      </c>
      <c r="B271" s="198" t="s">
        <v>1161</v>
      </c>
      <c r="C271" s="214" t="s">
        <v>1162</v>
      </c>
      <c r="D271" s="175">
        <v>2238000</v>
      </c>
      <c r="E271" s="541"/>
    </row>
    <row r="272" spans="1:5" ht="16.899999999999999" customHeight="1" x14ac:dyDescent="0.25">
      <c r="A272" s="197" t="s">
        <v>368</v>
      </c>
      <c r="B272" s="198" t="s">
        <v>1163</v>
      </c>
      <c r="C272" s="214" t="s">
        <v>1164</v>
      </c>
      <c r="D272" s="175">
        <v>2025300</v>
      </c>
      <c r="E272" s="541"/>
    </row>
    <row r="273" spans="1:5" ht="16.899999999999999" customHeight="1" x14ac:dyDescent="0.25">
      <c r="A273" s="197" t="s">
        <v>368</v>
      </c>
      <c r="B273" s="198" t="s">
        <v>1165</v>
      </c>
      <c r="C273" s="214" t="s">
        <v>1166</v>
      </c>
      <c r="D273" s="175">
        <v>1812600</v>
      </c>
      <c r="E273" s="541"/>
    </row>
    <row r="274" spans="1:5" ht="16.899999999999999" customHeight="1" x14ac:dyDescent="0.25">
      <c r="A274" s="197" t="s">
        <v>368</v>
      </c>
      <c r="B274" s="198" t="s">
        <v>1167</v>
      </c>
      <c r="C274" s="214" t="s">
        <v>1168</v>
      </c>
      <c r="D274" s="175">
        <v>1599900</v>
      </c>
      <c r="E274" s="541"/>
    </row>
    <row r="275" spans="1:5" ht="16.899999999999999" customHeight="1" x14ac:dyDescent="0.25">
      <c r="A275" s="197" t="s">
        <v>368</v>
      </c>
      <c r="B275" s="204" t="s">
        <v>1169</v>
      </c>
      <c r="C275" s="218" t="s">
        <v>1170</v>
      </c>
      <c r="D275" s="191">
        <v>1387200</v>
      </c>
      <c r="E275" s="541"/>
    </row>
    <row r="276" spans="1:5" ht="16.899999999999999" customHeight="1" x14ac:dyDescent="0.25">
      <c r="A276" s="197" t="s">
        <v>368</v>
      </c>
      <c r="B276" s="200" t="s">
        <v>461</v>
      </c>
      <c r="C276" s="216" t="s">
        <v>470</v>
      </c>
      <c r="D276" s="192">
        <v>3502200</v>
      </c>
      <c r="E276" s="541"/>
    </row>
    <row r="277" spans="1:5" ht="16.899999999999999" customHeight="1" x14ac:dyDescent="0.25">
      <c r="A277" s="197" t="s">
        <v>368</v>
      </c>
      <c r="B277" s="198" t="s">
        <v>462</v>
      </c>
      <c r="C277" s="214" t="s">
        <v>471</v>
      </c>
      <c r="D277" s="175">
        <v>3237800</v>
      </c>
      <c r="E277" s="541"/>
    </row>
    <row r="278" spans="1:5" ht="16.899999999999999" customHeight="1" x14ac:dyDescent="0.25">
      <c r="A278" s="197" t="s">
        <v>368</v>
      </c>
      <c r="B278" s="198" t="s">
        <v>463</v>
      </c>
      <c r="C278" s="214" t="s">
        <v>472</v>
      </c>
      <c r="D278" s="175">
        <v>2973500</v>
      </c>
      <c r="E278" s="541"/>
    </row>
    <row r="279" spans="1:5" ht="16.899999999999999" customHeight="1" x14ac:dyDescent="0.25">
      <c r="A279" s="197" t="s">
        <v>368</v>
      </c>
      <c r="B279" s="198" t="s">
        <v>464</v>
      </c>
      <c r="C279" s="214" t="s">
        <v>473</v>
      </c>
      <c r="D279" s="175">
        <v>2709200</v>
      </c>
      <c r="E279" s="541"/>
    </row>
    <row r="280" spans="1:5" ht="16.899999999999999" customHeight="1" x14ac:dyDescent="0.25">
      <c r="A280" s="197" t="s">
        <v>368</v>
      </c>
      <c r="B280" s="198" t="s">
        <v>465</v>
      </c>
      <c r="C280" s="214" t="s">
        <v>474</v>
      </c>
      <c r="D280" s="175">
        <v>2444800</v>
      </c>
      <c r="E280" s="541"/>
    </row>
    <row r="281" spans="1:5" ht="16.899999999999999" customHeight="1" x14ac:dyDescent="0.25">
      <c r="A281" s="197" t="s">
        <v>368</v>
      </c>
      <c r="B281" s="198" t="s">
        <v>466</v>
      </c>
      <c r="C281" s="214" t="s">
        <v>475</v>
      </c>
      <c r="D281" s="175">
        <v>2180400</v>
      </c>
      <c r="E281" s="541"/>
    </row>
    <row r="282" spans="1:5" ht="16.899999999999999" customHeight="1" x14ac:dyDescent="0.25">
      <c r="A282" s="197" t="s">
        <v>368</v>
      </c>
      <c r="B282" s="198" t="s">
        <v>467</v>
      </c>
      <c r="C282" s="214" t="s">
        <v>476</v>
      </c>
      <c r="D282" s="175">
        <v>1916000</v>
      </c>
      <c r="E282" s="541"/>
    </row>
    <row r="283" spans="1:5" ht="16.899999999999999" customHeight="1" x14ac:dyDescent="0.25">
      <c r="A283" s="197" t="s">
        <v>368</v>
      </c>
      <c r="B283" s="198" t="s">
        <v>468</v>
      </c>
      <c r="C283" s="214" t="s">
        <v>477</v>
      </c>
      <c r="D283" s="175">
        <v>1651600</v>
      </c>
      <c r="E283" s="541"/>
    </row>
    <row r="284" spans="1:5" ht="16.899999999999999" customHeight="1" thickBot="1" x14ac:dyDescent="0.3">
      <c r="A284" s="219" t="s">
        <v>368</v>
      </c>
      <c r="B284" s="206" t="s">
        <v>469</v>
      </c>
      <c r="C284" s="220" t="s">
        <v>478</v>
      </c>
      <c r="D284" s="515">
        <v>1387200</v>
      </c>
      <c r="E284" s="544"/>
    </row>
    <row r="285" spans="1:5" ht="16.899999999999999" customHeight="1" x14ac:dyDescent="0.25">
      <c r="A285" s="516" t="s">
        <v>405</v>
      </c>
      <c r="B285" s="517" t="s">
        <v>983</v>
      </c>
      <c r="C285" s="196" t="s">
        <v>406</v>
      </c>
      <c r="D285" s="518">
        <v>203200</v>
      </c>
      <c r="E285" s="541"/>
    </row>
    <row r="286" spans="1:5" ht="16.899999999999999" customHeight="1" thickBot="1" x14ac:dyDescent="0.3">
      <c r="A286" s="219" t="s">
        <v>405</v>
      </c>
      <c r="B286" s="206" t="s">
        <v>984</v>
      </c>
      <c r="C286" s="221" t="s">
        <v>985</v>
      </c>
      <c r="D286" s="222">
        <v>65800</v>
      </c>
      <c r="E286" s="545"/>
    </row>
    <row r="287" spans="1:5" ht="16.899999999999999" customHeight="1" thickBot="1" x14ac:dyDescent="0.3">
      <c r="A287" s="207" t="s">
        <v>407</v>
      </c>
      <c r="B287" s="208" t="s">
        <v>407</v>
      </c>
      <c r="C287" s="221" t="s">
        <v>408</v>
      </c>
      <c r="D287" s="519">
        <v>225700</v>
      </c>
      <c r="E287" s="541"/>
    </row>
    <row r="288" spans="1:5" ht="16.899999999999999" customHeight="1" x14ac:dyDescent="0.25">
      <c r="A288" s="195" t="s">
        <v>413</v>
      </c>
      <c r="B288" s="196" t="s">
        <v>986</v>
      </c>
      <c r="C288" s="213" t="s">
        <v>987</v>
      </c>
      <c r="D288" s="174">
        <v>85000</v>
      </c>
      <c r="E288" s="541"/>
    </row>
    <row r="289" spans="1:16135" ht="16.899999999999999" customHeight="1" x14ac:dyDescent="0.25">
      <c r="A289" s="197" t="s">
        <v>412</v>
      </c>
      <c r="B289" s="198" t="s">
        <v>988</v>
      </c>
      <c r="C289" s="214" t="s">
        <v>1171</v>
      </c>
      <c r="D289" s="175">
        <v>70900</v>
      </c>
      <c r="E289" s="541"/>
    </row>
    <row r="290" spans="1:16135" ht="16.899999999999999" customHeight="1" x14ac:dyDescent="0.25">
      <c r="A290" s="197" t="s">
        <v>412</v>
      </c>
      <c r="B290" s="198" t="s">
        <v>989</v>
      </c>
      <c r="C290" s="214" t="s">
        <v>990</v>
      </c>
      <c r="D290" s="175">
        <v>56700</v>
      </c>
      <c r="E290" s="541"/>
    </row>
    <row r="291" spans="1:16135" ht="16.899999999999999" customHeight="1" x14ac:dyDescent="0.25">
      <c r="A291" s="197" t="s">
        <v>412</v>
      </c>
      <c r="B291" s="198" t="s">
        <v>991</v>
      </c>
      <c r="C291" s="214" t="s">
        <v>992</v>
      </c>
      <c r="D291" s="175">
        <v>42500</v>
      </c>
      <c r="E291" s="541"/>
    </row>
    <row r="292" spans="1:16135" ht="16.899999999999999" customHeight="1" x14ac:dyDescent="0.25">
      <c r="A292" s="197" t="s">
        <v>412</v>
      </c>
      <c r="B292" s="198" t="s">
        <v>993</v>
      </c>
      <c r="C292" s="214" t="s">
        <v>994</v>
      </c>
      <c r="D292" s="175">
        <v>28300</v>
      </c>
      <c r="E292" s="541"/>
    </row>
    <row r="293" spans="1:16135" ht="16.899999999999999" customHeight="1" x14ac:dyDescent="0.25">
      <c r="A293" s="197" t="s">
        <v>412</v>
      </c>
      <c r="B293" s="199" t="s">
        <v>995</v>
      </c>
      <c r="C293" s="215" t="s">
        <v>996</v>
      </c>
      <c r="D293" s="189">
        <v>14100</v>
      </c>
      <c r="E293" s="541"/>
    </row>
    <row r="294" spans="1:16135" ht="16.899999999999999" customHeight="1" x14ac:dyDescent="0.25">
      <c r="A294" s="197" t="s">
        <v>412</v>
      </c>
      <c r="B294" s="200" t="s">
        <v>1172</v>
      </c>
      <c r="C294" s="216" t="s">
        <v>1173</v>
      </c>
      <c r="D294" s="192">
        <v>2787500</v>
      </c>
      <c r="E294" s="541"/>
    </row>
    <row r="295" spans="1:16135" ht="16.899999999999999" customHeight="1" x14ac:dyDescent="0.25">
      <c r="A295" s="197" t="s">
        <v>412</v>
      </c>
      <c r="B295" s="198" t="s">
        <v>997</v>
      </c>
      <c r="C295" s="214" t="s">
        <v>1174</v>
      </c>
      <c r="D295" s="175">
        <v>2322900</v>
      </c>
      <c r="E295" s="541"/>
    </row>
    <row r="296" spans="1:16135" ht="16.899999999999999" customHeight="1" x14ac:dyDescent="0.25">
      <c r="A296" s="197" t="s">
        <v>412</v>
      </c>
      <c r="B296" s="198" t="s">
        <v>998</v>
      </c>
      <c r="C296" s="214" t="s">
        <v>1175</v>
      </c>
      <c r="D296" s="175">
        <v>1858300</v>
      </c>
      <c r="E296" s="541"/>
    </row>
    <row r="297" spans="1:16135" ht="16.899999999999999" customHeight="1" x14ac:dyDescent="0.25">
      <c r="A297" s="197" t="s">
        <v>412</v>
      </c>
      <c r="B297" s="198" t="s">
        <v>999</v>
      </c>
      <c r="C297" s="214" t="s">
        <v>1176</v>
      </c>
      <c r="D297" s="175">
        <v>1393700</v>
      </c>
      <c r="E297" s="541"/>
    </row>
    <row r="298" spans="1:16135" ht="16.899999999999999" customHeight="1" x14ac:dyDescent="0.25">
      <c r="A298" s="197" t="s">
        <v>412</v>
      </c>
      <c r="B298" s="198" t="s">
        <v>1000</v>
      </c>
      <c r="C298" s="214" t="s">
        <v>1177</v>
      </c>
      <c r="D298" s="175">
        <v>929100</v>
      </c>
      <c r="E298" s="541"/>
    </row>
    <row r="299" spans="1:16135" ht="16.899999999999999" customHeight="1" x14ac:dyDescent="0.25">
      <c r="A299" s="197" t="s">
        <v>412</v>
      </c>
      <c r="B299" s="199" t="s">
        <v>1001</v>
      </c>
      <c r="C299" s="215" t="s">
        <v>1178</v>
      </c>
      <c r="D299" s="189">
        <v>464500</v>
      </c>
      <c r="E299" s="541"/>
    </row>
    <row r="300" spans="1:16135" ht="16.899999999999999" customHeight="1" thickBot="1" x14ac:dyDescent="0.3">
      <c r="A300" s="205" t="s">
        <v>412</v>
      </c>
      <c r="B300" s="208" t="s">
        <v>1179</v>
      </c>
      <c r="C300" s="221" t="s">
        <v>1180</v>
      </c>
      <c r="D300" s="515">
        <v>19500</v>
      </c>
      <c r="E300" s="541"/>
    </row>
    <row r="301" spans="1:16135" s="510" customFormat="1" ht="32.450000000000003" customHeight="1" x14ac:dyDescent="0.25">
      <c r="A301" s="936"/>
      <c r="B301" s="937"/>
      <c r="C301" s="937"/>
      <c r="D301" s="937"/>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c r="AD301" s="170"/>
      <c r="AE301" s="170"/>
      <c r="AF301" s="170"/>
      <c r="AG301" s="170"/>
      <c r="AH301" s="170"/>
      <c r="AI301" s="170"/>
      <c r="AJ301" s="170"/>
      <c r="AK301" s="170"/>
      <c r="AL301" s="170"/>
      <c r="AM301" s="170"/>
      <c r="AN301" s="170"/>
      <c r="AO301" s="170"/>
      <c r="AP301" s="170"/>
      <c r="AQ301" s="170"/>
      <c r="AR301" s="170"/>
      <c r="AS301" s="170"/>
      <c r="AT301" s="170"/>
      <c r="AU301" s="170"/>
      <c r="AV301" s="170"/>
      <c r="AW301" s="170"/>
      <c r="AX301" s="170"/>
      <c r="AY301" s="170"/>
      <c r="AZ301" s="170"/>
      <c r="BA301" s="170"/>
      <c r="BB301" s="170"/>
      <c r="BC301" s="170"/>
      <c r="BD301" s="170"/>
      <c r="BE301" s="170"/>
      <c r="BF301" s="170"/>
      <c r="BG301" s="170"/>
      <c r="BH301" s="170"/>
      <c r="BI301" s="170"/>
      <c r="BJ301" s="170"/>
      <c r="BK301" s="170"/>
      <c r="BL301" s="170"/>
      <c r="BM301" s="170"/>
      <c r="BN301" s="170"/>
      <c r="BO301" s="170"/>
      <c r="BP301" s="170"/>
      <c r="BQ301" s="170"/>
      <c r="BR301" s="170"/>
      <c r="BS301" s="170"/>
      <c r="BT301" s="170"/>
      <c r="BU301" s="170"/>
      <c r="BV301" s="170"/>
      <c r="BW301" s="170"/>
      <c r="BX301" s="170"/>
      <c r="BY301" s="170"/>
      <c r="BZ301" s="170"/>
      <c r="CA301" s="170"/>
      <c r="CB301" s="170"/>
      <c r="CC301" s="170"/>
      <c r="CD301" s="170"/>
      <c r="CE301" s="170"/>
      <c r="CF301" s="170"/>
      <c r="CG301" s="170"/>
      <c r="CH301" s="170"/>
      <c r="CI301" s="170"/>
      <c r="CJ301" s="170"/>
      <c r="CK301" s="170"/>
      <c r="CL301" s="170"/>
      <c r="CM301" s="170"/>
      <c r="CN301" s="170"/>
      <c r="CO301" s="170"/>
      <c r="CP301" s="170"/>
      <c r="CQ301" s="170"/>
      <c r="CR301" s="170"/>
      <c r="CS301" s="170"/>
      <c r="CT301" s="170"/>
      <c r="CU301" s="170"/>
      <c r="CV301" s="170"/>
      <c r="CW301" s="170"/>
      <c r="CX301" s="170"/>
      <c r="CY301" s="170"/>
      <c r="CZ301" s="170"/>
      <c r="DA301" s="170"/>
      <c r="DB301" s="170"/>
      <c r="DC301" s="170"/>
      <c r="DD301" s="170"/>
      <c r="DE301" s="170"/>
      <c r="DF301" s="170"/>
      <c r="DG301" s="170"/>
      <c r="DH301" s="170"/>
      <c r="DI301" s="170"/>
      <c r="DJ301" s="170"/>
      <c r="DK301" s="170"/>
      <c r="DL301" s="170"/>
      <c r="DM301" s="170"/>
      <c r="DN301" s="170"/>
      <c r="DO301" s="170"/>
      <c r="DP301" s="170"/>
      <c r="DQ301" s="170"/>
      <c r="DR301" s="170"/>
      <c r="DS301" s="170"/>
      <c r="DT301" s="170"/>
      <c r="DU301" s="170"/>
      <c r="DV301" s="170"/>
      <c r="DW301" s="170"/>
      <c r="DX301" s="170"/>
      <c r="DY301" s="170"/>
      <c r="DZ301" s="170"/>
      <c r="EA301" s="170"/>
      <c r="EB301" s="170"/>
      <c r="EC301" s="170"/>
      <c r="ED301" s="170"/>
      <c r="EE301" s="170"/>
      <c r="EF301" s="170"/>
      <c r="EG301" s="170"/>
      <c r="EH301" s="170"/>
      <c r="EI301" s="170"/>
      <c r="EJ301" s="170"/>
      <c r="EK301" s="170"/>
      <c r="EL301" s="170"/>
      <c r="EM301" s="170"/>
      <c r="EN301" s="170"/>
      <c r="EO301" s="170"/>
      <c r="EP301" s="170"/>
      <c r="EQ301" s="170"/>
      <c r="ER301" s="170"/>
      <c r="ES301" s="170"/>
      <c r="ET301" s="170"/>
      <c r="EU301" s="170"/>
      <c r="EV301" s="170"/>
      <c r="EW301" s="170"/>
      <c r="EX301" s="170"/>
      <c r="EY301" s="170"/>
      <c r="EZ301" s="170"/>
      <c r="FA301" s="170"/>
      <c r="FB301" s="170"/>
      <c r="FC301" s="170"/>
      <c r="FD301" s="170"/>
      <c r="FE301" s="170"/>
      <c r="FF301" s="170"/>
      <c r="FG301" s="170"/>
      <c r="FH301" s="170"/>
      <c r="FI301" s="170"/>
      <c r="FJ301" s="170"/>
      <c r="FK301" s="170"/>
      <c r="FL301" s="170"/>
      <c r="FM301" s="170"/>
      <c r="FN301" s="170"/>
      <c r="FO301" s="170"/>
      <c r="FP301" s="170"/>
      <c r="FQ301" s="170"/>
      <c r="FR301" s="170"/>
      <c r="FS301" s="170"/>
      <c r="FT301" s="170"/>
      <c r="FU301" s="170"/>
      <c r="FV301" s="170"/>
      <c r="FW301" s="170"/>
      <c r="FX301" s="170"/>
      <c r="FY301" s="170"/>
      <c r="FZ301" s="170"/>
      <c r="GA301" s="170"/>
      <c r="GB301" s="170"/>
      <c r="GC301" s="170"/>
      <c r="GD301" s="170"/>
      <c r="GE301" s="170"/>
      <c r="GF301" s="170"/>
      <c r="GG301" s="170"/>
      <c r="GH301" s="170"/>
      <c r="GI301" s="170"/>
      <c r="GJ301" s="170"/>
      <c r="GK301" s="170"/>
      <c r="GL301" s="170"/>
      <c r="GM301" s="170"/>
      <c r="GN301" s="170"/>
      <c r="GO301" s="170"/>
      <c r="GP301" s="170"/>
      <c r="GQ301" s="170"/>
      <c r="GR301" s="170"/>
      <c r="GS301" s="170"/>
      <c r="GT301" s="170"/>
      <c r="GU301" s="170"/>
      <c r="GV301" s="170"/>
      <c r="GW301" s="170"/>
      <c r="GX301" s="170"/>
      <c r="GY301" s="170"/>
      <c r="GZ301" s="170"/>
      <c r="HA301" s="170"/>
      <c r="HB301" s="170"/>
      <c r="HC301" s="170"/>
      <c r="HD301" s="170"/>
      <c r="HE301" s="170"/>
      <c r="HF301" s="170"/>
      <c r="HG301" s="170"/>
      <c r="HH301" s="170"/>
      <c r="HI301" s="170"/>
      <c r="HJ301" s="170"/>
      <c r="HK301" s="170"/>
      <c r="HL301" s="170"/>
      <c r="HM301" s="170"/>
      <c r="HN301" s="170"/>
      <c r="HO301" s="170"/>
      <c r="HP301" s="170"/>
      <c r="HQ301" s="170"/>
      <c r="HR301" s="170"/>
      <c r="HS301" s="170"/>
      <c r="HT301" s="170"/>
      <c r="HU301" s="170"/>
      <c r="HV301" s="170"/>
      <c r="HW301" s="170"/>
      <c r="HX301" s="170"/>
      <c r="HY301" s="170"/>
      <c r="HZ301" s="170"/>
      <c r="IA301" s="170"/>
      <c r="IB301" s="170"/>
      <c r="IC301" s="170"/>
      <c r="ID301" s="170"/>
      <c r="IE301" s="170"/>
      <c r="IF301" s="170"/>
      <c r="IG301" s="170"/>
      <c r="IH301" s="170"/>
      <c r="II301" s="170"/>
      <c r="IJ301" s="170"/>
      <c r="IK301" s="170"/>
      <c r="IL301" s="170"/>
      <c r="IM301" s="170"/>
      <c r="IN301" s="170"/>
      <c r="IO301" s="170"/>
      <c r="IP301" s="170"/>
      <c r="IQ301" s="170"/>
      <c r="IR301" s="170"/>
      <c r="IS301" s="170"/>
      <c r="IT301" s="170"/>
      <c r="IU301" s="170"/>
      <c r="IV301" s="170"/>
      <c r="IW301" s="170"/>
      <c r="IX301" s="170"/>
      <c r="IY301" s="170"/>
      <c r="IZ301" s="170"/>
      <c r="JA301" s="170"/>
      <c r="JB301" s="170"/>
      <c r="JC301" s="170"/>
      <c r="JD301" s="170"/>
      <c r="JE301" s="170"/>
      <c r="JF301" s="170"/>
      <c r="JG301" s="170"/>
      <c r="JH301" s="170"/>
      <c r="JI301" s="170"/>
      <c r="JJ301" s="170"/>
      <c r="JK301" s="170"/>
      <c r="JL301" s="170"/>
      <c r="JM301" s="170"/>
      <c r="JN301" s="170"/>
      <c r="JO301" s="170"/>
      <c r="JP301" s="170"/>
      <c r="JQ301" s="170"/>
      <c r="JR301" s="170"/>
      <c r="JS301" s="170"/>
      <c r="JT301" s="170"/>
      <c r="JU301" s="170"/>
      <c r="JV301" s="170"/>
      <c r="JW301" s="170"/>
      <c r="JX301" s="170"/>
      <c r="JY301" s="170"/>
      <c r="JZ301" s="170"/>
      <c r="KA301" s="170"/>
      <c r="KB301" s="170"/>
      <c r="KC301" s="170"/>
      <c r="KD301" s="170"/>
      <c r="KE301" s="170"/>
      <c r="KF301" s="170"/>
      <c r="KG301" s="170"/>
      <c r="KH301" s="170"/>
      <c r="KI301" s="170"/>
      <c r="KJ301" s="170"/>
      <c r="KK301" s="170"/>
      <c r="KL301" s="170"/>
      <c r="KM301" s="170"/>
      <c r="KN301" s="170"/>
      <c r="KO301" s="170"/>
      <c r="KP301" s="170"/>
      <c r="KQ301" s="170"/>
      <c r="KR301" s="170"/>
      <c r="KS301" s="170"/>
      <c r="KT301" s="170"/>
      <c r="KU301" s="170"/>
      <c r="KV301" s="170"/>
      <c r="KW301" s="170"/>
      <c r="KX301" s="170"/>
      <c r="KY301" s="170"/>
      <c r="KZ301" s="170"/>
      <c r="LA301" s="170"/>
      <c r="LB301" s="170"/>
      <c r="LC301" s="170"/>
      <c r="LD301" s="170"/>
      <c r="LE301" s="170"/>
      <c r="LF301" s="170"/>
      <c r="LG301" s="170"/>
      <c r="LH301" s="170"/>
      <c r="LI301" s="170"/>
      <c r="LJ301" s="170"/>
      <c r="LK301" s="170"/>
      <c r="LL301" s="170"/>
      <c r="LM301" s="170"/>
      <c r="LN301" s="170"/>
      <c r="LO301" s="170"/>
      <c r="LP301" s="170"/>
      <c r="LQ301" s="170"/>
      <c r="LR301" s="170"/>
      <c r="LS301" s="170"/>
      <c r="LT301" s="170"/>
      <c r="LU301" s="170"/>
      <c r="LV301" s="170"/>
      <c r="LW301" s="170"/>
      <c r="LX301" s="170"/>
      <c r="LY301" s="170"/>
      <c r="LZ301" s="170"/>
      <c r="MA301" s="170"/>
      <c r="MB301" s="170"/>
      <c r="MC301" s="170"/>
      <c r="MD301" s="170"/>
      <c r="ME301" s="170"/>
      <c r="MF301" s="170"/>
      <c r="MG301" s="170"/>
      <c r="MH301" s="170"/>
      <c r="MI301" s="170"/>
      <c r="MJ301" s="170"/>
      <c r="MK301" s="170"/>
      <c r="ML301" s="170"/>
      <c r="MM301" s="170"/>
      <c r="MN301" s="170"/>
      <c r="MO301" s="170"/>
      <c r="MP301" s="170"/>
      <c r="MQ301" s="170"/>
      <c r="MR301" s="170"/>
      <c r="MS301" s="170"/>
      <c r="MT301" s="170"/>
      <c r="MU301" s="170"/>
      <c r="MV301" s="170"/>
      <c r="MW301" s="170"/>
      <c r="MX301" s="170"/>
      <c r="MY301" s="170"/>
      <c r="MZ301" s="170"/>
      <c r="NA301" s="170"/>
      <c r="NB301" s="170"/>
      <c r="NC301" s="170"/>
      <c r="ND301" s="170"/>
      <c r="NE301" s="170"/>
      <c r="NF301" s="170"/>
      <c r="NG301" s="170"/>
      <c r="NH301" s="170"/>
      <c r="NI301" s="170"/>
      <c r="NJ301" s="170"/>
      <c r="NK301" s="170"/>
      <c r="NL301" s="170"/>
      <c r="NM301" s="170"/>
      <c r="NN301" s="170"/>
      <c r="NO301" s="170"/>
      <c r="NP301" s="170"/>
      <c r="NQ301" s="170"/>
      <c r="NR301" s="170"/>
      <c r="NS301" s="170"/>
      <c r="NT301" s="170"/>
      <c r="NU301" s="170"/>
      <c r="NV301" s="170"/>
      <c r="NW301" s="170"/>
      <c r="NX301" s="170"/>
      <c r="NY301" s="170"/>
      <c r="NZ301" s="170"/>
      <c r="OA301" s="170"/>
      <c r="OB301" s="170"/>
      <c r="OC301" s="170"/>
      <c r="OD301" s="170"/>
      <c r="OE301" s="170"/>
      <c r="OF301" s="170"/>
      <c r="OG301" s="170"/>
      <c r="OH301" s="170"/>
      <c r="OI301" s="170"/>
      <c r="OJ301" s="170"/>
      <c r="OK301" s="170"/>
      <c r="OL301" s="170"/>
      <c r="OM301" s="170"/>
      <c r="ON301" s="170"/>
      <c r="OO301" s="170"/>
      <c r="OP301" s="170"/>
      <c r="OQ301" s="170"/>
      <c r="OR301" s="170"/>
      <c r="OS301" s="170"/>
      <c r="OT301" s="170"/>
      <c r="OU301" s="170"/>
      <c r="OV301" s="170"/>
      <c r="OW301" s="170"/>
      <c r="OX301" s="170"/>
      <c r="OY301" s="170"/>
      <c r="OZ301" s="170"/>
      <c r="PA301" s="170"/>
      <c r="PB301" s="170"/>
      <c r="PC301" s="170"/>
      <c r="PD301" s="170"/>
      <c r="PE301" s="170"/>
      <c r="PF301" s="170"/>
      <c r="PG301" s="170"/>
      <c r="PH301" s="170"/>
      <c r="PI301" s="170"/>
      <c r="PJ301" s="170"/>
      <c r="PK301" s="170"/>
      <c r="PL301" s="170"/>
      <c r="PM301" s="170"/>
      <c r="PN301" s="170"/>
      <c r="PO301" s="170"/>
      <c r="PP301" s="170"/>
      <c r="PQ301" s="170"/>
      <c r="PR301" s="170"/>
      <c r="PS301" s="170"/>
      <c r="PT301" s="170"/>
      <c r="PU301" s="170"/>
      <c r="PV301" s="170"/>
      <c r="PW301" s="170"/>
      <c r="PX301" s="170"/>
      <c r="PY301" s="170"/>
      <c r="PZ301" s="170"/>
      <c r="QA301" s="170"/>
      <c r="QB301" s="170"/>
      <c r="QC301" s="170"/>
      <c r="QD301" s="170"/>
      <c r="QE301" s="170"/>
      <c r="QF301" s="170"/>
      <c r="QG301" s="170"/>
      <c r="QH301" s="170"/>
      <c r="QI301" s="170"/>
      <c r="QJ301" s="170"/>
      <c r="QK301" s="170"/>
      <c r="QL301" s="170"/>
      <c r="QM301" s="170"/>
      <c r="QN301" s="170"/>
      <c r="QO301" s="170"/>
      <c r="QP301" s="170"/>
      <c r="QQ301" s="170"/>
      <c r="QR301" s="170"/>
      <c r="QS301" s="170"/>
      <c r="QT301" s="170"/>
      <c r="QU301" s="170"/>
      <c r="QV301" s="170"/>
      <c r="QW301" s="170"/>
      <c r="QX301" s="170"/>
      <c r="QY301" s="170"/>
      <c r="QZ301" s="170"/>
      <c r="RA301" s="170"/>
      <c r="RB301" s="170"/>
      <c r="RC301" s="170"/>
      <c r="RD301" s="170"/>
      <c r="RE301" s="170"/>
      <c r="RF301" s="170"/>
      <c r="RG301" s="170"/>
      <c r="RH301" s="170"/>
      <c r="RI301" s="170"/>
      <c r="RJ301" s="170"/>
      <c r="RK301" s="170"/>
      <c r="RL301" s="170"/>
      <c r="RM301" s="170"/>
      <c r="RN301" s="170"/>
      <c r="RO301" s="170"/>
      <c r="RP301" s="170"/>
      <c r="RQ301" s="170"/>
      <c r="RR301" s="170"/>
      <c r="RS301" s="170"/>
      <c r="RT301" s="170"/>
      <c r="RU301" s="170"/>
      <c r="RV301" s="170"/>
      <c r="RW301" s="170"/>
      <c r="RX301" s="170"/>
      <c r="RY301" s="170"/>
      <c r="RZ301" s="170"/>
      <c r="SA301" s="170"/>
      <c r="SB301" s="170"/>
      <c r="SC301" s="170"/>
      <c r="SD301" s="170"/>
      <c r="SE301" s="170"/>
      <c r="SF301" s="170"/>
      <c r="SG301" s="170"/>
      <c r="SH301" s="170"/>
      <c r="SI301" s="170"/>
      <c r="SJ301" s="170"/>
      <c r="SK301" s="170"/>
      <c r="SL301" s="170"/>
      <c r="SM301" s="170"/>
      <c r="SN301" s="170"/>
      <c r="SO301" s="170"/>
      <c r="SP301" s="170"/>
      <c r="SQ301" s="170"/>
      <c r="SR301" s="170"/>
      <c r="SS301" s="170"/>
      <c r="ST301" s="170"/>
      <c r="SU301" s="170"/>
      <c r="SV301" s="170"/>
      <c r="SW301" s="170"/>
      <c r="SX301" s="170"/>
      <c r="SY301" s="170"/>
      <c r="SZ301" s="170"/>
      <c r="TA301" s="170"/>
      <c r="TB301" s="170"/>
      <c r="TC301" s="170"/>
      <c r="TD301" s="170"/>
      <c r="TE301" s="170"/>
      <c r="TF301" s="170"/>
      <c r="TG301" s="170"/>
      <c r="TH301" s="170"/>
      <c r="TI301" s="170"/>
      <c r="TJ301" s="170"/>
      <c r="TK301" s="170"/>
      <c r="TL301" s="170"/>
      <c r="TM301" s="170"/>
      <c r="TN301" s="170"/>
      <c r="TO301" s="170"/>
      <c r="TP301" s="170"/>
      <c r="TQ301" s="170"/>
      <c r="TR301" s="170"/>
      <c r="TS301" s="170"/>
      <c r="TT301" s="170"/>
      <c r="TU301" s="170"/>
      <c r="TV301" s="170"/>
      <c r="TW301" s="170"/>
      <c r="TX301" s="170"/>
      <c r="TY301" s="170"/>
      <c r="TZ301" s="170"/>
      <c r="UA301" s="170"/>
      <c r="UB301" s="170"/>
      <c r="UC301" s="170"/>
      <c r="UD301" s="170"/>
      <c r="UE301" s="170"/>
      <c r="UF301" s="170"/>
      <c r="UG301" s="170"/>
      <c r="UH301" s="170"/>
      <c r="UI301" s="170"/>
      <c r="UJ301" s="170"/>
      <c r="UK301" s="170"/>
      <c r="UL301" s="170"/>
      <c r="UM301" s="170"/>
      <c r="UN301" s="170"/>
      <c r="UO301" s="170"/>
      <c r="UP301" s="170"/>
      <c r="UQ301" s="170"/>
      <c r="UR301" s="170"/>
      <c r="US301" s="170"/>
      <c r="UT301" s="170"/>
      <c r="UU301" s="170"/>
      <c r="UV301" s="170"/>
      <c r="UW301" s="170"/>
      <c r="UX301" s="170"/>
      <c r="UY301" s="170"/>
      <c r="UZ301" s="170"/>
      <c r="VA301" s="170"/>
      <c r="VB301" s="170"/>
      <c r="VC301" s="170"/>
      <c r="VD301" s="170"/>
      <c r="VE301" s="170"/>
      <c r="VF301" s="170"/>
      <c r="VG301" s="170"/>
      <c r="VH301" s="170"/>
      <c r="VI301" s="170"/>
      <c r="VJ301" s="170"/>
      <c r="VK301" s="170"/>
      <c r="VL301" s="170"/>
      <c r="VM301" s="170"/>
      <c r="VN301" s="170"/>
      <c r="VO301" s="170"/>
      <c r="VP301" s="170"/>
      <c r="VQ301" s="170"/>
      <c r="VR301" s="170"/>
      <c r="VS301" s="170"/>
      <c r="VT301" s="170"/>
      <c r="VU301" s="170"/>
      <c r="VV301" s="170"/>
      <c r="VW301" s="170"/>
      <c r="VX301" s="170"/>
      <c r="VY301" s="170"/>
      <c r="VZ301" s="170"/>
      <c r="WA301" s="170"/>
      <c r="WB301" s="170"/>
      <c r="WC301" s="170"/>
      <c r="WD301" s="170"/>
      <c r="WE301" s="170"/>
      <c r="WF301" s="170"/>
      <c r="WG301" s="170"/>
      <c r="WH301" s="170"/>
      <c r="WI301" s="170"/>
      <c r="WJ301" s="170"/>
      <c r="WK301" s="170"/>
      <c r="WL301" s="170"/>
      <c r="WM301" s="170"/>
      <c r="WN301" s="170"/>
      <c r="WO301" s="170"/>
      <c r="WP301" s="170"/>
      <c r="WQ301" s="170"/>
      <c r="WR301" s="170"/>
      <c r="WS301" s="170"/>
      <c r="WT301" s="170"/>
      <c r="WU301" s="170"/>
      <c r="WV301" s="170"/>
      <c r="WW301" s="170"/>
      <c r="WX301" s="170"/>
      <c r="WY301" s="170"/>
      <c r="WZ301" s="170"/>
      <c r="XA301" s="170"/>
      <c r="XB301" s="170"/>
      <c r="XC301" s="170"/>
      <c r="XD301" s="170"/>
      <c r="XE301" s="170"/>
      <c r="XF301" s="170"/>
      <c r="XG301" s="170"/>
      <c r="XH301" s="170"/>
      <c r="XI301" s="170"/>
      <c r="XJ301" s="170"/>
      <c r="XK301" s="170"/>
      <c r="XL301" s="170"/>
      <c r="XM301" s="170"/>
      <c r="XN301" s="170"/>
      <c r="XO301" s="170"/>
      <c r="XP301" s="170"/>
      <c r="XQ301" s="170"/>
      <c r="XR301" s="170"/>
      <c r="XS301" s="170"/>
      <c r="XT301" s="170"/>
      <c r="XU301" s="170"/>
      <c r="XV301" s="170"/>
      <c r="XW301" s="170"/>
      <c r="XX301" s="170"/>
      <c r="XY301" s="170"/>
      <c r="XZ301" s="170"/>
      <c r="YA301" s="170"/>
      <c r="YB301" s="170"/>
      <c r="YC301" s="170"/>
      <c r="YD301" s="170"/>
      <c r="YE301" s="170"/>
      <c r="YF301" s="170"/>
      <c r="YG301" s="170"/>
      <c r="YH301" s="170"/>
      <c r="YI301" s="170"/>
      <c r="YJ301" s="170"/>
      <c r="YK301" s="170"/>
      <c r="YL301" s="170"/>
      <c r="YM301" s="170"/>
      <c r="YN301" s="170"/>
      <c r="YO301" s="170"/>
      <c r="YP301" s="170"/>
      <c r="YQ301" s="170"/>
      <c r="YR301" s="170"/>
      <c r="YS301" s="170"/>
      <c r="YT301" s="170"/>
      <c r="YU301" s="170"/>
      <c r="YV301" s="170"/>
      <c r="YW301" s="170"/>
      <c r="YX301" s="170"/>
      <c r="YY301" s="170"/>
      <c r="YZ301" s="170"/>
      <c r="ZA301" s="170"/>
      <c r="ZB301" s="170"/>
      <c r="ZC301" s="170"/>
      <c r="ZD301" s="170"/>
      <c r="ZE301" s="170"/>
      <c r="ZF301" s="170"/>
      <c r="ZG301" s="170"/>
      <c r="ZH301" s="170"/>
      <c r="ZI301" s="170"/>
      <c r="ZJ301" s="170"/>
      <c r="ZK301" s="170"/>
      <c r="ZL301" s="170"/>
      <c r="ZM301" s="170"/>
      <c r="ZN301" s="170"/>
      <c r="ZO301" s="170"/>
      <c r="ZP301" s="170"/>
      <c r="ZQ301" s="170"/>
      <c r="ZR301" s="170"/>
      <c r="ZS301" s="170"/>
      <c r="ZT301" s="170"/>
      <c r="ZU301" s="170"/>
      <c r="ZV301" s="170"/>
      <c r="ZW301" s="170"/>
      <c r="ZX301" s="170"/>
      <c r="ZY301" s="170"/>
      <c r="ZZ301" s="170"/>
      <c r="AAA301" s="170"/>
      <c r="AAB301" s="170"/>
      <c r="AAC301" s="170"/>
      <c r="AAD301" s="170"/>
      <c r="AAE301" s="170"/>
      <c r="AAF301" s="170"/>
      <c r="AAG301" s="170"/>
      <c r="AAH301" s="170"/>
      <c r="AAI301" s="170"/>
      <c r="AAJ301" s="170"/>
      <c r="AAK301" s="170"/>
      <c r="AAL301" s="170"/>
      <c r="AAM301" s="170"/>
      <c r="AAN301" s="170"/>
      <c r="AAO301" s="170"/>
      <c r="AAP301" s="170"/>
      <c r="AAQ301" s="170"/>
      <c r="AAR301" s="170"/>
      <c r="AAS301" s="170"/>
      <c r="AAT301" s="170"/>
      <c r="AAU301" s="170"/>
      <c r="AAV301" s="170"/>
      <c r="AAW301" s="170"/>
      <c r="AAX301" s="170"/>
      <c r="AAY301" s="170"/>
      <c r="AAZ301" s="170"/>
      <c r="ABA301" s="170"/>
      <c r="ABB301" s="170"/>
      <c r="ABC301" s="170"/>
      <c r="ABD301" s="170"/>
      <c r="ABE301" s="170"/>
      <c r="ABF301" s="170"/>
      <c r="ABG301" s="170"/>
      <c r="ABH301" s="170"/>
      <c r="ABI301" s="170"/>
      <c r="ABJ301" s="170"/>
      <c r="ABK301" s="170"/>
      <c r="ABL301" s="170"/>
      <c r="ABM301" s="170"/>
      <c r="ABN301" s="170"/>
      <c r="ABO301" s="170"/>
      <c r="ABP301" s="170"/>
      <c r="ABQ301" s="170"/>
      <c r="ABR301" s="170"/>
      <c r="ABS301" s="170"/>
      <c r="ABT301" s="170"/>
      <c r="ABU301" s="170"/>
      <c r="ABV301" s="170"/>
      <c r="ABW301" s="170"/>
      <c r="ABX301" s="170"/>
      <c r="ABY301" s="170"/>
      <c r="ABZ301" s="170"/>
      <c r="ACA301" s="170"/>
      <c r="ACB301" s="170"/>
      <c r="ACC301" s="170"/>
      <c r="ACD301" s="170"/>
      <c r="ACE301" s="170"/>
      <c r="ACF301" s="170"/>
      <c r="ACG301" s="170"/>
      <c r="ACH301" s="170"/>
      <c r="ACI301" s="170"/>
      <c r="ACJ301" s="170"/>
      <c r="ACK301" s="170"/>
      <c r="ACL301" s="170"/>
      <c r="ACM301" s="170"/>
      <c r="ACN301" s="170"/>
      <c r="ACO301" s="170"/>
      <c r="ACP301" s="170"/>
      <c r="ACQ301" s="170"/>
      <c r="ACR301" s="170"/>
      <c r="ACS301" s="170"/>
      <c r="ACT301" s="170"/>
      <c r="ACU301" s="170"/>
      <c r="ACV301" s="170"/>
      <c r="ACW301" s="170"/>
      <c r="ACX301" s="170"/>
      <c r="ACY301" s="170"/>
      <c r="ACZ301" s="170"/>
      <c r="ADA301" s="170"/>
      <c r="ADB301" s="170"/>
      <c r="ADC301" s="170"/>
      <c r="ADD301" s="170"/>
      <c r="ADE301" s="170"/>
      <c r="ADF301" s="170"/>
      <c r="ADG301" s="170"/>
      <c r="ADH301" s="170"/>
      <c r="ADI301" s="170"/>
      <c r="ADJ301" s="170"/>
      <c r="ADK301" s="170"/>
      <c r="ADL301" s="170"/>
      <c r="ADM301" s="170"/>
      <c r="ADN301" s="170"/>
      <c r="ADO301" s="170"/>
      <c r="ADP301" s="170"/>
      <c r="ADQ301" s="170"/>
      <c r="ADR301" s="170"/>
      <c r="ADS301" s="170"/>
      <c r="ADT301" s="170"/>
      <c r="ADU301" s="170"/>
      <c r="ADV301" s="170"/>
      <c r="ADW301" s="170"/>
      <c r="ADX301" s="170"/>
      <c r="ADY301" s="170"/>
      <c r="ADZ301" s="170"/>
      <c r="AEA301" s="170"/>
      <c r="AEB301" s="170"/>
      <c r="AEC301" s="170"/>
      <c r="AED301" s="170"/>
      <c r="AEE301" s="170"/>
      <c r="AEF301" s="170"/>
      <c r="AEG301" s="170"/>
      <c r="AEH301" s="170"/>
      <c r="AEI301" s="170"/>
      <c r="AEJ301" s="170"/>
      <c r="AEK301" s="170"/>
      <c r="AEL301" s="170"/>
      <c r="AEM301" s="170"/>
      <c r="AEN301" s="170"/>
      <c r="AEO301" s="170"/>
      <c r="AEP301" s="170"/>
      <c r="AEQ301" s="170"/>
      <c r="AER301" s="170"/>
      <c r="AES301" s="170"/>
      <c r="AET301" s="170"/>
      <c r="AEU301" s="170"/>
      <c r="AEV301" s="170"/>
      <c r="AEW301" s="170"/>
      <c r="AEX301" s="170"/>
      <c r="AEY301" s="170"/>
      <c r="AEZ301" s="170"/>
      <c r="AFA301" s="170"/>
      <c r="AFB301" s="170"/>
      <c r="AFC301" s="170"/>
      <c r="AFD301" s="170"/>
      <c r="AFE301" s="170"/>
      <c r="AFF301" s="170"/>
      <c r="AFG301" s="170"/>
      <c r="AFH301" s="170"/>
      <c r="AFI301" s="170"/>
      <c r="AFJ301" s="170"/>
      <c r="AFK301" s="170"/>
      <c r="AFL301" s="170"/>
      <c r="AFM301" s="170"/>
      <c r="AFN301" s="170"/>
      <c r="AFO301" s="170"/>
      <c r="AFP301" s="170"/>
      <c r="AFQ301" s="170"/>
      <c r="AFR301" s="170"/>
      <c r="AFS301" s="170"/>
      <c r="AFT301" s="170"/>
      <c r="AFU301" s="170"/>
      <c r="AFV301" s="170"/>
      <c r="AFW301" s="170"/>
      <c r="AFX301" s="170"/>
      <c r="AFY301" s="170"/>
      <c r="AFZ301" s="170"/>
      <c r="AGA301" s="170"/>
      <c r="AGB301" s="170"/>
      <c r="AGC301" s="170"/>
      <c r="AGD301" s="170"/>
      <c r="AGE301" s="170"/>
      <c r="AGF301" s="170"/>
      <c r="AGG301" s="170"/>
      <c r="AGH301" s="170"/>
      <c r="AGI301" s="170"/>
      <c r="AGJ301" s="170"/>
      <c r="AGK301" s="170"/>
      <c r="AGL301" s="170"/>
      <c r="AGM301" s="170"/>
      <c r="AGN301" s="170"/>
      <c r="AGO301" s="170"/>
      <c r="AGP301" s="170"/>
      <c r="AGQ301" s="170"/>
      <c r="AGR301" s="170"/>
      <c r="AGS301" s="170"/>
      <c r="AGT301" s="170"/>
      <c r="AGU301" s="170"/>
      <c r="AGV301" s="170"/>
      <c r="AGW301" s="170"/>
      <c r="AGX301" s="170"/>
      <c r="AGY301" s="170"/>
      <c r="AGZ301" s="170"/>
      <c r="AHA301" s="170"/>
      <c r="AHB301" s="170"/>
      <c r="AHC301" s="170"/>
      <c r="AHD301" s="170"/>
      <c r="AHE301" s="170"/>
      <c r="AHF301" s="170"/>
      <c r="AHG301" s="170"/>
      <c r="AHH301" s="170"/>
      <c r="AHI301" s="170"/>
      <c r="AHJ301" s="170"/>
      <c r="AHK301" s="170"/>
      <c r="AHL301" s="170"/>
      <c r="AHM301" s="170"/>
      <c r="AHN301" s="170"/>
      <c r="AHO301" s="170"/>
      <c r="AHP301" s="170"/>
      <c r="AHQ301" s="170"/>
      <c r="AHR301" s="170"/>
      <c r="AHS301" s="170"/>
      <c r="AHT301" s="170"/>
      <c r="AHU301" s="170"/>
      <c r="AHV301" s="170"/>
      <c r="AHW301" s="170"/>
      <c r="AHX301" s="170"/>
      <c r="AHY301" s="170"/>
      <c r="AHZ301" s="170"/>
      <c r="AIA301" s="170"/>
      <c r="AIB301" s="170"/>
      <c r="AIC301" s="170"/>
      <c r="AID301" s="170"/>
      <c r="AIE301" s="170"/>
      <c r="AIF301" s="170"/>
      <c r="AIG301" s="170"/>
      <c r="AIH301" s="170"/>
      <c r="AII301" s="170"/>
      <c r="AIJ301" s="170"/>
      <c r="AIK301" s="170"/>
      <c r="AIL301" s="170"/>
      <c r="AIM301" s="170"/>
      <c r="AIN301" s="170"/>
      <c r="AIO301" s="170"/>
      <c r="AIP301" s="170"/>
      <c r="AIQ301" s="170"/>
      <c r="AIR301" s="170"/>
      <c r="AIS301" s="170"/>
      <c r="AIT301" s="170"/>
      <c r="AIU301" s="170"/>
      <c r="AIV301" s="170"/>
      <c r="AIW301" s="170"/>
      <c r="AIX301" s="170"/>
      <c r="AIY301" s="170"/>
      <c r="AIZ301" s="170"/>
      <c r="AJA301" s="170"/>
      <c r="AJB301" s="170"/>
      <c r="AJC301" s="170"/>
      <c r="AJD301" s="170"/>
      <c r="AJE301" s="170"/>
      <c r="AJF301" s="170"/>
      <c r="AJG301" s="170"/>
      <c r="AJH301" s="170"/>
      <c r="AJI301" s="170"/>
      <c r="AJJ301" s="170"/>
      <c r="AJK301" s="170"/>
      <c r="AJL301" s="170"/>
      <c r="AJM301" s="170"/>
      <c r="AJN301" s="170"/>
      <c r="AJO301" s="170"/>
      <c r="AJP301" s="170"/>
      <c r="AJQ301" s="170"/>
      <c r="AJR301" s="170"/>
      <c r="AJS301" s="170"/>
      <c r="AJT301" s="170"/>
      <c r="AJU301" s="170"/>
      <c r="AJV301" s="170"/>
      <c r="AJW301" s="170"/>
      <c r="AJX301" s="170"/>
      <c r="AJY301" s="170"/>
      <c r="AJZ301" s="170"/>
      <c r="AKA301" s="170"/>
      <c r="AKB301" s="170"/>
      <c r="AKC301" s="170"/>
      <c r="AKD301" s="170"/>
      <c r="AKE301" s="170"/>
      <c r="AKF301" s="170"/>
      <c r="AKG301" s="170"/>
      <c r="AKH301" s="170"/>
      <c r="AKI301" s="170"/>
      <c r="AKJ301" s="170"/>
      <c r="AKK301" s="170"/>
      <c r="AKL301" s="170"/>
      <c r="AKM301" s="170"/>
      <c r="AKN301" s="170"/>
      <c r="AKO301" s="170"/>
      <c r="AKP301" s="170"/>
      <c r="AKQ301" s="170"/>
      <c r="AKR301" s="170"/>
      <c r="AKS301" s="170"/>
      <c r="AKT301" s="170"/>
      <c r="AKU301" s="170"/>
      <c r="AKV301" s="170"/>
      <c r="AKW301" s="170"/>
      <c r="AKX301" s="170"/>
      <c r="AKY301" s="170"/>
      <c r="AKZ301" s="170"/>
      <c r="ALA301" s="170"/>
      <c r="ALB301" s="170"/>
      <c r="ALC301" s="170"/>
      <c r="ALD301" s="170"/>
      <c r="ALE301" s="170"/>
      <c r="ALF301" s="170"/>
      <c r="ALG301" s="170"/>
      <c r="ALH301" s="170"/>
      <c r="ALI301" s="170"/>
      <c r="ALJ301" s="170"/>
      <c r="ALK301" s="170"/>
      <c r="ALL301" s="170"/>
      <c r="ALM301" s="170"/>
      <c r="ALN301" s="170"/>
      <c r="ALO301" s="170"/>
      <c r="ALP301" s="170"/>
      <c r="ALQ301" s="170"/>
      <c r="ALR301" s="170"/>
      <c r="ALS301" s="170"/>
      <c r="ALT301" s="170"/>
      <c r="ALU301" s="170"/>
      <c r="ALV301" s="170"/>
      <c r="ALW301" s="170"/>
      <c r="ALX301" s="170"/>
      <c r="ALY301" s="170"/>
      <c r="ALZ301" s="170"/>
      <c r="AMA301" s="170"/>
      <c r="AMB301" s="170"/>
      <c r="AMC301" s="170"/>
      <c r="AMD301" s="170"/>
      <c r="AME301" s="170"/>
      <c r="AMF301" s="170"/>
      <c r="AMG301" s="170"/>
      <c r="AMH301" s="170"/>
      <c r="AMI301" s="170"/>
      <c r="AMJ301" s="170"/>
      <c r="AMK301" s="170"/>
      <c r="AML301" s="170"/>
      <c r="AMM301" s="170"/>
      <c r="AMN301" s="170"/>
      <c r="AMO301" s="170"/>
      <c r="AMP301" s="170"/>
      <c r="AMQ301" s="170"/>
      <c r="AMR301" s="170"/>
      <c r="AMS301" s="170"/>
      <c r="AMT301" s="170"/>
      <c r="AMU301" s="170"/>
      <c r="AMV301" s="170"/>
      <c r="AMW301" s="170"/>
      <c r="AMX301" s="170"/>
      <c r="AMY301" s="170"/>
      <c r="AMZ301" s="170"/>
      <c r="ANA301" s="170"/>
      <c r="ANB301" s="170"/>
      <c r="ANC301" s="170"/>
      <c r="AND301" s="170"/>
      <c r="ANE301" s="170"/>
      <c r="ANF301" s="170"/>
      <c r="ANG301" s="170"/>
      <c r="ANH301" s="170"/>
      <c r="ANI301" s="170"/>
      <c r="ANJ301" s="170"/>
      <c r="ANK301" s="170"/>
      <c r="ANL301" s="170"/>
      <c r="ANM301" s="170"/>
      <c r="ANN301" s="170"/>
      <c r="ANO301" s="170"/>
      <c r="ANP301" s="170"/>
      <c r="ANQ301" s="170"/>
      <c r="ANR301" s="170"/>
      <c r="ANS301" s="170"/>
      <c r="ANT301" s="170"/>
      <c r="ANU301" s="170"/>
      <c r="ANV301" s="170"/>
      <c r="ANW301" s="170"/>
      <c r="ANX301" s="170"/>
      <c r="ANY301" s="170"/>
      <c r="ANZ301" s="170"/>
      <c r="AOA301" s="170"/>
      <c r="AOB301" s="170"/>
      <c r="AOC301" s="170"/>
      <c r="AOD301" s="170"/>
      <c r="AOE301" s="170"/>
      <c r="AOF301" s="170"/>
      <c r="AOG301" s="170"/>
      <c r="AOH301" s="170"/>
      <c r="AOI301" s="170"/>
      <c r="AOJ301" s="170"/>
      <c r="AOK301" s="170"/>
      <c r="AOL301" s="170"/>
      <c r="AOM301" s="170"/>
      <c r="AON301" s="170"/>
      <c r="AOO301" s="170"/>
      <c r="AOP301" s="170"/>
      <c r="AOQ301" s="170"/>
      <c r="AOR301" s="170"/>
      <c r="AOS301" s="170"/>
      <c r="AOT301" s="170"/>
      <c r="AOU301" s="170"/>
      <c r="AOV301" s="170"/>
      <c r="AOW301" s="170"/>
      <c r="AOX301" s="170"/>
      <c r="AOY301" s="170"/>
      <c r="AOZ301" s="170"/>
      <c r="APA301" s="170"/>
      <c r="APB301" s="170"/>
      <c r="APC301" s="170"/>
      <c r="APD301" s="170"/>
      <c r="APE301" s="170"/>
      <c r="APF301" s="170"/>
      <c r="APG301" s="170"/>
      <c r="APH301" s="170"/>
      <c r="API301" s="170"/>
      <c r="APJ301" s="170"/>
      <c r="APK301" s="170"/>
      <c r="APL301" s="170"/>
      <c r="APM301" s="170"/>
      <c r="APN301" s="170"/>
      <c r="APO301" s="170"/>
      <c r="APP301" s="170"/>
      <c r="APQ301" s="170"/>
      <c r="APR301" s="170"/>
      <c r="APS301" s="170"/>
      <c r="APT301" s="170"/>
      <c r="APU301" s="170"/>
      <c r="APV301" s="170"/>
      <c r="APW301" s="170"/>
      <c r="APX301" s="170"/>
      <c r="APY301" s="170"/>
      <c r="APZ301" s="170"/>
      <c r="AQA301" s="170"/>
      <c r="AQB301" s="170"/>
      <c r="AQC301" s="170"/>
      <c r="AQD301" s="170"/>
      <c r="AQE301" s="170"/>
      <c r="AQF301" s="170"/>
      <c r="AQG301" s="170"/>
      <c r="AQH301" s="170"/>
      <c r="AQI301" s="170"/>
      <c r="AQJ301" s="170"/>
      <c r="AQK301" s="170"/>
      <c r="AQL301" s="170"/>
      <c r="AQM301" s="170"/>
      <c r="AQN301" s="170"/>
      <c r="AQO301" s="170"/>
      <c r="AQP301" s="170"/>
      <c r="AQQ301" s="170"/>
      <c r="AQR301" s="170"/>
      <c r="AQS301" s="170"/>
      <c r="AQT301" s="170"/>
      <c r="AQU301" s="170"/>
      <c r="AQV301" s="170"/>
      <c r="AQW301" s="170"/>
      <c r="AQX301" s="170"/>
      <c r="AQY301" s="170"/>
      <c r="AQZ301" s="170"/>
      <c r="ARA301" s="170"/>
      <c r="ARB301" s="170"/>
      <c r="ARC301" s="170"/>
      <c r="ARD301" s="170"/>
      <c r="ARE301" s="170"/>
      <c r="ARF301" s="170"/>
      <c r="ARG301" s="170"/>
      <c r="ARH301" s="170"/>
      <c r="ARI301" s="170"/>
      <c r="ARJ301" s="170"/>
      <c r="ARK301" s="170"/>
      <c r="ARL301" s="170"/>
      <c r="ARM301" s="170"/>
      <c r="ARN301" s="170"/>
      <c r="ARO301" s="170"/>
      <c r="ARP301" s="170"/>
      <c r="ARQ301" s="170"/>
      <c r="ARR301" s="170"/>
      <c r="ARS301" s="170"/>
      <c r="ART301" s="170"/>
      <c r="ARU301" s="170"/>
      <c r="ARV301" s="170"/>
      <c r="ARW301" s="170"/>
      <c r="ARX301" s="170"/>
      <c r="ARY301" s="170"/>
      <c r="ARZ301" s="170"/>
      <c r="ASA301" s="170"/>
      <c r="ASB301" s="170"/>
      <c r="ASC301" s="170"/>
      <c r="ASD301" s="170"/>
      <c r="ASE301" s="170"/>
      <c r="ASF301" s="170"/>
      <c r="ASG301" s="170"/>
      <c r="ASH301" s="170"/>
      <c r="ASI301" s="170"/>
      <c r="ASJ301" s="170"/>
      <c r="ASK301" s="170"/>
      <c r="ASL301" s="170"/>
      <c r="ASM301" s="170"/>
      <c r="ASN301" s="170"/>
      <c r="ASO301" s="170"/>
      <c r="ASP301" s="170"/>
      <c r="ASQ301" s="170"/>
      <c r="ASR301" s="170"/>
      <c r="ASS301" s="170"/>
      <c r="AST301" s="170"/>
      <c r="ASU301" s="170"/>
      <c r="ASV301" s="170"/>
      <c r="ASW301" s="170"/>
      <c r="ASX301" s="170"/>
      <c r="ASY301" s="170"/>
      <c r="ASZ301" s="170"/>
      <c r="ATA301" s="170"/>
      <c r="ATB301" s="170"/>
      <c r="ATC301" s="170"/>
      <c r="ATD301" s="170"/>
      <c r="ATE301" s="170"/>
      <c r="ATF301" s="170"/>
      <c r="ATG301" s="170"/>
      <c r="ATH301" s="170"/>
      <c r="ATI301" s="170"/>
      <c r="ATJ301" s="170"/>
      <c r="ATK301" s="170"/>
      <c r="ATL301" s="170"/>
      <c r="ATM301" s="170"/>
      <c r="ATN301" s="170"/>
      <c r="ATO301" s="170"/>
      <c r="ATP301" s="170"/>
      <c r="ATQ301" s="170"/>
      <c r="ATR301" s="170"/>
      <c r="ATS301" s="170"/>
      <c r="ATT301" s="170"/>
      <c r="ATU301" s="170"/>
      <c r="ATV301" s="170"/>
      <c r="ATW301" s="170"/>
      <c r="ATX301" s="170"/>
      <c r="ATY301" s="170"/>
      <c r="ATZ301" s="170"/>
      <c r="AUA301" s="170"/>
      <c r="AUB301" s="170"/>
      <c r="AUC301" s="170"/>
      <c r="AUD301" s="170"/>
      <c r="AUE301" s="170"/>
      <c r="AUF301" s="170"/>
      <c r="AUG301" s="170"/>
      <c r="AUH301" s="170"/>
      <c r="AUI301" s="170"/>
      <c r="AUJ301" s="170"/>
      <c r="AUK301" s="170"/>
      <c r="AUL301" s="170"/>
      <c r="AUM301" s="170"/>
      <c r="AUN301" s="170"/>
      <c r="AUO301" s="170"/>
      <c r="AUP301" s="170"/>
      <c r="AUQ301" s="170"/>
      <c r="AUR301" s="170"/>
      <c r="AUS301" s="170"/>
      <c r="AUT301" s="170"/>
      <c r="AUU301" s="170"/>
      <c r="AUV301" s="170"/>
      <c r="AUW301" s="170"/>
      <c r="AUX301" s="170"/>
      <c r="AUY301" s="170"/>
      <c r="AUZ301" s="170"/>
      <c r="AVA301" s="170"/>
      <c r="AVB301" s="170"/>
      <c r="AVC301" s="170"/>
      <c r="AVD301" s="170"/>
      <c r="AVE301" s="170"/>
      <c r="AVF301" s="170"/>
      <c r="AVG301" s="170"/>
      <c r="AVH301" s="170"/>
      <c r="AVI301" s="170"/>
      <c r="AVJ301" s="170"/>
      <c r="AVK301" s="170"/>
      <c r="AVL301" s="170"/>
      <c r="AVM301" s="170"/>
      <c r="AVN301" s="170"/>
      <c r="AVO301" s="170"/>
      <c r="AVP301" s="170"/>
      <c r="AVQ301" s="170"/>
      <c r="AVR301" s="170"/>
      <c r="AVS301" s="170"/>
      <c r="AVT301" s="170"/>
      <c r="AVU301" s="170"/>
      <c r="AVV301" s="170"/>
      <c r="AVW301" s="170"/>
      <c r="AVX301" s="170"/>
      <c r="AVY301" s="170"/>
      <c r="AVZ301" s="170"/>
      <c r="AWA301" s="170"/>
      <c r="AWB301" s="170"/>
      <c r="AWC301" s="170"/>
      <c r="AWD301" s="170"/>
      <c r="AWE301" s="170"/>
      <c r="AWF301" s="170"/>
      <c r="AWG301" s="170"/>
      <c r="AWH301" s="170"/>
      <c r="AWI301" s="170"/>
      <c r="AWJ301" s="170"/>
      <c r="AWK301" s="170"/>
      <c r="AWL301" s="170"/>
      <c r="AWM301" s="170"/>
      <c r="AWN301" s="170"/>
      <c r="AWO301" s="170"/>
      <c r="AWP301" s="170"/>
      <c r="AWQ301" s="170"/>
      <c r="AWR301" s="170"/>
      <c r="AWS301" s="170"/>
      <c r="AWT301" s="170"/>
      <c r="AWU301" s="170"/>
      <c r="AWV301" s="170"/>
      <c r="AWW301" s="170"/>
      <c r="AWX301" s="170"/>
      <c r="AWY301" s="170"/>
      <c r="AWZ301" s="170"/>
      <c r="AXA301" s="170"/>
      <c r="AXB301" s="170"/>
      <c r="AXC301" s="170"/>
      <c r="AXD301" s="170"/>
      <c r="AXE301" s="170"/>
      <c r="AXF301" s="170"/>
      <c r="AXG301" s="170"/>
      <c r="AXH301" s="170"/>
      <c r="AXI301" s="170"/>
      <c r="AXJ301" s="170"/>
      <c r="AXK301" s="170"/>
      <c r="AXL301" s="170"/>
      <c r="AXM301" s="170"/>
      <c r="AXN301" s="170"/>
      <c r="AXO301" s="170"/>
      <c r="AXP301" s="170"/>
      <c r="AXQ301" s="170"/>
      <c r="AXR301" s="170"/>
      <c r="AXS301" s="170"/>
      <c r="AXT301" s="170"/>
      <c r="AXU301" s="170"/>
      <c r="AXV301" s="170"/>
      <c r="AXW301" s="170"/>
      <c r="AXX301" s="170"/>
      <c r="AXY301" s="170"/>
      <c r="AXZ301" s="170"/>
      <c r="AYA301" s="170"/>
      <c r="AYB301" s="170"/>
      <c r="AYC301" s="170"/>
      <c r="AYD301" s="170"/>
      <c r="AYE301" s="170"/>
      <c r="AYF301" s="170"/>
      <c r="AYG301" s="170"/>
      <c r="AYH301" s="170"/>
      <c r="AYI301" s="170"/>
      <c r="AYJ301" s="170"/>
      <c r="AYK301" s="170"/>
      <c r="AYL301" s="170"/>
      <c r="AYM301" s="170"/>
      <c r="AYN301" s="170"/>
      <c r="AYO301" s="170"/>
      <c r="AYP301" s="170"/>
      <c r="AYQ301" s="170"/>
      <c r="AYR301" s="170"/>
      <c r="AYS301" s="170"/>
      <c r="AYT301" s="170"/>
      <c r="AYU301" s="170"/>
      <c r="AYV301" s="170"/>
      <c r="AYW301" s="170"/>
      <c r="AYX301" s="170"/>
      <c r="AYY301" s="170"/>
      <c r="AYZ301" s="170"/>
      <c r="AZA301" s="170"/>
      <c r="AZB301" s="170"/>
      <c r="AZC301" s="170"/>
      <c r="AZD301" s="170"/>
      <c r="AZE301" s="170"/>
      <c r="AZF301" s="170"/>
      <c r="AZG301" s="170"/>
      <c r="AZH301" s="170"/>
      <c r="AZI301" s="170"/>
      <c r="AZJ301" s="170"/>
      <c r="AZK301" s="170"/>
      <c r="AZL301" s="170"/>
      <c r="AZM301" s="170"/>
      <c r="AZN301" s="170"/>
      <c r="AZO301" s="170"/>
      <c r="AZP301" s="170"/>
      <c r="AZQ301" s="170"/>
      <c r="AZR301" s="170"/>
      <c r="AZS301" s="170"/>
      <c r="AZT301" s="170"/>
      <c r="AZU301" s="170"/>
      <c r="AZV301" s="170"/>
      <c r="AZW301" s="170"/>
      <c r="AZX301" s="170"/>
      <c r="AZY301" s="170"/>
      <c r="AZZ301" s="170"/>
      <c r="BAA301" s="170"/>
      <c r="BAB301" s="170"/>
      <c r="BAC301" s="170"/>
      <c r="BAD301" s="170"/>
      <c r="BAE301" s="170"/>
      <c r="BAF301" s="170"/>
      <c r="BAG301" s="170"/>
      <c r="BAH301" s="170"/>
      <c r="BAI301" s="170"/>
      <c r="BAJ301" s="170"/>
      <c r="BAK301" s="170"/>
      <c r="BAL301" s="170"/>
      <c r="BAM301" s="170"/>
      <c r="BAN301" s="170"/>
      <c r="BAO301" s="170"/>
      <c r="BAP301" s="170"/>
      <c r="BAQ301" s="170"/>
      <c r="BAR301" s="170"/>
      <c r="BAS301" s="170"/>
      <c r="BAT301" s="170"/>
      <c r="BAU301" s="170"/>
      <c r="BAV301" s="170"/>
      <c r="BAW301" s="170"/>
      <c r="BAX301" s="170"/>
      <c r="BAY301" s="170"/>
      <c r="BAZ301" s="170"/>
      <c r="BBA301" s="170"/>
      <c r="BBB301" s="170"/>
      <c r="BBC301" s="170"/>
      <c r="BBD301" s="170"/>
      <c r="BBE301" s="170"/>
      <c r="BBF301" s="170"/>
      <c r="BBG301" s="170"/>
      <c r="BBH301" s="170"/>
      <c r="BBI301" s="170"/>
      <c r="BBJ301" s="170"/>
      <c r="BBK301" s="170"/>
      <c r="BBL301" s="170"/>
      <c r="BBM301" s="170"/>
      <c r="BBN301" s="170"/>
      <c r="BBO301" s="170"/>
      <c r="BBP301" s="170"/>
      <c r="BBQ301" s="170"/>
      <c r="BBR301" s="170"/>
      <c r="BBS301" s="170"/>
      <c r="BBT301" s="170"/>
      <c r="BBU301" s="170"/>
      <c r="BBV301" s="170"/>
      <c r="BBW301" s="170"/>
      <c r="BBX301" s="170"/>
      <c r="BBY301" s="170"/>
      <c r="BBZ301" s="170"/>
      <c r="BCA301" s="170"/>
      <c r="BCB301" s="170"/>
      <c r="BCC301" s="170"/>
      <c r="BCD301" s="170"/>
      <c r="BCE301" s="170"/>
      <c r="BCF301" s="170"/>
      <c r="BCG301" s="170"/>
      <c r="BCH301" s="170"/>
      <c r="BCI301" s="170"/>
      <c r="BCJ301" s="170"/>
      <c r="BCK301" s="170"/>
      <c r="BCL301" s="170"/>
      <c r="BCM301" s="170"/>
      <c r="BCN301" s="170"/>
      <c r="BCO301" s="170"/>
      <c r="BCP301" s="170"/>
      <c r="BCQ301" s="170"/>
      <c r="BCR301" s="170"/>
      <c r="BCS301" s="170"/>
      <c r="BCT301" s="170"/>
      <c r="BCU301" s="170"/>
      <c r="BCV301" s="170"/>
      <c r="BCW301" s="170"/>
      <c r="BCX301" s="170"/>
      <c r="BCY301" s="170"/>
      <c r="BCZ301" s="170"/>
      <c r="BDA301" s="170"/>
      <c r="BDB301" s="170"/>
      <c r="BDC301" s="170"/>
      <c r="BDD301" s="170"/>
      <c r="BDE301" s="170"/>
      <c r="BDF301" s="170"/>
      <c r="BDG301" s="170"/>
      <c r="BDH301" s="170"/>
      <c r="BDI301" s="170"/>
      <c r="BDJ301" s="170"/>
      <c r="BDK301" s="170"/>
      <c r="BDL301" s="170"/>
      <c r="BDM301" s="170"/>
      <c r="BDN301" s="170"/>
      <c r="BDO301" s="170"/>
      <c r="BDP301" s="170"/>
      <c r="BDQ301" s="170"/>
      <c r="BDR301" s="170"/>
      <c r="BDS301" s="170"/>
      <c r="BDT301" s="170"/>
      <c r="BDU301" s="170"/>
      <c r="BDV301" s="170"/>
      <c r="BDW301" s="170"/>
      <c r="BDX301" s="170"/>
      <c r="BDY301" s="170"/>
      <c r="BDZ301" s="170"/>
      <c r="BEA301" s="170"/>
      <c r="BEB301" s="170"/>
      <c r="BEC301" s="170"/>
      <c r="BED301" s="170"/>
      <c r="BEE301" s="170"/>
      <c r="BEF301" s="170"/>
      <c r="BEG301" s="170"/>
      <c r="BEH301" s="170"/>
      <c r="BEI301" s="170"/>
      <c r="BEJ301" s="170"/>
      <c r="BEK301" s="170"/>
      <c r="BEL301" s="170"/>
      <c r="BEM301" s="170"/>
      <c r="BEN301" s="170"/>
      <c r="BEO301" s="170"/>
      <c r="BEP301" s="170"/>
      <c r="BEQ301" s="170"/>
      <c r="BER301" s="170"/>
      <c r="BES301" s="170"/>
      <c r="BET301" s="170"/>
      <c r="BEU301" s="170"/>
      <c r="BEV301" s="170"/>
      <c r="BEW301" s="170"/>
      <c r="BEX301" s="170"/>
      <c r="BEY301" s="170"/>
      <c r="BEZ301" s="170"/>
      <c r="BFA301" s="170"/>
      <c r="BFB301" s="170"/>
      <c r="BFC301" s="170"/>
      <c r="BFD301" s="170"/>
      <c r="BFE301" s="170"/>
      <c r="BFF301" s="170"/>
      <c r="BFG301" s="170"/>
      <c r="BFH301" s="170"/>
      <c r="BFI301" s="170"/>
      <c r="BFJ301" s="170"/>
      <c r="BFK301" s="170"/>
      <c r="BFL301" s="170"/>
      <c r="BFM301" s="170"/>
      <c r="BFN301" s="170"/>
      <c r="BFO301" s="170"/>
      <c r="BFP301" s="170"/>
      <c r="BFQ301" s="170"/>
      <c r="BFR301" s="170"/>
      <c r="BFS301" s="170"/>
      <c r="BFT301" s="170"/>
      <c r="BFU301" s="170"/>
      <c r="BFV301" s="170"/>
      <c r="BFW301" s="170"/>
      <c r="BFX301" s="170"/>
      <c r="BFY301" s="170"/>
      <c r="BFZ301" s="170"/>
      <c r="BGA301" s="170"/>
      <c r="BGB301" s="170"/>
      <c r="BGC301" s="170"/>
      <c r="BGD301" s="170"/>
      <c r="BGE301" s="170"/>
      <c r="BGF301" s="170"/>
      <c r="BGG301" s="170"/>
      <c r="BGH301" s="170"/>
      <c r="BGI301" s="170"/>
      <c r="BGJ301" s="170"/>
      <c r="BGK301" s="170"/>
      <c r="BGL301" s="170"/>
      <c r="BGM301" s="170"/>
      <c r="BGN301" s="170"/>
      <c r="BGO301" s="170"/>
      <c r="BGP301" s="170"/>
      <c r="BGQ301" s="170"/>
      <c r="BGR301" s="170"/>
      <c r="BGS301" s="170"/>
      <c r="BGT301" s="170"/>
      <c r="BGU301" s="170"/>
      <c r="BGV301" s="170"/>
      <c r="BGW301" s="170"/>
      <c r="BGX301" s="170"/>
      <c r="BGY301" s="170"/>
      <c r="BGZ301" s="170"/>
      <c r="BHA301" s="170"/>
      <c r="BHB301" s="170"/>
      <c r="BHC301" s="170"/>
      <c r="BHD301" s="170"/>
      <c r="BHE301" s="170"/>
      <c r="BHF301" s="170"/>
      <c r="BHG301" s="170"/>
      <c r="BHH301" s="170"/>
      <c r="BHI301" s="170"/>
      <c r="BHJ301" s="170"/>
      <c r="BHK301" s="170"/>
      <c r="BHL301" s="170"/>
      <c r="BHM301" s="170"/>
      <c r="BHN301" s="170"/>
      <c r="BHO301" s="170"/>
      <c r="BHP301" s="170"/>
      <c r="BHQ301" s="170"/>
      <c r="BHR301" s="170"/>
      <c r="BHS301" s="170"/>
      <c r="BHT301" s="170"/>
      <c r="BHU301" s="170"/>
      <c r="BHV301" s="170"/>
      <c r="BHW301" s="170"/>
      <c r="BHX301" s="170"/>
      <c r="BHY301" s="170"/>
      <c r="BHZ301" s="170"/>
      <c r="BIA301" s="170"/>
      <c r="BIB301" s="170"/>
      <c r="BIC301" s="170"/>
      <c r="BID301" s="170"/>
      <c r="BIE301" s="170"/>
      <c r="BIF301" s="170"/>
      <c r="BIG301" s="170"/>
      <c r="BIH301" s="170"/>
      <c r="BII301" s="170"/>
      <c r="BIJ301" s="170"/>
      <c r="BIK301" s="170"/>
      <c r="BIL301" s="170"/>
      <c r="BIM301" s="170"/>
      <c r="BIN301" s="170"/>
      <c r="BIO301" s="170"/>
      <c r="BIP301" s="170"/>
      <c r="BIQ301" s="170"/>
      <c r="BIR301" s="170"/>
      <c r="BIS301" s="170"/>
      <c r="BIT301" s="170"/>
      <c r="BIU301" s="170"/>
      <c r="BIV301" s="170"/>
      <c r="BIW301" s="170"/>
      <c r="BIX301" s="170"/>
      <c r="BIY301" s="170"/>
      <c r="BIZ301" s="170"/>
      <c r="BJA301" s="170"/>
      <c r="BJB301" s="170"/>
      <c r="BJC301" s="170"/>
      <c r="BJD301" s="170"/>
      <c r="BJE301" s="170"/>
      <c r="BJF301" s="170"/>
      <c r="BJG301" s="170"/>
      <c r="BJH301" s="170"/>
      <c r="BJI301" s="170"/>
      <c r="BJJ301" s="170"/>
      <c r="BJK301" s="170"/>
      <c r="BJL301" s="170"/>
      <c r="BJM301" s="170"/>
      <c r="BJN301" s="170"/>
      <c r="BJO301" s="170"/>
      <c r="BJP301" s="170"/>
      <c r="BJQ301" s="170"/>
      <c r="BJR301" s="170"/>
      <c r="BJS301" s="170"/>
      <c r="BJT301" s="170"/>
      <c r="BJU301" s="170"/>
      <c r="BJV301" s="170"/>
      <c r="BJW301" s="170"/>
      <c r="BJX301" s="170"/>
      <c r="BJY301" s="170"/>
      <c r="BJZ301" s="170"/>
      <c r="BKA301" s="170"/>
      <c r="BKB301" s="170"/>
      <c r="BKC301" s="170"/>
      <c r="BKD301" s="170"/>
      <c r="BKE301" s="170"/>
      <c r="BKF301" s="170"/>
      <c r="BKG301" s="170"/>
      <c r="BKH301" s="170"/>
      <c r="BKI301" s="170"/>
      <c r="BKJ301" s="170"/>
      <c r="BKK301" s="170"/>
      <c r="BKL301" s="170"/>
      <c r="BKM301" s="170"/>
      <c r="BKN301" s="170"/>
      <c r="BKO301" s="170"/>
      <c r="BKP301" s="170"/>
      <c r="BKQ301" s="170"/>
      <c r="BKR301" s="170"/>
      <c r="BKS301" s="170"/>
      <c r="BKT301" s="170"/>
      <c r="BKU301" s="170"/>
      <c r="BKV301" s="170"/>
      <c r="BKW301" s="170"/>
      <c r="BKX301" s="170"/>
      <c r="BKY301" s="170"/>
      <c r="BKZ301" s="170"/>
      <c r="BLA301" s="170"/>
      <c r="BLB301" s="170"/>
      <c r="BLC301" s="170"/>
      <c r="BLD301" s="170"/>
      <c r="BLE301" s="170"/>
      <c r="BLF301" s="170"/>
      <c r="BLG301" s="170"/>
      <c r="BLH301" s="170"/>
      <c r="BLI301" s="170"/>
      <c r="BLJ301" s="170"/>
      <c r="BLK301" s="170"/>
      <c r="BLL301" s="170"/>
      <c r="BLM301" s="170"/>
      <c r="BLN301" s="170"/>
      <c r="BLO301" s="170"/>
      <c r="BLP301" s="170"/>
      <c r="BLQ301" s="170"/>
      <c r="BLR301" s="170"/>
      <c r="BLS301" s="170"/>
      <c r="BLT301" s="170"/>
      <c r="BLU301" s="170"/>
      <c r="BLV301" s="170"/>
      <c r="BLW301" s="170"/>
      <c r="BLX301" s="170"/>
      <c r="BLY301" s="170"/>
      <c r="BLZ301" s="170"/>
      <c r="BMA301" s="170"/>
      <c r="BMB301" s="170"/>
      <c r="BMC301" s="170"/>
      <c r="BMD301" s="170"/>
      <c r="BME301" s="170"/>
      <c r="BMF301" s="170"/>
      <c r="BMG301" s="170"/>
      <c r="BMH301" s="170"/>
      <c r="BMI301" s="170"/>
      <c r="BMJ301" s="170"/>
      <c r="BMK301" s="170"/>
      <c r="BML301" s="170"/>
      <c r="BMM301" s="170"/>
      <c r="BMN301" s="170"/>
      <c r="BMO301" s="170"/>
      <c r="BMP301" s="170"/>
      <c r="BMQ301" s="170"/>
      <c r="BMR301" s="170"/>
      <c r="BMS301" s="170"/>
      <c r="BMT301" s="170"/>
      <c r="BMU301" s="170"/>
      <c r="BMV301" s="170"/>
      <c r="BMW301" s="170"/>
      <c r="BMX301" s="170"/>
      <c r="BMY301" s="170"/>
      <c r="BMZ301" s="170"/>
      <c r="BNA301" s="170"/>
      <c r="BNB301" s="170"/>
      <c r="BNC301" s="170"/>
      <c r="BND301" s="170"/>
      <c r="BNE301" s="170"/>
      <c r="BNF301" s="170"/>
      <c r="BNG301" s="170"/>
      <c r="BNH301" s="170"/>
      <c r="BNI301" s="170"/>
      <c r="BNJ301" s="170"/>
      <c r="BNK301" s="170"/>
      <c r="BNL301" s="170"/>
      <c r="BNM301" s="170"/>
      <c r="BNN301" s="170"/>
      <c r="BNO301" s="170"/>
      <c r="BNP301" s="170"/>
      <c r="BNQ301" s="170"/>
      <c r="BNR301" s="170"/>
      <c r="BNS301" s="170"/>
      <c r="BNT301" s="170"/>
      <c r="BNU301" s="170"/>
      <c r="BNV301" s="170"/>
      <c r="BNW301" s="170"/>
      <c r="BNX301" s="170"/>
      <c r="BNY301" s="170"/>
      <c r="BNZ301" s="170"/>
      <c r="BOA301" s="170"/>
      <c r="BOB301" s="170"/>
      <c r="BOC301" s="170"/>
      <c r="BOD301" s="170"/>
      <c r="BOE301" s="170"/>
      <c r="BOF301" s="170"/>
      <c r="BOG301" s="170"/>
      <c r="BOH301" s="170"/>
      <c r="BOI301" s="170"/>
      <c r="BOJ301" s="170"/>
      <c r="BOK301" s="170"/>
      <c r="BOL301" s="170"/>
      <c r="BOM301" s="170"/>
      <c r="BON301" s="170"/>
      <c r="BOO301" s="170"/>
      <c r="BOP301" s="170"/>
      <c r="BOQ301" s="170"/>
      <c r="BOR301" s="170"/>
      <c r="BOS301" s="170"/>
      <c r="BOT301" s="170"/>
      <c r="BOU301" s="170"/>
      <c r="BOV301" s="170"/>
      <c r="BOW301" s="170"/>
      <c r="BOX301" s="170"/>
      <c r="BOY301" s="170"/>
      <c r="BOZ301" s="170"/>
      <c r="BPA301" s="170"/>
      <c r="BPB301" s="170"/>
      <c r="BPC301" s="170"/>
      <c r="BPD301" s="170"/>
      <c r="BPE301" s="170"/>
      <c r="BPF301" s="170"/>
      <c r="BPG301" s="170"/>
      <c r="BPH301" s="170"/>
      <c r="BPI301" s="170"/>
      <c r="BPJ301" s="170"/>
      <c r="BPK301" s="170"/>
      <c r="BPL301" s="170"/>
      <c r="BPM301" s="170"/>
      <c r="BPN301" s="170"/>
      <c r="BPO301" s="170"/>
      <c r="BPP301" s="170"/>
      <c r="BPQ301" s="170"/>
      <c r="BPR301" s="170"/>
      <c r="BPS301" s="170"/>
      <c r="BPT301" s="170"/>
      <c r="BPU301" s="170"/>
      <c r="BPV301" s="170"/>
      <c r="BPW301" s="170"/>
      <c r="BPX301" s="170"/>
      <c r="BPY301" s="170"/>
      <c r="BPZ301" s="170"/>
      <c r="BQA301" s="170"/>
      <c r="BQB301" s="170"/>
      <c r="BQC301" s="170"/>
      <c r="BQD301" s="170"/>
      <c r="BQE301" s="170"/>
      <c r="BQF301" s="170"/>
      <c r="BQG301" s="170"/>
      <c r="BQH301" s="170"/>
      <c r="BQI301" s="170"/>
      <c r="BQJ301" s="170"/>
      <c r="BQK301" s="170"/>
      <c r="BQL301" s="170"/>
      <c r="BQM301" s="170"/>
      <c r="BQN301" s="170"/>
      <c r="BQO301" s="170"/>
      <c r="BQP301" s="170"/>
      <c r="BQQ301" s="170"/>
      <c r="BQR301" s="170"/>
      <c r="BQS301" s="170"/>
      <c r="BQT301" s="170"/>
      <c r="BQU301" s="170"/>
      <c r="BQV301" s="170"/>
      <c r="BQW301" s="170"/>
      <c r="BQX301" s="170"/>
      <c r="BQY301" s="170"/>
      <c r="BQZ301" s="170"/>
      <c r="BRA301" s="170"/>
      <c r="BRB301" s="170"/>
      <c r="BRC301" s="170"/>
      <c r="BRD301" s="170"/>
      <c r="BRE301" s="170"/>
      <c r="BRF301" s="170"/>
      <c r="BRG301" s="170"/>
      <c r="BRH301" s="170"/>
      <c r="BRI301" s="170"/>
      <c r="BRJ301" s="170"/>
      <c r="BRK301" s="170"/>
      <c r="BRL301" s="170"/>
      <c r="BRM301" s="170"/>
      <c r="BRN301" s="170"/>
      <c r="BRO301" s="170"/>
      <c r="BRP301" s="170"/>
      <c r="BRQ301" s="170"/>
      <c r="BRR301" s="170"/>
      <c r="BRS301" s="170"/>
      <c r="BRT301" s="170"/>
      <c r="BRU301" s="170"/>
      <c r="BRV301" s="170"/>
      <c r="BRW301" s="170"/>
      <c r="BRX301" s="170"/>
      <c r="BRY301" s="170"/>
      <c r="BRZ301" s="170"/>
      <c r="BSA301" s="170"/>
      <c r="BSB301" s="170"/>
      <c r="BSC301" s="170"/>
      <c r="BSD301" s="170"/>
      <c r="BSE301" s="170"/>
      <c r="BSF301" s="170"/>
      <c r="BSG301" s="170"/>
      <c r="BSH301" s="170"/>
      <c r="BSI301" s="170"/>
      <c r="BSJ301" s="170"/>
      <c r="BSK301" s="170"/>
      <c r="BSL301" s="170"/>
      <c r="BSM301" s="170"/>
      <c r="BSN301" s="170"/>
      <c r="BSO301" s="170"/>
      <c r="BSP301" s="170"/>
      <c r="BSQ301" s="170"/>
      <c r="BSR301" s="170"/>
      <c r="BSS301" s="170"/>
      <c r="BST301" s="170"/>
      <c r="BSU301" s="170"/>
      <c r="BSV301" s="170"/>
      <c r="BSW301" s="170"/>
      <c r="BSX301" s="170"/>
      <c r="BSY301" s="170"/>
      <c r="BSZ301" s="170"/>
      <c r="BTA301" s="170"/>
      <c r="BTB301" s="170"/>
      <c r="BTC301" s="170"/>
      <c r="BTD301" s="170"/>
      <c r="BTE301" s="170"/>
      <c r="BTF301" s="170"/>
      <c r="BTG301" s="170"/>
      <c r="BTH301" s="170"/>
      <c r="BTI301" s="170"/>
      <c r="BTJ301" s="170"/>
      <c r="BTK301" s="170"/>
      <c r="BTL301" s="170"/>
      <c r="BTM301" s="170"/>
      <c r="BTN301" s="170"/>
      <c r="BTO301" s="170"/>
      <c r="BTP301" s="170"/>
      <c r="BTQ301" s="170"/>
      <c r="BTR301" s="170"/>
      <c r="BTS301" s="170"/>
      <c r="BTT301" s="170"/>
      <c r="BTU301" s="170"/>
      <c r="BTV301" s="170"/>
      <c r="BTW301" s="170"/>
      <c r="BTX301" s="170"/>
      <c r="BTY301" s="170"/>
      <c r="BTZ301" s="170"/>
      <c r="BUA301" s="170"/>
      <c r="BUB301" s="170"/>
      <c r="BUC301" s="170"/>
      <c r="BUD301" s="170"/>
      <c r="BUE301" s="170"/>
      <c r="BUF301" s="170"/>
      <c r="BUG301" s="170"/>
      <c r="BUH301" s="170"/>
      <c r="BUI301" s="170"/>
      <c r="BUJ301" s="170"/>
      <c r="BUK301" s="170"/>
      <c r="BUL301" s="170"/>
      <c r="BUM301" s="170"/>
      <c r="BUN301" s="170"/>
      <c r="BUO301" s="170"/>
      <c r="BUP301" s="170"/>
      <c r="BUQ301" s="170"/>
      <c r="BUR301" s="170"/>
      <c r="BUS301" s="170"/>
      <c r="BUT301" s="170"/>
      <c r="BUU301" s="170"/>
      <c r="BUV301" s="170"/>
      <c r="BUW301" s="170"/>
      <c r="BUX301" s="170"/>
      <c r="BUY301" s="170"/>
      <c r="BUZ301" s="170"/>
      <c r="BVA301" s="170"/>
      <c r="BVB301" s="170"/>
      <c r="BVC301" s="170"/>
      <c r="BVD301" s="170"/>
      <c r="BVE301" s="170"/>
      <c r="BVF301" s="170"/>
      <c r="BVG301" s="170"/>
      <c r="BVH301" s="170"/>
      <c r="BVI301" s="170"/>
      <c r="BVJ301" s="170"/>
      <c r="BVK301" s="170"/>
      <c r="BVL301" s="170"/>
      <c r="BVM301" s="170"/>
      <c r="BVN301" s="170"/>
      <c r="BVO301" s="170"/>
      <c r="BVP301" s="170"/>
      <c r="BVQ301" s="170"/>
      <c r="BVR301" s="170"/>
      <c r="BVS301" s="170"/>
      <c r="BVT301" s="170"/>
      <c r="BVU301" s="170"/>
      <c r="BVV301" s="170"/>
      <c r="BVW301" s="170"/>
      <c r="BVX301" s="170"/>
      <c r="BVY301" s="170"/>
      <c r="BVZ301" s="170"/>
      <c r="BWA301" s="170"/>
      <c r="BWB301" s="170"/>
      <c r="BWC301" s="170"/>
      <c r="BWD301" s="170"/>
      <c r="BWE301" s="170"/>
      <c r="BWF301" s="170"/>
      <c r="BWG301" s="170"/>
      <c r="BWH301" s="170"/>
      <c r="BWI301" s="170"/>
      <c r="BWJ301" s="170"/>
      <c r="BWK301" s="170"/>
      <c r="BWL301" s="170"/>
      <c r="BWM301" s="170"/>
      <c r="BWN301" s="170"/>
      <c r="BWO301" s="170"/>
      <c r="BWP301" s="170"/>
      <c r="BWQ301" s="170"/>
      <c r="BWR301" s="170"/>
      <c r="BWS301" s="170"/>
      <c r="BWT301" s="170"/>
      <c r="BWU301" s="170"/>
      <c r="BWV301" s="170"/>
      <c r="BWW301" s="170"/>
      <c r="BWX301" s="170"/>
      <c r="BWY301" s="170"/>
      <c r="BWZ301" s="170"/>
      <c r="BXA301" s="170"/>
      <c r="BXB301" s="170"/>
      <c r="BXC301" s="170"/>
      <c r="BXD301" s="170"/>
      <c r="BXE301" s="170"/>
      <c r="BXF301" s="170"/>
      <c r="BXG301" s="170"/>
      <c r="BXH301" s="170"/>
      <c r="BXI301" s="170"/>
      <c r="BXJ301" s="170"/>
      <c r="BXK301" s="170"/>
      <c r="BXL301" s="170"/>
      <c r="BXM301" s="170"/>
      <c r="BXN301" s="170"/>
      <c r="BXO301" s="170"/>
      <c r="BXP301" s="170"/>
      <c r="BXQ301" s="170"/>
      <c r="BXR301" s="170"/>
      <c r="BXS301" s="170"/>
      <c r="BXT301" s="170"/>
      <c r="BXU301" s="170"/>
      <c r="BXV301" s="170"/>
      <c r="BXW301" s="170"/>
      <c r="BXX301" s="170"/>
      <c r="BXY301" s="170"/>
      <c r="BXZ301" s="170"/>
      <c r="BYA301" s="170"/>
      <c r="BYB301" s="170"/>
      <c r="BYC301" s="170"/>
      <c r="BYD301" s="170"/>
      <c r="BYE301" s="170"/>
      <c r="BYF301" s="170"/>
      <c r="BYG301" s="170"/>
      <c r="BYH301" s="170"/>
      <c r="BYI301" s="170"/>
      <c r="BYJ301" s="170"/>
      <c r="BYK301" s="170"/>
      <c r="BYL301" s="170"/>
      <c r="BYM301" s="170"/>
      <c r="BYN301" s="170"/>
      <c r="BYO301" s="170"/>
      <c r="BYP301" s="170"/>
      <c r="BYQ301" s="170"/>
      <c r="BYR301" s="170"/>
      <c r="BYS301" s="170"/>
      <c r="BYT301" s="170"/>
      <c r="BYU301" s="170"/>
      <c r="BYV301" s="170"/>
      <c r="BYW301" s="170"/>
      <c r="BYX301" s="170"/>
      <c r="BYY301" s="170"/>
      <c r="BYZ301" s="170"/>
      <c r="BZA301" s="170"/>
      <c r="BZB301" s="170"/>
      <c r="BZC301" s="170"/>
      <c r="BZD301" s="170"/>
      <c r="BZE301" s="170"/>
      <c r="BZF301" s="170"/>
      <c r="BZG301" s="170"/>
      <c r="BZH301" s="170"/>
      <c r="BZI301" s="170"/>
      <c r="BZJ301" s="170"/>
      <c r="BZK301" s="170"/>
      <c r="BZL301" s="170"/>
      <c r="BZM301" s="170"/>
      <c r="BZN301" s="170"/>
      <c r="BZO301" s="170"/>
      <c r="BZP301" s="170"/>
      <c r="BZQ301" s="170"/>
      <c r="BZR301" s="170"/>
      <c r="BZS301" s="170"/>
      <c r="BZT301" s="170"/>
      <c r="BZU301" s="170"/>
      <c r="BZV301" s="170"/>
      <c r="BZW301" s="170"/>
      <c r="BZX301" s="170"/>
      <c r="BZY301" s="170"/>
      <c r="BZZ301" s="170"/>
      <c r="CAA301" s="170"/>
      <c r="CAB301" s="170"/>
      <c r="CAC301" s="170"/>
      <c r="CAD301" s="170"/>
      <c r="CAE301" s="170"/>
      <c r="CAF301" s="170"/>
      <c r="CAG301" s="170"/>
      <c r="CAH301" s="170"/>
      <c r="CAI301" s="170"/>
      <c r="CAJ301" s="170"/>
      <c r="CAK301" s="170"/>
      <c r="CAL301" s="170"/>
      <c r="CAM301" s="170"/>
      <c r="CAN301" s="170"/>
      <c r="CAO301" s="170"/>
      <c r="CAP301" s="170"/>
      <c r="CAQ301" s="170"/>
      <c r="CAR301" s="170"/>
      <c r="CAS301" s="170"/>
      <c r="CAT301" s="170"/>
      <c r="CAU301" s="170"/>
      <c r="CAV301" s="170"/>
      <c r="CAW301" s="170"/>
      <c r="CAX301" s="170"/>
      <c r="CAY301" s="170"/>
      <c r="CAZ301" s="170"/>
      <c r="CBA301" s="170"/>
      <c r="CBB301" s="170"/>
      <c r="CBC301" s="170"/>
      <c r="CBD301" s="170"/>
      <c r="CBE301" s="170"/>
      <c r="CBF301" s="170"/>
      <c r="CBG301" s="170"/>
      <c r="CBH301" s="170"/>
      <c r="CBI301" s="170"/>
      <c r="CBJ301" s="170"/>
      <c r="CBK301" s="170"/>
      <c r="CBL301" s="170"/>
      <c r="CBM301" s="170"/>
      <c r="CBN301" s="170"/>
      <c r="CBO301" s="170"/>
      <c r="CBP301" s="170"/>
      <c r="CBQ301" s="170"/>
      <c r="CBR301" s="170"/>
      <c r="CBS301" s="170"/>
      <c r="CBT301" s="170"/>
      <c r="CBU301" s="170"/>
      <c r="CBV301" s="170"/>
      <c r="CBW301" s="170"/>
      <c r="CBX301" s="170"/>
      <c r="CBY301" s="170"/>
      <c r="CBZ301" s="170"/>
      <c r="CCA301" s="170"/>
      <c r="CCB301" s="170"/>
      <c r="CCC301" s="170"/>
      <c r="CCD301" s="170"/>
      <c r="CCE301" s="170"/>
      <c r="CCF301" s="170"/>
      <c r="CCG301" s="170"/>
      <c r="CCH301" s="170"/>
      <c r="CCI301" s="170"/>
      <c r="CCJ301" s="170"/>
      <c r="CCK301" s="170"/>
      <c r="CCL301" s="170"/>
      <c r="CCM301" s="170"/>
      <c r="CCN301" s="170"/>
      <c r="CCO301" s="170"/>
      <c r="CCP301" s="170"/>
      <c r="CCQ301" s="170"/>
      <c r="CCR301" s="170"/>
      <c r="CCS301" s="170"/>
      <c r="CCT301" s="170"/>
      <c r="CCU301" s="170"/>
      <c r="CCV301" s="170"/>
      <c r="CCW301" s="170"/>
      <c r="CCX301" s="170"/>
      <c r="CCY301" s="170"/>
      <c r="CCZ301" s="170"/>
      <c r="CDA301" s="170"/>
      <c r="CDB301" s="170"/>
      <c r="CDC301" s="170"/>
      <c r="CDD301" s="170"/>
      <c r="CDE301" s="170"/>
      <c r="CDF301" s="170"/>
      <c r="CDG301" s="170"/>
      <c r="CDH301" s="170"/>
      <c r="CDI301" s="170"/>
      <c r="CDJ301" s="170"/>
      <c r="CDK301" s="170"/>
      <c r="CDL301" s="170"/>
      <c r="CDM301" s="170"/>
      <c r="CDN301" s="170"/>
      <c r="CDO301" s="170"/>
      <c r="CDP301" s="170"/>
      <c r="CDQ301" s="170"/>
      <c r="CDR301" s="170"/>
      <c r="CDS301" s="170"/>
      <c r="CDT301" s="170"/>
      <c r="CDU301" s="170"/>
      <c r="CDV301" s="170"/>
      <c r="CDW301" s="170"/>
      <c r="CDX301" s="170"/>
      <c r="CDY301" s="170"/>
      <c r="CDZ301" s="170"/>
      <c r="CEA301" s="170"/>
      <c r="CEB301" s="170"/>
      <c r="CEC301" s="170"/>
      <c r="CED301" s="170"/>
      <c r="CEE301" s="170"/>
      <c r="CEF301" s="170"/>
      <c r="CEG301" s="170"/>
      <c r="CEH301" s="170"/>
      <c r="CEI301" s="170"/>
      <c r="CEJ301" s="170"/>
      <c r="CEK301" s="170"/>
      <c r="CEL301" s="170"/>
      <c r="CEM301" s="170"/>
      <c r="CEN301" s="170"/>
      <c r="CEO301" s="170"/>
      <c r="CEP301" s="170"/>
      <c r="CEQ301" s="170"/>
      <c r="CER301" s="170"/>
      <c r="CES301" s="170"/>
      <c r="CET301" s="170"/>
      <c r="CEU301" s="170"/>
      <c r="CEV301" s="170"/>
      <c r="CEW301" s="170"/>
      <c r="CEX301" s="170"/>
      <c r="CEY301" s="170"/>
      <c r="CEZ301" s="170"/>
      <c r="CFA301" s="170"/>
      <c r="CFB301" s="170"/>
      <c r="CFC301" s="170"/>
      <c r="CFD301" s="170"/>
      <c r="CFE301" s="170"/>
      <c r="CFF301" s="170"/>
      <c r="CFG301" s="170"/>
      <c r="CFH301" s="170"/>
      <c r="CFI301" s="170"/>
      <c r="CFJ301" s="170"/>
      <c r="CFK301" s="170"/>
      <c r="CFL301" s="170"/>
      <c r="CFM301" s="170"/>
      <c r="CFN301" s="170"/>
      <c r="CFO301" s="170"/>
      <c r="CFP301" s="170"/>
      <c r="CFQ301" s="170"/>
      <c r="CFR301" s="170"/>
      <c r="CFS301" s="170"/>
      <c r="CFT301" s="170"/>
      <c r="CFU301" s="170"/>
      <c r="CFV301" s="170"/>
      <c r="CFW301" s="170"/>
      <c r="CFX301" s="170"/>
      <c r="CFY301" s="170"/>
      <c r="CFZ301" s="170"/>
      <c r="CGA301" s="170"/>
      <c r="CGB301" s="170"/>
      <c r="CGC301" s="170"/>
      <c r="CGD301" s="170"/>
      <c r="CGE301" s="170"/>
      <c r="CGF301" s="170"/>
      <c r="CGG301" s="170"/>
      <c r="CGH301" s="170"/>
      <c r="CGI301" s="170"/>
      <c r="CGJ301" s="170"/>
      <c r="CGK301" s="170"/>
      <c r="CGL301" s="170"/>
      <c r="CGM301" s="170"/>
      <c r="CGN301" s="170"/>
      <c r="CGO301" s="170"/>
      <c r="CGP301" s="170"/>
      <c r="CGQ301" s="170"/>
      <c r="CGR301" s="170"/>
      <c r="CGS301" s="170"/>
      <c r="CGT301" s="170"/>
      <c r="CGU301" s="170"/>
      <c r="CGV301" s="170"/>
      <c r="CGW301" s="170"/>
      <c r="CGX301" s="170"/>
      <c r="CGY301" s="170"/>
      <c r="CGZ301" s="170"/>
      <c r="CHA301" s="170"/>
      <c r="CHB301" s="170"/>
      <c r="CHC301" s="170"/>
      <c r="CHD301" s="170"/>
      <c r="CHE301" s="170"/>
      <c r="CHF301" s="170"/>
      <c r="CHG301" s="170"/>
      <c r="CHH301" s="170"/>
      <c r="CHI301" s="170"/>
      <c r="CHJ301" s="170"/>
      <c r="CHK301" s="170"/>
      <c r="CHL301" s="170"/>
      <c r="CHM301" s="170"/>
      <c r="CHN301" s="170"/>
      <c r="CHO301" s="170"/>
      <c r="CHP301" s="170"/>
      <c r="CHQ301" s="170"/>
      <c r="CHR301" s="170"/>
      <c r="CHS301" s="170"/>
      <c r="CHT301" s="170"/>
      <c r="CHU301" s="170"/>
      <c r="CHV301" s="170"/>
      <c r="CHW301" s="170"/>
      <c r="CHX301" s="170"/>
      <c r="CHY301" s="170"/>
      <c r="CHZ301" s="170"/>
      <c r="CIA301" s="170"/>
      <c r="CIB301" s="170"/>
      <c r="CIC301" s="170"/>
      <c r="CID301" s="170"/>
      <c r="CIE301" s="170"/>
      <c r="CIF301" s="170"/>
      <c r="CIG301" s="170"/>
      <c r="CIH301" s="170"/>
      <c r="CII301" s="170"/>
      <c r="CIJ301" s="170"/>
      <c r="CIK301" s="170"/>
      <c r="CIL301" s="170"/>
      <c r="CIM301" s="170"/>
      <c r="CIN301" s="170"/>
      <c r="CIO301" s="170"/>
      <c r="CIP301" s="170"/>
      <c r="CIQ301" s="170"/>
      <c r="CIR301" s="170"/>
      <c r="CIS301" s="170"/>
      <c r="CIT301" s="170"/>
      <c r="CIU301" s="170"/>
      <c r="CIV301" s="170"/>
      <c r="CIW301" s="170"/>
      <c r="CIX301" s="170"/>
      <c r="CIY301" s="170"/>
      <c r="CIZ301" s="170"/>
      <c r="CJA301" s="170"/>
      <c r="CJB301" s="170"/>
      <c r="CJC301" s="170"/>
      <c r="CJD301" s="170"/>
      <c r="CJE301" s="170"/>
      <c r="CJF301" s="170"/>
      <c r="CJG301" s="170"/>
      <c r="CJH301" s="170"/>
      <c r="CJI301" s="170"/>
      <c r="CJJ301" s="170"/>
      <c r="CJK301" s="170"/>
      <c r="CJL301" s="170"/>
      <c r="CJM301" s="170"/>
      <c r="CJN301" s="170"/>
      <c r="CJO301" s="170"/>
      <c r="CJP301" s="170"/>
      <c r="CJQ301" s="170"/>
      <c r="CJR301" s="170"/>
      <c r="CJS301" s="170"/>
      <c r="CJT301" s="170"/>
      <c r="CJU301" s="170"/>
      <c r="CJV301" s="170"/>
      <c r="CJW301" s="170"/>
      <c r="CJX301" s="170"/>
      <c r="CJY301" s="170"/>
      <c r="CJZ301" s="170"/>
      <c r="CKA301" s="170"/>
      <c r="CKB301" s="170"/>
      <c r="CKC301" s="170"/>
      <c r="CKD301" s="170"/>
      <c r="CKE301" s="170"/>
      <c r="CKF301" s="170"/>
      <c r="CKG301" s="170"/>
      <c r="CKH301" s="170"/>
      <c r="CKI301" s="170"/>
      <c r="CKJ301" s="170"/>
      <c r="CKK301" s="170"/>
      <c r="CKL301" s="170"/>
      <c r="CKM301" s="170"/>
      <c r="CKN301" s="170"/>
      <c r="CKO301" s="170"/>
      <c r="CKP301" s="170"/>
      <c r="CKQ301" s="170"/>
      <c r="CKR301" s="170"/>
      <c r="CKS301" s="170"/>
      <c r="CKT301" s="170"/>
      <c r="CKU301" s="170"/>
      <c r="CKV301" s="170"/>
      <c r="CKW301" s="170"/>
      <c r="CKX301" s="170"/>
      <c r="CKY301" s="170"/>
      <c r="CKZ301" s="170"/>
      <c r="CLA301" s="170"/>
      <c r="CLB301" s="170"/>
      <c r="CLC301" s="170"/>
      <c r="CLD301" s="170"/>
      <c r="CLE301" s="170"/>
      <c r="CLF301" s="170"/>
      <c r="CLG301" s="170"/>
      <c r="CLH301" s="170"/>
      <c r="CLI301" s="170"/>
      <c r="CLJ301" s="170"/>
      <c r="CLK301" s="170"/>
      <c r="CLL301" s="170"/>
      <c r="CLM301" s="170"/>
      <c r="CLN301" s="170"/>
      <c r="CLO301" s="170"/>
      <c r="CLP301" s="170"/>
      <c r="CLQ301" s="170"/>
      <c r="CLR301" s="170"/>
      <c r="CLS301" s="170"/>
      <c r="CLT301" s="170"/>
      <c r="CLU301" s="170"/>
      <c r="CLV301" s="170"/>
      <c r="CLW301" s="170"/>
      <c r="CLX301" s="170"/>
      <c r="CLY301" s="170"/>
      <c r="CLZ301" s="170"/>
      <c r="CMA301" s="170"/>
      <c r="CMB301" s="170"/>
      <c r="CMC301" s="170"/>
      <c r="CMD301" s="170"/>
      <c r="CME301" s="170"/>
      <c r="CMF301" s="170"/>
      <c r="CMG301" s="170"/>
      <c r="CMH301" s="170"/>
      <c r="CMI301" s="170"/>
      <c r="CMJ301" s="170"/>
      <c r="CMK301" s="170"/>
      <c r="CML301" s="170"/>
      <c r="CMM301" s="170"/>
      <c r="CMN301" s="170"/>
      <c r="CMO301" s="170"/>
      <c r="CMP301" s="170"/>
      <c r="CMQ301" s="170"/>
      <c r="CMR301" s="170"/>
      <c r="CMS301" s="170"/>
      <c r="CMT301" s="170"/>
      <c r="CMU301" s="170"/>
      <c r="CMV301" s="170"/>
      <c r="CMW301" s="170"/>
      <c r="CMX301" s="170"/>
      <c r="CMY301" s="170"/>
      <c r="CMZ301" s="170"/>
      <c r="CNA301" s="170"/>
      <c r="CNB301" s="170"/>
      <c r="CNC301" s="170"/>
      <c r="CND301" s="170"/>
      <c r="CNE301" s="170"/>
      <c r="CNF301" s="170"/>
      <c r="CNG301" s="170"/>
      <c r="CNH301" s="170"/>
      <c r="CNI301" s="170"/>
      <c r="CNJ301" s="170"/>
      <c r="CNK301" s="170"/>
      <c r="CNL301" s="170"/>
      <c r="CNM301" s="170"/>
      <c r="CNN301" s="170"/>
      <c r="CNO301" s="170"/>
      <c r="CNP301" s="170"/>
      <c r="CNQ301" s="170"/>
      <c r="CNR301" s="170"/>
      <c r="CNS301" s="170"/>
      <c r="CNT301" s="170"/>
      <c r="CNU301" s="170"/>
      <c r="CNV301" s="170"/>
      <c r="CNW301" s="170"/>
      <c r="CNX301" s="170"/>
      <c r="CNY301" s="170"/>
      <c r="CNZ301" s="170"/>
      <c r="COA301" s="170"/>
      <c r="COB301" s="170"/>
      <c r="COC301" s="170"/>
      <c r="COD301" s="170"/>
      <c r="COE301" s="170"/>
      <c r="COF301" s="170"/>
      <c r="COG301" s="170"/>
      <c r="COH301" s="170"/>
      <c r="COI301" s="170"/>
      <c r="COJ301" s="170"/>
      <c r="COK301" s="170"/>
      <c r="COL301" s="170"/>
      <c r="COM301" s="170"/>
      <c r="CON301" s="170"/>
      <c r="COO301" s="170"/>
      <c r="COP301" s="170"/>
      <c r="COQ301" s="170"/>
      <c r="COR301" s="170"/>
      <c r="COS301" s="170"/>
      <c r="COT301" s="170"/>
      <c r="COU301" s="170"/>
      <c r="COV301" s="170"/>
      <c r="COW301" s="170"/>
      <c r="COX301" s="170"/>
      <c r="COY301" s="170"/>
      <c r="COZ301" s="170"/>
      <c r="CPA301" s="170"/>
      <c r="CPB301" s="170"/>
      <c r="CPC301" s="170"/>
      <c r="CPD301" s="170"/>
      <c r="CPE301" s="170"/>
      <c r="CPF301" s="170"/>
      <c r="CPG301" s="170"/>
      <c r="CPH301" s="170"/>
      <c r="CPI301" s="170"/>
      <c r="CPJ301" s="170"/>
      <c r="CPK301" s="170"/>
      <c r="CPL301" s="170"/>
      <c r="CPM301" s="170"/>
      <c r="CPN301" s="170"/>
      <c r="CPO301" s="170"/>
      <c r="CPP301" s="170"/>
      <c r="CPQ301" s="170"/>
      <c r="CPR301" s="170"/>
      <c r="CPS301" s="170"/>
      <c r="CPT301" s="170"/>
      <c r="CPU301" s="170"/>
      <c r="CPV301" s="170"/>
      <c r="CPW301" s="170"/>
      <c r="CPX301" s="170"/>
      <c r="CPY301" s="170"/>
      <c r="CPZ301" s="170"/>
      <c r="CQA301" s="170"/>
      <c r="CQB301" s="170"/>
      <c r="CQC301" s="170"/>
      <c r="CQD301" s="170"/>
      <c r="CQE301" s="170"/>
      <c r="CQF301" s="170"/>
      <c r="CQG301" s="170"/>
      <c r="CQH301" s="170"/>
      <c r="CQI301" s="170"/>
      <c r="CQJ301" s="170"/>
      <c r="CQK301" s="170"/>
      <c r="CQL301" s="170"/>
      <c r="CQM301" s="170"/>
      <c r="CQN301" s="170"/>
      <c r="CQO301" s="170"/>
      <c r="CQP301" s="170"/>
      <c r="CQQ301" s="170"/>
      <c r="CQR301" s="170"/>
      <c r="CQS301" s="170"/>
      <c r="CQT301" s="170"/>
      <c r="CQU301" s="170"/>
      <c r="CQV301" s="170"/>
      <c r="CQW301" s="170"/>
      <c r="CQX301" s="170"/>
      <c r="CQY301" s="170"/>
      <c r="CQZ301" s="170"/>
      <c r="CRA301" s="170"/>
      <c r="CRB301" s="170"/>
      <c r="CRC301" s="170"/>
      <c r="CRD301" s="170"/>
      <c r="CRE301" s="170"/>
      <c r="CRF301" s="170"/>
      <c r="CRG301" s="170"/>
      <c r="CRH301" s="170"/>
      <c r="CRI301" s="170"/>
      <c r="CRJ301" s="170"/>
      <c r="CRK301" s="170"/>
      <c r="CRL301" s="170"/>
      <c r="CRM301" s="170"/>
      <c r="CRN301" s="170"/>
      <c r="CRO301" s="170"/>
      <c r="CRP301" s="170"/>
      <c r="CRQ301" s="170"/>
      <c r="CRR301" s="170"/>
      <c r="CRS301" s="170"/>
      <c r="CRT301" s="170"/>
      <c r="CRU301" s="170"/>
      <c r="CRV301" s="170"/>
      <c r="CRW301" s="170"/>
      <c r="CRX301" s="170"/>
      <c r="CRY301" s="170"/>
      <c r="CRZ301" s="170"/>
      <c r="CSA301" s="170"/>
      <c r="CSB301" s="170"/>
      <c r="CSC301" s="170"/>
      <c r="CSD301" s="170"/>
      <c r="CSE301" s="170"/>
      <c r="CSF301" s="170"/>
      <c r="CSG301" s="170"/>
      <c r="CSH301" s="170"/>
      <c r="CSI301" s="170"/>
      <c r="CSJ301" s="170"/>
      <c r="CSK301" s="170"/>
      <c r="CSL301" s="170"/>
      <c r="CSM301" s="170"/>
      <c r="CSN301" s="170"/>
      <c r="CSO301" s="170"/>
      <c r="CSP301" s="170"/>
      <c r="CSQ301" s="170"/>
      <c r="CSR301" s="170"/>
      <c r="CSS301" s="170"/>
      <c r="CST301" s="170"/>
      <c r="CSU301" s="170"/>
      <c r="CSV301" s="170"/>
      <c r="CSW301" s="170"/>
      <c r="CSX301" s="170"/>
      <c r="CSY301" s="170"/>
      <c r="CSZ301" s="170"/>
      <c r="CTA301" s="170"/>
      <c r="CTB301" s="170"/>
      <c r="CTC301" s="170"/>
      <c r="CTD301" s="170"/>
      <c r="CTE301" s="170"/>
      <c r="CTF301" s="170"/>
      <c r="CTG301" s="170"/>
      <c r="CTH301" s="170"/>
      <c r="CTI301" s="170"/>
      <c r="CTJ301" s="170"/>
      <c r="CTK301" s="170"/>
      <c r="CTL301" s="170"/>
      <c r="CTM301" s="170"/>
      <c r="CTN301" s="170"/>
      <c r="CTO301" s="170"/>
      <c r="CTP301" s="170"/>
      <c r="CTQ301" s="170"/>
      <c r="CTR301" s="170"/>
      <c r="CTS301" s="170"/>
      <c r="CTT301" s="170"/>
      <c r="CTU301" s="170"/>
      <c r="CTV301" s="170"/>
      <c r="CTW301" s="170"/>
      <c r="CTX301" s="170"/>
      <c r="CTY301" s="170"/>
      <c r="CTZ301" s="170"/>
      <c r="CUA301" s="170"/>
      <c r="CUB301" s="170"/>
      <c r="CUC301" s="170"/>
      <c r="CUD301" s="170"/>
      <c r="CUE301" s="170"/>
      <c r="CUF301" s="170"/>
      <c r="CUG301" s="170"/>
      <c r="CUH301" s="170"/>
      <c r="CUI301" s="170"/>
      <c r="CUJ301" s="170"/>
      <c r="CUK301" s="170"/>
      <c r="CUL301" s="170"/>
      <c r="CUM301" s="170"/>
      <c r="CUN301" s="170"/>
      <c r="CUO301" s="170"/>
      <c r="CUP301" s="170"/>
      <c r="CUQ301" s="170"/>
      <c r="CUR301" s="170"/>
      <c r="CUS301" s="170"/>
      <c r="CUT301" s="170"/>
      <c r="CUU301" s="170"/>
      <c r="CUV301" s="170"/>
      <c r="CUW301" s="170"/>
      <c r="CUX301" s="170"/>
      <c r="CUY301" s="170"/>
      <c r="CUZ301" s="170"/>
      <c r="CVA301" s="170"/>
      <c r="CVB301" s="170"/>
      <c r="CVC301" s="170"/>
      <c r="CVD301" s="170"/>
      <c r="CVE301" s="170"/>
      <c r="CVF301" s="170"/>
      <c r="CVG301" s="170"/>
      <c r="CVH301" s="170"/>
      <c r="CVI301" s="170"/>
      <c r="CVJ301" s="170"/>
      <c r="CVK301" s="170"/>
      <c r="CVL301" s="170"/>
      <c r="CVM301" s="170"/>
      <c r="CVN301" s="170"/>
      <c r="CVO301" s="170"/>
      <c r="CVP301" s="170"/>
      <c r="CVQ301" s="170"/>
      <c r="CVR301" s="170"/>
      <c r="CVS301" s="170"/>
      <c r="CVT301" s="170"/>
      <c r="CVU301" s="170"/>
      <c r="CVV301" s="170"/>
      <c r="CVW301" s="170"/>
      <c r="CVX301" s="170"/>
      <c r="CVY301" s="170"/>
      <c r="CVZ301" s="170"/>
      <c r="CWA301" s="170"/>
      <c r="CWB301" s="170"/>
      <c r="CWC301" s="170"/>
      <c r="CWD301" s="170"/>
      <c r="CWE301" s="170"/>
      <c r="CWF301" s="170"/>
      <c r="CWG301" s="170"/>
      <c r="CWH301" s="170"/>
      <c r="CWI301" s="170"/>
      <c r="CWJ301" s="170"/>
      <c r="CWK301" s="170"/>
      <c r="CWL301" s="170"/>
      <c r="CWM301" s="170"/>
      <c r="CWN301" s="170"/>
      <c r="CWO301" s="170"/>
      <c r="CWP301" s="170"/>
      <c r="CWQ301" s="170"/>
      <c r="CWR301" s="170"/>
      <c r="CWS301" s="170"/>
      <c r="CWT301" s="170"/>
      <c r="CWU301" s="170"/>
      <c r="CWV301" s="170"/>
      <c r="CWW301" s="170"/>
      <c r="CWX301" s="170"/>
      <c r="CWY301" s="170"/>
      <c r="CWZ301" s="170"/>
      <c r="CXA301" s="170"/>
      <c r="CXB301" s="170"/>
      <c r="CXC301" s="170"/>
      <c r="CXD301" s="170"/>
      <c r="CXE301" s="170"/>
      <c r="CXF301" s="170"/>
      <c r="CXG301" s="170"/>
      <c r="CXH301" s="170"/>
      <c r="CXI301" s="170"/>
      <c r="CXJ301" s="170"/>
      <c r="CXK301" s="170"/>
      <c r="CXL301" s="170"/>
      <c r="CXM301" s="170"/>
      <c r="CXN301" s="170"/>
      <c r="CXO301" s="170"/>
      <c r="CXP301" s="170"/>
      <c r="CXQ301" s="170"/>
      <c r="CXR301" s="170"/>
      <c r="CXS301" s="170"/>
      <c r="CXT301" s="170"/>
      <c r="CXU301" s="170"/>
      <c r="CXV301" s="170"/>
      <c r="CXW301" s="170"/>
      <c r="CXX301" s="170"/>
      <c r="CXY301" s="170"/>
      <c r="CXZ301" s="170"/>
      <c r="CYA301" s="170"/>
      <c r="CYB301" s="170"/>
      <c r="CYC301" s="170"/>
      <c r="CYD301" s="170"/>
      <c r="CYE301" s="170"/>
      <c r="CYF301" s="170"/>
      <c r="CYG301" s="170"/>
      <c r="CYH301" s="170"/>
      <c r="CYI301" s="170"/>
      <c r="CYJ301" s="170"/>
      <c r="CYK301" s="170"/>
      <c r="CYL301" s="170"/>
      <c r="CYM301" s="170"/>
      <c r="CYN301" s="170"/>
      <c r="CYO301" s="170"/>
      <c r="CYP301" s="170"/>
      <c r="CYQ301" s="170"/>
      <c r="CYR301" s="170"/>
      <c r="CYS301" s="170"/>
      <c r="CYT301" s="170"/>
      <c r="CYU301" s="170"/>
      <c r="CYV301" s="170"/>
      <c r="CYW301" s="170"/>
      <c r="CYX301" s="170"/>
      <c r="CYY301" s="170"/>
      <c r="CYZ301" s="170"/>
      <c r="CZA301" s="170"/>
      <c r="CZB301" s="170"/>
      <c r="CZC301" s="170"/>
      <c r="CZD301" s="170"/>
      <c r="CZE301" s="170"/>
      <c r="CZF301" s="170"/>
      <c r="CZG301" s="170"/>
      <c r="CZH301" s="170"/>
      <c r="CZI301" s="170"/>
      <c r="CZJ301" s="170"/>
      <c r="CZK301" s="170"/>
      <c r="CZL301" s="170"/>
      <c r="CZM301" s="170"/>
      <c r="CZN301" s="170"/>
      <c r="CZO301" s="170"/>
      <c r="CZP301" s="170"/>
      <c r="CZQ301" s="170"/>
      <c r="CZR301" s="170"/>
      <c r="CZS301" s="170"/>
      <c r="CZT301" s="170"/>
      <c r="CZU301" s="170"/>
      <c r="CZV301" s="170"/>
      <c r="CZW301" s="170"/>
      <c r="CZX301" s="170"/>
      <c r="CZY301" s="170"/>
      <c r="CZZ301" s="170"/>
      <c r="DAA301" s="170"/>
      <c r="DAB301" s="170"/>
      <c r="DAC301" s="170"/>
      <c r="DAD301" s="170"/>
      <c r="DAE301" s="170"/>
      <c r="DAF301" s="170"/>
      <c r="DAG301" s="170"/>
      <c r="DAH301" s="170"/>
      <c r="DAI301" s="170"/>
      <c r="DAJ301" s="170"/>
      <c r="DAK301" s="170"/>
      <c r="DAL301" s="170"/>
      <c r="DAM301" s="170"/>
      <c r="DAN301" s="170"/>
      <c r="DAO301" s="170"/>
      <c r="DAP301" s="170"/>
      <c r="DAQ301" s="170"/>
      <c r="DAR301" s="170"/>
      <c r="DAS301" s="170"/>
      <c r="DAT301" s="170"/>
      <c r="DAU301" s="170"/>
      <c r="DAV301" s="170"/>
      <c r="DAW301" s="170"/>
      <c r="DAX301" s="170"/>
      <c r="DAY301" s="170"/>
      <c r="DAZ301" s="170"/>
      <c r="DBA301" s="170"/>
      <c r="DBB301" s="170"/>
      <c r="DBC301" s="170"/>
      <c r="DBD301" s="170"/>
      <c r="DBE301" s="170"/>
      <c r="DBF301" s="170"/>
      <c r="DBG301" s="170"/>
      <c r="DBH301" s="170"/>
      <c r="DBI301" s="170"/>
      <c r="DBJ301" s="170"/>
      <c r="DBK301" s="170"/>
      <c r="DBL301" s="170"/>
      <c r="DBM301" s="170"/>
      <c r="DBN301" s="170"/>
      <c r="DBO301" s="170"/>
      <c r="DBP301" s="170"/>
      <c r="DBQ301" s="170"/>
      <c r="DBR301" s="170"/>
      <c r="DBS301" s="170"/>
      <c r="DBT301" s="170"/>
      <c r="DBU301" s="170"/>
      <c r="DBV301" s="170"/>
      <c r="DBW301" s="170"/>
      <c r="DBX301" s="170"/>
      <c r="DBY301" s="170"/>
      <c r="DBZ301" s="170"/>
      <c r="DCA301" s="170"/>
      <c r="DCB301" s="170"/>
      <c r="DCC301" s="170"/>
      <c r="DCD301" s="170"/>
      <c r="DCE301" s="170"/>
      <c r="DCF301" s="170"/>
      <c r="DCG301" s="170"/>
      <c r="DCH301" s="170"/>
      <c r="DCI301" s="170"/>
      <c r="DCJ301" s="170"/>
      <c r="DCK301" s="170"/>
      <c r="DCL301" s="170"/>
      <c r="DCM301" s="170"/>
      <c r="DCN301" s="170"/>
      <c r="DCO301" s="170"/>
      <c r="DCP301" s="170"/>
      <c r="DCQ301" s="170"/>
      <c r="DCR301" s="170"/>
      <c r="DCS301" s="170"/>
      <c r="DCT301" s="170"/>
      <c r="DCU301" s="170"/>
      <c r="DCV301" s="170"/>
      <c r="DCW301" s="170"/>
      <c r="DCX301" s="170"/>
      <c r="DCY301" s="170"/>
      <c r="DCZ301" s="170"/>
      <c r="DDA301" s="170"/>
      <c r="DDB301" s="170"/>
      <c r="DDC301" s="170"/>
      <c r="DDD301" s="170"/>
      <c r="DDE301" s="170"/>
      <c r="DDF301" s="170"/>
      <c r="DDG301" s="170"/>
      <c r="DDH301" s="170"/>
      <c r="DDI301" s="170"/>
      <c r="DDJ301" s="170"/>
      <c r="DDK301" s="170"/>
      <c r="DDL301" s="170"/>
      <c r="DDM301" s="170"/>
      <c r="DDN301" s="170"/>
      <c r="DDO301" s="170"/>
      <c r="DDP301" s="170"/>
      <c r="DDQ301" s="170"/>
      <c r="DDR301" s="170"/>
      <c r="DDS301" s="170"/>
      <c r="DDT301" s="170"/>
      <c r="DDU301" s="170"/>
      <c r="DDV301" s="170"/>
      <c r="DDW301" s="170"/>
      <c r="DDX301" s="170"/>
      <c r="DDY301" s="170"/>
      <c r="DDZ301" s="170"/>
      <c r="DEA301" s="170"/>
      <c r="DEB301" s="170"/>
      <c r="DEC301" s="170"/>
      <c r="DED301" s="170"/>
      <c r="DEE301" s="170"/>
      <c r="DEF301" s="170"/>
      <c r="DEG301" s="170"/>
      <c r="DEH301" s="170"/>
      <c r="DEI301" s="170"/>
      <c r="DEJ301" s="170"/>
      <c r="DEK301" s="170"/>
      <c r="DEL301" s="170"/>
      <c r="DEM301" s="170"/>
      <c r="DEN301" s="170"/>
      <c r="DEO301" s="170"/>
      <c r="DEP301" s="170"/>
      <c r="DEQ301" s="170"/>
      <c r="DER301" s="170"/>
      <c r="DES301" s="170"/>
      <c r="DET301" s="170"/>
      <c r="DEU301" s="170"/>
      <c r="DEV301" s="170"/>
      <c r="DEW301" s="170"/>
      <c r="DEX301" s="170"/>
      <c r="DEY301" s="170"/>
      <c r="DEZ301" s="170"/>
      <c r="DFA301" s="170"/>
      <c r="DFB301" s="170"/>
      <c r="DFC301" s="170"/>
      <c r="DFD301" s="170"/>
      <c r="DFE301" s="170"/>
      <c r="DFF301" s="170"/>
      <c r="DFG301" s="170"/>
      <c r="DFH301" s="170"/>
      <c r="DFI301" s="170"/>
      <c r="DFJ301" s="170"/>
      <c r="DFK301" s="170"/>
      <c r="DFL301" s="170"/>
      <c r="DFM301" s="170"/>
      <c r="DFN301" s="170"/>
      <c r="DFO301" s="170"/>
      <c r="DFP301" s="170"/>
      <c r="DFQ301" s="170"/>
      <c r="DFR301" s="170"/>
      <c r="DFS301" s="170"/>
      <c r="DFT301" s="170"/>
      <c r="DFU301" s="170"/>
      <c r="DFV301" s="170"/>
      <c r="DFW301" s="170"/>
      <c r="DFX301" s="170"/>
      <c r="DFY301" s="170"/>
      <c r="DFZ301" s="170"/>
      <c r="DGA301" s="170"/>
      <c r="DGB301" s="170"/>
      <c r="DGC301" s="170"/>
      <c r="DGD301" s="170"/>
      <c r="DGE301" s="170"/>
      <c r="DGF301" s="170"/>
      <c r="DGG301" s="170"/>
      <c r="DGH301" s="170"/>
      <c r="DGI301" s="170"/>
      <c r="DGJ301" s="170"/>
      <c r="DGK301" s="170"/>
      <c r="DGL301" s="170"/>
      <c r="DGM301" s="170"/>
      <c r="DGN301" s="170"/>
      <c r="DGO301" s="170"/>
      <c r="DGP301" s="170"/>
      <c r="DGQ301" s="170"/>
      <c r="DGR301" s="170"/>
      <c r="DGS301" s="170"/>
      <c r="DGT301" s="170"/>
      <c r="DGU301" s="170"/>
      <c r="DGV301" s="170"/>
      <c r="DGW301" s="170"/>
      <c r="DGX301" s="170"/>
      <c r="DGY301" s="170"/>
      <c r="DGZ301" s="170"/>
      <c r="DHA301" s="170"/>
      <c r="DHB301" s="170"/>
      <c r="DHC301" s="170"/>
      <c r="DHD301" s="170"/>
      <c r="DHE301" s="170"/>
      <c r="DHF301" s="170"/>
      <c r="DHG301" s="170"/>
      <c r="DHH301" s="170"/>
      <c r="DHI301" s="170"/>
      <c r="DHJ301" s="170"/>
      <c r="DHK301" s="170"/>
      <c r="DHL301" s="170"/>
      <c r="DHM301" s="170"/>
      <c r="DHN301" s="170"/>
      <c r="DHO301" s="170"/>
      <c r="DHP301" s="170"/>
      <c r="DHQ301" s="170"/>
      <c r="DHR301" s="170"/>
      <c r="DHS301" s="170"/>
      <c r="DHT301" s="170"/>
      <c r="DHU301" s="170"/>
      <c r="DHV301" s="170"/>
      <c r="DHW301" s="170"/>
      <c r="DHX301" s="170"/>
      <c r="DHY301" s="170"/>
      <c r="DHZ301" s="170"/>
      <c r="DIA301" s="170"/>
      <c r="DIB301" s="170"/>
      <c r="DIC301" s="170"/>
      <c r="DID301" s="170"/>
      <c r="DIE301" s="170"/>
      <c r="DIF301" s="170"/>
      <c r="DIG301" s="170"/>
      <c r="DIH301" s="170"/>
      <c r="DII301" s="170"/>
      <c r="DIJ301" s="170"/>
      <c r="DIK301" s="170"/>
      <c r="DIL301" s="170"/>
      <c r="DIM301" s="170"/>
      <c r="DIN301" s="170"/>
      <c r="DIO301" s="170"/>
      <c r="DIP301" s="170"/>
      <c r="DIQ301" s="170"/>
      <c r="DIR301" s="170"/>
      <c r="DIS301" s="170"/>
      <c r="DIT301" s="170"/>
      <c r="DIU301" s="170"/>
      <c r="DIV301" s="170"/>
      <c r="DIW301" s="170"/>
      <c r="DIX301" s="170"/>
      <c r="DIY301" s="170"/>
      <c r="DIZ301" s="170"/>
      <c r="DJA301" s="170"/>
      <c r="DJB301" s="170"/>
      <c r="DJC301" s="170"/>
      <c r="DJD301" s="170"/>
      <c r="DJE301" s="170"/>
      <c r="DJF301" s="170"/>
      <c r="DJG301" s="170"/>
      <c r="DJH301" s="170"/>
      <c r="DJI301" s="170"/>
      <c r="DJJ301" s="170"/>
      <c r="DJK301" s="170"/>
      <c r="DJL301" s="170"/>
      <c r="DJM301" s="170"/>
      <c r="DJN301" s="170"/>
      <c r="DJO301" s="170"/>
      <c r="DJP301" s="170"/>
      <c r="DJQ301" s="170"/>
      <c r="DJR301" s="170"/>
      <c r="DJS301" s="170"/>
      <c r="DJT301" s="170"/>
      <c r="DJU301" s="170"/>
      <c r="DJV301" s="170"/>
      <c r="DJW301" s="170"/>
      <c r="DJX301" s="170"/>
      <c r="DJY301" s="170"/>
      <c r="DJZ301" s="170"/>
      <c r="DKA301" s="170"/>
      <c r="DKB301" s="170"/>
      <c r="DKC301" s="170"/>
      <c r="DKD301" s="170"/>
      <c r="DKE301" s="170"/>
      <c r="DKF301" s="170"/>
      <c r="DKG301" s="170"/>
      <c r="DKH301" s="170"/>
      <c r="DKI301" s="170"/>
      <c r="DKJ301" s="170"/>
      <c r="DKK301" s="170"/>
      <c r="DKL301" s="170"/>
      <c r="DKM301" s="170"/>
      <c r="DKN301" s="170"/>
      <c r="DKO301" s="170"/>
      <c r="DKP301" s="170"/>
      <c r="DKQ301" s="170"/>
      <c r="DKR301" s="170"/>
      <c r="DKS301" s="170"/>
      <c r="DKT301" s="170"/>
      <c r="DKU301" s="170"/>
      <c r="DKV301" s="170"/>
      <c r="DKW301" s="170"/>
      <c r="DKX301" s="170"/>
      <c r="DKY301" s="170"/>
      <c r="DKZ301" s="170"/>
      <c r="DLA301" s="170"/>
      <c r="DLB301" s="170"/>
      <c r="DLC301" s="170"/>
      <c r="DLD301" s="170"/>
      <c r="DLE301" s="170"/>
      <c r="DLF301" s="170"/>
      <c r="DLG301" s="170"/>
      <c r="DLH301" s="170"/>
      <c r="DLI301" s="170"/>
      <c r="DLJ301" s="170"/>
      <c r="DLK301" s="170"/>
      <c r="DLL301" s="170"/>
      <c r="DLM301" s="170"/>
      <c r="DLN301" s="170"/>
      <c r="DLO301" s="170"/>
      <c r="DLP301" s="170"/>
      <c r="DLQ301" s="170"/>
      <c r="DLR301" s="170"/>
      <c r="DLS301" s="170"/>
      <c r="DLT301" s="170"/>
      <c r="DLU301" s="170"/>
      <c r="DLV301" s="170"/>
      <c r="DLW301" s="170"/>
      <c r="DLX301" s="170"/>
      <c r="DLY301" s="170"/>
      <c r="DLZ301" s="170"/>
      <c r="DMA301" s="170"/>
      <c r="DMB301" s="170"/>
      <c r="DMC301" s="170"/>
      <c r="DMD301" s="170"/>
      <c r="DME301" s="170"/>
      <c r="DMF301" s="170"/>
      <c r="DMG301" s="170"/>
      <c r="DMH301" s="170"/>
      <c r="DMI301" s="170"/>
      <c r="DMJ301" s="170"/>
      <c r="DMK301" s="170"/>
      <c r="DML301" s="170"/>
      <c r="DMM301" s="170"/>
      <c r="DMN301" s="170"/>
      <c r="DMO301" s="170"/>
      <c r="DMP301" s="170"/>
      <c r="DMQ301" s="170"/>
      <c r="DMR301" s="170"/>
      <c r="DMS301" s="170"/>
      <c r="DMT301" s="170"/>
      <c r="DMU301" s="170"/>
      <c r="DMV301" s="170"/>
      <c r="DMW301" s="170"/>
      <c r="DMX301" s="170"/>
      <c r="DMY301" s="170"/>
      <c r="DMZ301" s="170"/>
      <c r="DNA301" s="170"/>
      <c r="DNB301" s="170"/>
      <c r="DNC301" s="170"/>
      <c r="DND301" s="170"/>
      <c r="DNE301" s="170"/>
      <c r="DNF301" s="170"/>
      <c r="DNG301" s="170"/>
      <c r="DNH301" s="170"/>
      <c r="DNI301" s="170"/>
      <c r="DNJ301" s="170"/>
      <c r="DNK301" s="170"/>
      <c r="DNL301" s="170"/>
      <c r="DNM301" s="170"/>
      <c r="DNN301" s="170"/>
      <c r="DNO301" s="170"/>
      <c r="DNP301" s="170"/>
      <c r="DNQ301" s="170"/>
      <c r="DNR301" s="170"/>
      <c r="DNS301" s="170"/>
      <c r="DNT301" s="170"/>
      <c r="DNU301" s="170"/>
      <c r="DNV301" s="170"/>
      <c r="DNW301" s="170"/>
      <c r="DNX301" s="170"/>
      <c r="DNY301" s="170"/>
      <c r="DNZ301" s="170"/>
      <c r="DOA301" s="170"/>
      <c r="DOB301" s="170"/>
      <c r="DOC301" s="170"/>
      <c r="DOD301" s="170"/>
      <c r="DOE301" s="170"/>
      <c r="DOF301" s="170"/>
      <c r="DOG301" s="170"/>
      <c r="DOH301" s="170"/>
      <c r="DOI301" s="170"/>
      <c r="DOJ301" s="170"/>
      <c r="DOK301" s="170"/>
      <c r="DOL301" s="170"/>
      <c r="DOM301" s="170"/>
      <c r="DON301" s="170"/>
      <c r="DOO301" s="170"/>
      <c r="DOP301" s="170"/>
      <c r="DOQ301" s="170"/>
      <c r="DOR301" s="170"/>
      <c r="DOS301" s="170"/>
      <c r="DOT301" s="170"/>
      <c r="DOU301" s="170"/>
      <c r="DOV301" s="170"/>
      <c r="DOW301" s="170"/>
      <c r="DOX301" s="170"/>
      <c r="DOY301" s="170"/>
      <c r="DOZ301" s="170"/>
      <c r="DPA301" s="170"/>
      <c r="DPB301" s="170"/>
      <c r="DPC301" s="170"/>
      <c r="DPD301" s="170"/>
      <c r="DPE301" s="170"/>
      <c r="DPF301" s="170"/>
      <c r="DPG301" s="170"/>
      <c r="DPH301" s="170"/>
      <c r="DPI301" s="170"/>
      <c r="DPJ301" s="170"/>
      <c r="DPK301" s="170"/>
      <c r="DPL301" s="170"/>
      <c r="DPM301" s="170"/>
      <c r="DPN301" s="170"/>
      <c r="DPO301" s="170"/>
      <c r="DPP301" s="170"/>
      <c r="DPQ301" s="170"/>
      <c r="DPR301" s="170"/>
      <c r="DPS301" s="170"/>
      <c r="DPT301" s="170"/>
      <c r="DPU301" s="170"/>
      <c r="DPV301" s="170"/>
      <c r="DPW301" s="170"/>
      <c r="DPX301" s="170"/>
      <c r="DPY301" s="170"/>
      <c r="DPZ301" s="170"/>
      <c r="DQA301" s="170"/>
      <c r="DQB301" s="170"/>
      <c r="DQC301" s="170"/>
      <c r="DQD301" s="170"/>
      <c r="DQE301" s="170"/>
      <c r="DQF301" s="170"/>
      <c r="DQG301" s="170"/>
      <c r="DQH301" s="170"/>
      <c r="DQI301" s="170"/>
      <c r="DQJ301" s="170"/>
      <c r="DQK301" s="170"/>
      <c r="DQL301" s="170"/>
      <c r="DQM301" s="170"/>
      <c r="DQN301" s="170"/>
      <c r="DQO301" s="170"/>
      <c r="DQP301" s="170"/>
      <c r="DQQ301" s="170"/>
      <c r="DQR301" s="170"/>
      <c r="DQS301" s="170"/>
      <c r="DQT301" s="170"/>
      <c r="DQU301" s="170"/>
      <c r="DQV301" s="170"/>
      <c r="DQW301" s="170"/>
      <c r="DQX301" s="170"/>
      <c r="DQY301" s="170"/>
      <c r="DQZ301" s="170"/>
      <c r="DRA301" s="170"/>
      <c r="DRB301" s="170"/>
      <c r="DRC301" s="170"/>
      <c r="DRD301" s="170"/>
      <c r="DRE301" s="170"/>
      <c r="DRF301" s="170"/>
      <c r="DRG301" s="170"/>
      <c r="DRH301" s="170"/>
      <c r="DRI301" s="170"/>
      <c r="DRJ301" s="170"/>
      <c r="DRK301" s="170"/>
      <c r="DRL301" s="170"/>
      <c r="DRM301" s="170"/>
      <c r="DRN301" s="170"/>
      <c r="DRO301" s="170"/>
      <c r="DRP301" s="170"/>
      <c r="DRQ301" s="170"/>
      <c r="DRR301" s="170"/>
      <c r="DRS301" s="170"/>
      <c r="DRT301" s="170"/>
      <c r="DRU301" s="170"/>
      <c r="DRV301" s="170"/>
      <c r="DRW301" s="170"/>
      <c r="DRX301" s="170"/>
      <c r="DRY301" s="170"/>
      <c r="DRZ301" s="170"/>
      <c r="DSA301" s="170"/>
      <c r="DSB301" s="170"/>
      <c r="DSC301" s="170"/>
      <c r="DSD301" s="170"/>
      <c r="DSE301" s="170"/>
      <c r="DSF301" s="170"/>
      <c r="DSG301" s="170"/>
      <c r="DSH301" s="170"/>
      <c r="DSI301" s="170"/>
      <c r="DSJ301" s="170"/>
      <c r="DSK301" s="170"/>
      <c r="DSL301" s="170"/>
      <c r="DSM301" s="170"/>
      <c r="DSN301" s="170"/>
      <c r="DSO301" s="170"/>
      <c r="DSP301" s="170"/>
      <c r="DSQ301" s="170"/>
      <c r="DSR301" s="170"/>
      <c r="DSS301" s="170"/>
      <c r="DST301" s="170"/>
      <c r="DSU301" s="170"/>
      <c r="DSV301" s="170"/>
      <c r="DSW301" s="170"/>
      <c r="DSX301" s="170"/>
      <c r="DSY301" s="170"/>
      <c r="DSZ301" s="170"/>
      <c r="DTA301" s="170"/>
      <c r="DTB301" s="170"/>
      <c r="DTC301" s="170"/>
      <c r="DTD301" s="170"/>
      <c r="DTE301" s="170"/>
      <c r="DTF301" s="170"/>
      <c r="DTG301" s="170"/>
      <c r="DTH301" s="170"/>
      <c r="DTI301" s="170"/>
      <c r="DTJ301" s="170"/>
      <c r="DTK301" s="170"/>
      <c r="DTL301" s="170"/>
      <c r="DTM301" s="170"/>
      <c r="DTN301" s="170"/>
      <c r="DTO301" s="170"/>
      <c r="DTP301" s="170"/>
      <c r="DTQ301" s="170"/>
      <c r="DTR301" s="170"/>
      <c r="DTS301" s="170"/>
      <c r="DTT301" s="170"/>
      <c r="DTU301" s="170"/>
      <c r="DTV301" s="170"/>
      <c r="DTW301" s="170"/>
      <c r="DTX301" s="170"/>
      <c r="DTY301" s="170"/>
      <c r="DTZ301" s="170"/>
      <c r="DUA301" s="170"/>
      <c r="DUB301" s="170"/>
      <c r="DUC301" s="170"/>
      <c r="DUD301" s="170"/>
      <c r="DUE301" s="170"/>
      <c r="DUF301" s="170"/>
      <c r="DUG301" s="170"/>
      <c r="DUH301" s="170"/>
      <c r="DUI301" s="170"/>
      <c r="DUJ301" s="170"/>
      <c r="DUK301" s="170"/>
      <c r="DUL301" s="170"/>
      <c r="DUM301" s="170"/>
      <c r="DUN301" s="170"/>
      <c r="DUO301" s="170"/>
      <c r="DUP301" s="170"/>
      <c r="DUQ301" s="170"/>
      <c r="DUR301" s="170"/>
      <c r="DUS301" s="170"/>
      <c r="DUT301" s="170"/>
      <c r="DUU301" s="170"/>
      <c r="DUV301" s="170"/>
      <c r="DUW301" s="170"/>
      <c r="DUX301" s="170"/>
      <c r="DUY301" s="170"/>
      <c r="DUZ301" s="170"/>
      <c r="DVA301" s="170"/>
      <c r="DVB301" s="170"/>
      <c r="DVC301" s="170"/>
      <c r="DVD301" s="170"/>
      <c r="DVE301" s="170"/>
      <c r="DVF301" s="170"/>
      <c r="DVG301" s="170"/>
      <c r="DVH301" s="170"/>
      <c r="DVI301" s="170"/>
      <c r="DVJ301" s="170"/>
      <c r="DVK301" s="170"/>
      <c r="DVL301" s="170"/>
      <c r="DVM301" s="170"/>
      <c r="DVN301" s="170"/>
      <c r="DVO301" s="170"/>
      <c r="DVP301" s="170"/>
      <c r="DVQ301" s="170"/>
      <c r="DVR301" s="170"/>
      <c r="DVS301" s="170"/>
      <c r="DVT301" s="170"/>
      <c r="DVU301" s="170"/>
      <c r="DVV301" s="170"/>
      <c r="DVW301" s="170"/>
      <c r="DVX301" s="170"/>
      <c r="DVY301" s="170"/>
      <c r="DVZ301" s="170"/>
      <c r="DWA301" s="170"/>
      <c r="DWB301" s="170"/>
      <c r="DWC301" s="170"/>
      <c r="DWD301" s="170"/>
      <c r="DWE301" s="170"/>
      <c r="DWF301" s="170"/>
      <c r="DWG301" s="170"/>
      <c r="DWH301" s="170"/>
      <c r="DWI301" s="170"/>
      <c r="DWJ301" s="170"/>
      <c r="DWK301" s="170"/>
      <c r="DWL301" s="170"/>
      <c r="DWM301" s="170"/>
      <c r="DWN301" s="170"/>
      <c r="DWO301" s="170"/>
      <c r="DWP301" s="170"/>
      <c r="DWQ301" s="170"/>
      <c r="DWR301" s="170"/>
      <c r="DWS301" s="170"/>
      <c r="DWT301" s="170"/>
      <c r="DWU301" s="170"/>
      <c r="DWV301" s="170"/>
      <c r="DWW301" s="170"/>
      <c r="DWX301" s="170"/>
      <c r="DWY301" s="170"/>
      <c r="DWZ301" s="170"/>
      <c r="DXA301" s="170"/>
      <c r="DXB301" s="170"/>
      <c r="DXC301" s="170"/>
      <c r="DXD301" s="170"/>
      <c r="DXE301" s="170"/>
      <c r="DXF301" s="170"/>
      <c r="DXG301" s="170"/>
      <c r="DXH301" s="170"/>
      <c r="DXI301" s="170"/>
      <c r="DXJ301" s="170"/>
      <c r="DXK301" s="170"/>
      <c r="DXL301" s="170"/>
      <c r="DXM301" s="170"/>
      <c r="DXN301" s="170"/>
      <c r="DXO301" s="170"/>
      <c r="DXP301" s="170"/>
      <c r="DXQ301" s="170"/>
      <c r="DXR301" s="170"/>
      <c r="DXS301" s="170"/>
      <c r="DXT301" s="170"/>
      <c r="DXU301" s="170"/>
      <c r="DXV301" s="170"/>
      <c r="DXW301" s="170"/>
      <c r="DXX301" s="170"/>
      <c r="DXY301" s="170"/>
      <c r="DXZ301" s="170"/>
      <c r="DYA301" s="170"/>
      <c r="DYB301" s="170"/>
      <c r="DYC301" s="170"/>
      <c r="DYD301" s="170"/>
      <c r="DYE301" s="170"/>
      <c r="DYF301" s="170"/>
      <c r="DYG301" s="170"/>
      <c r="DYH301" s="170"/>
      <c r="DYI301" s="170"/>
      <c r="DYJ301" s="170"/>
      <c r="DYK301" s="170"/>
      <c r="DYL301" s="170"/>
      <c r="DYM301" s="170"/>
      <c r="DYN301" s="170"/>
      <c r="DYO301" s="170"/>
      <c r="DYP301" s="170"/>
      <c r="DYQ301" s="170"/>
      <c r="DYR301" s="170"/>
      <c r="DYS301" s="170"/>
      <c r="DYT301" s="170"/>
      <c r="DYU301" s="170"/>
      <c r="DYV301" s="170"/>
      <c r="DYW301" s="170"/>
      <c r="DYX301" s="170"/>
      <c r="DYY301" s="170"/>
      <c r="DYZ301" s="170"/>
      <c r="DZA301" s="170"/>
      <c r="DZB301" s="170"/>
      <c r="DZC301" s="170"/>
      <c r="DZD301" s="170"/>
      <c r="DZE301" s="170"/>
      <c r="DZF301" s="170"/>
      <c r="DZG301" s="170"/>
      <c r="DZH301" s="170"/>
      <c r="DZI301" s="170"/>
      <c r="DZJ301" s="170"/>
      <c r="DZK301" s="170"/>
      <c r="DZL301" s="170"/>
      <c r="DZM301" s="170"/>
      <c r="DZN301" s="170"/>
      <c r="DZO301" s="170"/>
      <c r="DZP301" s="170"/>
      <c r="DZQ301" s="170"/>
      <c r="DZR301" s="170"/>
      <c r="DZS301" s="170"/>
      <c r="DZT301" s="170"/>
      <c r="DZU301" s="170"/>
      <c r="DZV301" s="170"/>
      <c r="DZW301" s="170"/>
      <c r="DZX301" s="170"/>
      <c r="DZY301" s="170"/>
      <c r="DZZ301" s="170"/>
      <c r="EAA301" s="170"/>
      <c r="EAB301" s="170"/>
      <c r="EAC301" s="170"/>
      <c r="EAD301" s="170"/>
      <c r="EAE301" s="170"/>
      <c r="EAF301" s="170"/>
      <c r="EAG301" s="170"/>
      <c r="EAH301" s="170"/>
      <c r="EAI301" s="170"/>
      <c r="EAJ301" s="170"/>
      <c r="EAK301" s="170"/>
      <c r="EAL301" s="170"/>
      <c r="EAM301" s="170"/>
      <c r="EAN301" s="170"/>
      <c r="EAO301" s="170"/>
      <c r="EAP301" s="170"/>
      <c r="EAQ301" s="170"/>
      <c r="EAR301" s="170"/>
      <c r="EAS301" s="170"/>
      <c r="EAT301" s="170"/>
      <c r="EAU301" s="170"/>
      <c r="EAV301" s="170"/>
      <c r="EAW301" s="170"/>
      <c r="EAX301" s="170"/>
      <c r="EAY301" s="170"/>
      <c r="EAZ301" s="170"/>
      <c r="EBA301" s="170"/>
      <c r="EBB301" s="170"/>
      <c r="EBC301" s="170"/>
      <c r="EBD301" s="170"/>
      <c r="EBE301" s="170"/>
      <c r="EBF301" s="170"/>
      <c r="EBG301" s="170"/>
      <c r="EBH301" s="170"/>
      <c r="EBI301" s="170"/>
      <c r="EBJ301" s="170"/>
      <c r="EBK301" s="170"/>
      <c r="EBL301" s="170"/>
      <c r="EBM301" s="170"/>
      <c r="EBN301" s="170"/>
      <c r="EBO301" s="170"/>
      <c r="EBP301" s="170"/>
      <c r="EBQ301" s="170"/>
      <c r="EBR301" s="170"/>
      <c r="EBS301" s="170"/>
      <c r="EBT301" s="170"/>
      <c r="EBU301" s="170"/>
      <c r="EBV301" s="170"/>
      <c r="EBW301" s="170"/>
      <c r="EBX301" s="170"/>
      <c r="EBY301" s="170"/>
      <c r="EBZ301" s="170"/>
      <c r="ECA301" s="170"/>
      <c r="ECB301" s="170"/>
      <c r="ECC301" s="170"/>
      <c r="ECD301" s="170"/>
      <c r="ECE301" s="170"/>
      <c r="ECF301" s="170"/>
      <c r="ECG301" s="170"/>
      <c r="ECH301" s="170"/>
      <c r="ECI301" s="170"/>
      <c r="ECJ301" s="170"/>
      <c r="ECK301" s="170"/>
      <c r="ECL301" s="170"/>
      <c r="ECM301" s="170"/>
      <c r="ECN301" s="170"/>
      <c r="ECO301" s="170"/>
      <c r="ECP301" s="170"/>
      <c r="ECQ301" s="170"/>
      <c r="ECR301" s="170"/>
      <c r="ECS301" s="170"/>
      <c r="ECT301" s="170"/>
      <c r="ECU301" s="170"/>
      <c r="ECV301" s="170"/>
      <c r="ECW301" s="170"/>
      <c r="ECX301" s="170"/>
      <c r="ECY301" s="170"/>
      <c r="ECZ301" s="170"/>
      <c r="EDA301" s="170"/>
      <c r="EDB301" s="170"/>
      <c r="EDC301" s="170"/>
      <c r="EDD301" s="170"/>
      <c r="EDE301" s="170"/>
      <c r="EDF301" s="170"/>
      <c r="EDG301" s="170"/>
      <c r="EDH301" s="170"/>
      <c r="EDI301" s="170"/>
      <c r="EDJ301" s="170"/>
      <c r="EDK301" s="170"/>
      <c r="EDL301" s="170"/>
      <c r="EDM301" s="170"/>
      <c r="EDN301" s="170"/>
      <c r="EDO301" s="170"/>
      <c r="EDP301" s="170"/>
      <c r="EDQ301" s="170"/>
      <c r="EDR301" s="170"/>
      <c r="EDS301" s="170"/>
      <c r="EDT301" s="170"/>
      <c r="EDU301" s="170"/>
      <c r="EDV301" s="170"/>
      <c r="EDW301" s="170"/>
      <c r="EDX301" s="170"/>
      <c r="EDY301" s="170"/>
      <c r="EDZ301" s="170"/>
      <c r="EEA301" s="170"/>
      <c r="EEB301" s="170"/>
      <c r="EEC301" s="170"/>
      <c r="EED301" s="170"/>
      <c r="EEE301" s="170"/>
      <c r="EEF301" s="170"/>
      <c r="EEG301" s="170"/>
      <c r="EEH301" s="170"/>
      <c r="EEI301" s="170"/>
      <c r="EEJ301" s="170"/>
      <c r="EEK301" s="170"/>
      <c r="EEL301" s="170"/>
      <c r="EEM301" s="170"/>
      <c r="EEN301" s="170"/>
      <c r="EEO301" s="170"/>
      <c r="EEP301" s="170"/>
      <c r="EEQ301" s="170"/>
      <c r="EER301" s="170"/>
      <c r="EES301" s="170"/>
      <c r="EET301" s="170"/>
      <c r="EEU301" s="170"/>
      <c r="EEV301" s="170"/>
      <c r="EEW301" s="170"/>
      <c r="EEX301" s="170"/>
      <c r="EEY301" s="170"/>
      <c r="EEZ301" s="170"/>
      <c r="EFA301" s="170"/>
      <c r="EFB301" s="170"/>
      <c r="EFC301" s="170"/>
      <c r="EFD301" s="170"/>
      <c r="EFE301" s="170"/>
      <c r="EFF301" s="170"/>
      <c r="EFG301" s="170"/>
      <c r="EFH301" s="170"/>
      <c r="EFI301" s="170"/>
      <c r="EFJ301" s="170"/>
      <c r="EFK301" s="170"/>
      <c r="EFL301" s="170"/>
      <c r="EFM301" s="170"/>
      <c r="EFN301" s="170"/>
      <c r="EFO301" s="170"/>
      <c r="EFP301" s="170"/>
      <c r="EFQ301" s="170"/>
      <c r="EFR301" s="170"/>
      <c r="EFS301" s="170"/>
      <c r="EFT301" s="170"/>
      <c r="EFU301" s="170"/>
      <c r="EFV301" s="170"/>
      <c r="EFW301" s="170"/>
      <c r="EFX301" s="170"/>
      <c r="EFY301" s="170"/>
      <c r="EFZ301" s="170"/>
      <c r="EGA301" s="170"/>
      <c r="EGB301" s="170"/>
      <c r="EGC301" s="170"/>
      <c r="EGD301" s="170"/>
      <c r="EGE301" s="170"/>
      <c r="EGF301" s="170"/>
      <c r="EGG301" s="170"/>
      <c r="EGH301" s="170"/>
      <c r="EGI301" s="170"/>
      <c r="EGJ301" s="170"/>
      <c r="EGK301" s="170"/>
      <c r="EGL301" s="170"/>
      <c r="EGM301" s="170"/>
      <c r="EGN301" s="170"/>
      <c r="EGO301" s="170"/>
      <c r="EGP301" s="170"/>
      <c r="EGQ301" s="170"/>
      <c r="EGR301" s="170"/>
      <c r="EGS301" s="170"/>
      <c r="EGT301" s="170"/>
      <c r="EGU301" s="170"/>
      <c r="EGV301" s="170"/>
      <c r="EGW301" s="170"/>
      <c r="EGX301" s="170"/>
      <c r="EGY301" s="170"/>
      <c r="EGZ301" s="170"/>
      <c r="EHA301" s="170"/>
      <c r="EHB301" s="170"/>
      <c r="EHC301" s="170"/>
      <c r="EHD301" s="170"/>
      <c r="EHE301" s="170"/>
      <c r="EHF301" s="170"/>
      <c r="EHG301" s="170"/>
      <c r="EHH301" s="170"/>
      <c r="EHI301" s="170"/>
      <c r="EHJ301" s="170"/>
      <c r="EHK301" s="170"/>
      <c r="EHL301" s="170"/>
      <c r="EHM301" s="170"/>
      <c r="EHN301" s="170"/>
      <c r="EHO301" s="170"/>
      <c r="EHP301" s="170"/>
      <c r="EHQ301" s="170"/>
      <c r="EHR301" s="170"/>
      <c r="EHS301" s="170"/>
      <c r="EHT301" s="170"/>
      <c r="EHU301" s="170"/>
      <c r="EHV301" s="170"/>
      <c r="EHW301" s="170"/>
      <c r="EHX301" s="170"/>
      <c r="EHY301" s="170"/>
      <c r="EHZ301" s="170"/>
      <c r="EIA301" s="170"/>
      <c r="EIB301" s="170"/>
      <c r="EIC301" s="170"/>
      <c r="EID301" s="170"/>
      <c r="EIE301" s="170"/>
      <c r="EIF301" s="170"/>
      <c r="EIG301" s="170"/>
      <c r="EIH301" s="170"/>
      <c r="EII301" s="170"/>
      <c r="EIJ301" s="170"/>
      <c r="EIK301" s="170"/>
      <c r="EIL301" s="170"/>
      <c r="EIM301" s="170"/>
      <c r="EIN301" s="170"/>
      <c r="EIO301" s="170"/>
      <c r="EIP301" s="170"/>
      <c r="EIQ301" s="170"/>
      <c r="EIR301" s="170"/>
      <c r="EIS301" s="170"/>
      <c r="EIT301" s="170"/>
      <c r="EIU301" s="170"/>
      <c r="EIV301" s="170"/>
      <c r="EIW301" s="170"/>
      <c r="EIX301" s="170"/>
      <c r="EIY301" s="170"/>
      <c r="EIZ301" s="170"/>
      <c r="EJA301" s="170"/>
      <c r="EJB301" s="170"/>
      <c r="EJC301" s="170"/>
      <c r="EJD301" s="170"/>
      <c r="EJE301" s="170"/>
      <c r="EJF301" s="170"/>
      <c r="EJG301" s="170"/>
      <c r="EJH301" s="170"/>
      <c r="EJI301" s="170"/>
      <c r="EJJ301" s="170"/>
      <c r="EJK301" s="170"/>
      <c r="EJL301" s="170"/>
      <c r="EJM301" s="170"/>
      <c r="EJN301" s="170"/>
      <c r="EJO301" s="170"/>
      <c r="EJP301" s="170"/>
      <c r="EJQ301" s="170"/>
      <c r="EJR301" s="170"/>
      <c r="EJS301" s="170"/>
      <c r="EJT301" s="170"/>
      <c r="EJU301" s="170"/>
      <c r="EJV301" s="170"/>
      <c r="EJW301" s="170"/>
      <c r="EJX301" s="170"/>
      <c r="EJY301" s="170"/>
      <c r="EJZ301" s="170"/>
      <c r="EKA301" s="170"/>
      <c r="EKB301" s="170"/>
      <c r="EKC301" s="170"/>
      <c r="EKD301" s="170"/>
      <c r="EKE301" s="170"/>
      <c r="EKF301" s="170"/>
      <c r="EKG301" s="170"/>
      <c r="EKH301" s="170"/>
      <c r="EKI301" s="170"/>
      <c r="EKJ301" s="170"/>
      <c r="EKK301" s="170"/>
      <c r="EKL301" s="170"/>
      <c r="EKM301" s="170"/>
      <c r="EKN301" s="170"/>
      <c r="EKO301" s="170"/>
      <c r="EKP301" s="170"/>
      <c r="EKQ301" s="170"/>
      <c r="EKR301" s="170"/>
      <c r="EKS301" s="170"/>
      <c r="EKT301" s="170"/>
      <c r="EKU301" s="170"/>
      <c r="EKV301" s="170"/>
      <c r="EKW301" s="170"/>
      <c r="EKX301" s="170"/>
      <c r="EKY301" s="170"/>
      <c r="EKZ301" s="170"/>
      <c r="ELA301" s="170"/>
      <c r="ELB301" s="170"/>
      <c r="ELC301" s="170"/>
      <c r="ELD301" s="170"/>
      <c r="ELE301" s="170"/>
      <c r="ELF301" s="170"/>
      <c r="ELG301" s="170"/>
      <c r="ELH301" s="170"/>
      <c r="ELI301" s="170"/>
      <c r="ELJ301" s="170"/>
      <c r="ELK301" s="170"/>
      <c r="ELL301" s="170"/>
      <c r="ELM301" s="170"/>
      <c r="ELN301" s="170"/>
      <c r="ELO301" s="170"/>
      <c r="ELP301" s="170"/>
      <c r="ELQ301" s="170"/>
      <c r="ELR301" s="170"/>
      <c r="ELS301" s="170"/>
      <c r="ELT301" s="170"/>
      <c r="ELU301" s="170"/>
      <c r="ELV301" s="170"/>
      <c r="ELW301" s="170"/>
      <c r="ELX301" s="170"/>
      <c r="ELY301" s="170"/>
      <c r="ELZ301" s="170"/>
      <c r="EMA301" s="170"/>
      <c r="EMB301" s="170"/>
      <c r="EMC301" s="170"/>
      <c r="EMD301" s="170"/>
      <c r="EME301" s="170"/>
      <c r="EMF301" s="170"/>
      <c r="EMG301" s="170"/>
      <c r="EMH301" s="170"/>
      <c r="EMI301" s="170"/>
      <c r="EMJ301" s="170"/>
      <c r="EMK301" s="170"/>
      <c r="EML301" s="170"/>
      <c r="EMM301" s="170"/>
      <c r="EMN301" s="170"/>
      <c r="EMO301" s="170"/>
      <c r="EMP301" s="170"/>
      <c r="EMQ301" s="170"/>
      <c r="EMR301" s="170"/>
      <c r="EMS301" s="170"/>
      <c r="EMT301" s="170"/>
      <c r="EMU301" s="170"/>
      <c r="EMV301" s="170"/>
      <c r="EMW301" s="170"/>
      <c r="EMX301" s="170"/>
      <c r="EMY301" s="170"/>
      <c r="EMZ301" s="170"/>
      <c r="ENA301" s="170"/>
      <c r="ENB301" s="170"/>
      <c r="ENC301" s="170"/>
      <c r="END301" s="170"/>
      <c r="ENE301" s="170"/>
      <c r="ENF301" s="170"/>
      <c r="ENG301" s="170"/>
      <c r="ENH301" s="170"/>
      <c r="ENI301" s="170"/>
      <c r="ENJ301" s="170"/>
      <c r="ENK301" s="170"/>
      <c r="ENL301" s="170"/>
      <c r="ENM301" s="170"/>
      <c r="ENN301" s="170"/>
      <c r="ENO301" s="170"/>
      <c r="ENP301" s="170"/>
      <c r="ENQ301" s="170"/>
      <c r="ENR301" s="170"/>
      <c r="ENS301" s="170"/>
      <c r="ENT301" s="170"/>
      <c r="ENU301" s="170"/>
      <c r="ENV301" s="170"/>
      <c r="ENW301" s="170"/>
      <c r="ENX301" s="170"/>
      <c r="ENY301" s="170"/>
      <c r="ENZ301" s="170"/>
      <c r="EOA301" s="170"/>
      <c r="EOB301" s="170"/>
      <c r="EOC301" s="170"/>
      <c r="EOD301" s="170"/>
      <c r="EOE301" s="170"/>
      <c r="EOF301" s="170"/>
      <c r="EOG301" s="170"/>
      <c r="EOH301" s="170"/>
      <c r="EOI301" s="170"/>
      <c r="EOJ301" s="170"/>
      <c r="EOK301" s="170"/>
      <c r="EOL301" s="170"/>
      <c r="EOM301" s="170"/>
      <c r="EON301" s="170"/>
      <c r="EOO301" s="170"/>
      <c r="EOP301" s="170"/>
      <c r="EOQ301" s="170"/>
      <c r="EOR301" s="170"/>
      <c r="EOS301" s="170"/>
      <c r="EOT301" s="170"/>
      <c r="EOU301" s="170"/>
      <c r="EOV301" s="170"/>
      <c r="EOW301" s="170"/>
      <c r="EOX301" s="170"/>
      <c r="EOY301" s="170"/>
      <c r="EOZ301" s="170"/>
      <c r="EPA301" s="170"/>
      <c r="EPB301" s="170"/>
      <c r="EPC301" s="170"/>
      <c r="EPD301" s="170"/>
      <c r="EPE301" s="170"/>
      <c r="EPF301" s="170"/>
      <c r="EPG301" s="170"/>
      <c r="EPH301" s="170"/>
      <c r="EPI301" s="170"/>
      <c r="EPJ301" s="170"/>
      <c r="EPK301" s="170"/>
      <c r="EPL301" s="170"/>
      <c r="EPM301" s="170"/>
      <c r="EPN301" s="170"/>
      <c r="EPO301" s="170"/>
      <c r="EPP301" s="170"/>
      <c r="EPQ301" s="170"/>
      <c r="EPR301" s="170"/>
      <c r="EPS301" s="170"/>
      <c r="EPT301" s="170"/>
      <c r="EPU301" s="170"/>
      <c r="EPV301" s="170"/>
      <c r="EPW301" s="170"/>
      <c r="EPX301" s="170"/>
      <c r="EPY301" s="170"/>
      <c r="EPZ301" s="170"/>
      <c r="EQA301" s="170"/>
      <c r="EQB301" s="170"/>
      <c r="EQC301" s="170"/>
      <c r="EQD301" s="170"/>
      <c r="EQE301" s="170"/>
      <c r="EQF301" s="170"/>
      <c r="EQG301" s="170"/>
      <c r="EQH301" s="170"/>
      <c r="EQI301" s="170"/>
      <c r="EQJ301" s="170"/>
      <c r="EQK301" s="170"/>
      <c r="EQL301" s="170"/>
      <c r="EQM301" s="170"/>
      <c r="EQN301" s="170"/>
      <c r="EQO301" s="170"/>
      <c r="EQP301" s="170"/>
      <c r="EQQ301" s="170"/>
      <c r="EQR301" s="170"/>
      <c r="EQS301" s="170"/>
      <c r="EQT301" s="170"/>
      <c r="EQU301" s="170"/>
      <c r="EQV301" s="170"/>
      <c r="EQW301" s="170"/>
      <c r="EQX301" s="170"/>
      <c r="EQY301" s="170"/>
      <c r="EQZ301" s="170"/>
      <c r="ERA301" s="170"/>
      <c r="ERB301" s="170"/>
      <c r="ERC301" s="170"/>
      <c r="ERD301" s="170"/>
      <c r="ERE301" s="170"/>
      <c r="ERF301" s="170"/>
      <c r="ERG301" s="170"/>
      <c r="ERH301" s="170"/>
      <c r="ERI301" s="170"/>
      <c r="ERJ301" s="170"/>
      <c r="ERK301" s="170"/>
      <c r="ERL301" s="170"/>
      <c r="ERM301" s="170"/>
      <c r="ERN301" s="170"/>
      <c r="ERO301" s="170"/>
      <c r="ERP301" s="170"/>
      <c r="ERQ301" s="170"/>
      <c r="ERR301" s="170"/>
      <c r="ERS301" s="170"/>
      <c r="ERT301" s="170"/>
      <c r="ERU301" s="170"/>
      <c r="ERV301" s="170"/>
      <c r="ERW301" s="170"/>
      <c r="ERX301" s="170"/>
      <c r="ERY301" s="170"/>
      <c r="ERZ301" s="170"/>
      <c r="ESA301" s="170"/>
      <c r="ESB301" s="170"/>
      <c r="ESC301" s="170"/>
      <c r="ESD301" s="170"/>
      <c r="ESE301" s="170"/>
      <c r="ESF301" s="170"/>
      <c r="ESG301" s="170"/>
      <c r="ESH301" s="170"/>
      <c r="ESI301" s="170"/>
      <c r="ESJ301" s="170"/>
      <c r="ESK301" s="170"/>
      <c r="ESL301" s="170"/>
      <c r="ESM301" s="170"/>
      <c r="ESN301" s="170"/>
      <c r="ESO301" s="170"/>
      <c r="ESP301" s="170"/>
      <c r="ESQ301" s="170"/>
      <c r="ESR301" s="170"/>
      <c r="ESS301" s="170"/>
      <c r="EST301" s="170"/>
      <c r="ESU301" s="170"/>
      <c r="ESV301" s="170"/>
      <c r="ESW301" s="170"/>
      <c r="ESX301" s="170"/>
      <c r="ESY301" s="170"/>
      <c r="ESZ301" s="170"/>
      <c r="ETA301" s="170"/>
      <c r="ETB301" s="170"/>
      <c r="ETC301" s="170"/>
      <c r="ETD301" s="170"/>
      <c r="ETE301" s="170"/>
      <c r="ETF301" s="170"/>
      <c r="ETG301" s="170"/>
      <c r="ETH301" s="170"/>
      <c r="ETI301" s="170"/>
      <c r="ETJ301" s="170"/>
      <c r="ETK301" s="170"/>
      <c r="ETL301" s="170"/>
      <c r="ETM301" s="170"/>
      <c r="ETN301" s="170"/>
      <c r="ETO301" s="170"/>
      <c r="ETP301" s="170"/>
      <c r="ETQ301" s="170"/>
      <c r="ETR301" s="170"/>
      <c r="ETS301" s="170"/>
      <c r="ETT301" s="170"/>
      <c r="ETU301" s="170"/>
      <c r="ETV301" s="170"/>
      <c r="ETW301" s="170"/>
      <c r="ETX301" s="170"/>
      <c r="ETY301" s="170"/>
      <c r="ETZ301" s="170"/>
      <c r="EUA301" s="170"/>
      <c r="EUB301" s="170"/>
      <c r="EUC301" s="170"/>
      <c r="EUD301" s="170"/>
      <c r="EUE301" s="170"/>
      <c r="EUF301" s="170"/>
      <c r="EUG301" s="170"/>
      <c r="EUH301" s="170"/>
      <c r="EUI301" s="170"/>
      <c r="EUJ301" s="170"/>
      <c r="EUK301" s="170"/>
      <c r="EUL301" s="170"/>
      <c r="EUM301" s="170"/>
      <c r="EUN301" s="170"/>
      <c r="EUO301" s="170"/>
      <c r="EUP301" s="170"/>
      <c r="EUQ301" s="170"/>
      <c r="EUR301" s="170"/>
      <c r="EUS301" s="170"/>
      <c r="EUT301" s="170"/>
      <c r="EUU301" s="170"/>
      <c r="EUV301" s="170"/>
      <c r="EUW301" s="170"/>
      <c r="EUX301" s="170"/>
      <c r="EUY301" s="170"/>
      <c r="EUZ301" s="170"/>
      <c r="EVA301" s="170"/>
      <c r="EVB301" s="170"/>
      <c r="EVC301" s="170"/>
      <c r="EVD301" s="170"/>
      <c r="EVE301" s="170"/>
      <c r="EVF301" s="170"/>
      <c r="EVG301" s="170"/>
      <c r="EVH301" s="170"/>
      <c r="EVI301" s="170"/>
      <c r="EVJ301" s="170"/>
      <c r="EVK301" s="170"/>
      <c r="EVL301" s="170"/>
      <c r="EVM301" s="170"/>
      <c r="EVN301" s="170"/>
      <c r="EVO301" s="170"/>
      <c r="EVP301" s="170"/>
      <c r="EVQ301" s="170"/>
      <c r="EVR301" s="170"/>
      <c r="EVS301" s="170"/>
      <c r="EVT301" s="170"/>
      <c r="EVU301" s="170"/>
      <c r="EVV301" s="170"/>
      <c r="EVW301" s="170"/>
      <c r="EVX301" s="170"/>
      <c r="EVY301" s="170"/>
      <c r="EVZ301" s="170"/>
      <c r="EWA301" s="170"/>
      <c r="EWB301" s="170"/>
      <c r="EWC301" s="170"/>
      <c r="EWD301" s="170"/>
      <c r="EWE301" s="170"/>
      <c r="EWF301" s="170"/>
      <c r="EWG301" s="170"/>
      <c r="EWH301" s="170"/>
      <c r="EWI301" s="170"/>
      <c r="EWJ301" s="170"/>
      <c r="EWK301" s="170"/>
      <c r="EWL301" s="170"/>
      <c r="EWM301" s="170"/>
      <c r="EWN301" s="170"/>
      <c r="EWO301" s="170"/>
      <c r="EWP301" s="170"/>
      <c r="EWQ301" s="170"/>
      <c r="EWR301" s="170"/>
      <c r="EWS301" s="170"/>
      <c r="EWT301" s="170"/>
      <c r="EWU301" s="170"/>
      <c r="EWV301" s="170"/>
      <c r="EWW301" s="170"/>
      <c r="EWX301" s="170"/>
      <c r="EWY301" s="170"/>
      <c r="EWZ301" s="170"/>
      <c r="EXA301" s="170"/>
      <c r="EXB301" s="170"/>
      <c r="EXC301" s="170"/>
      <c r="EXD301" s="170"/>
      <c r="EXE301" s="170"/>
      <c r="EXF301" s="170"/>
      <c r="EXG301" s="170"/>
      <c r="EXH301" s="170"/>
      <c r="EXI301" s="170"/>
      <c r="EXJ301" s="170"/>
      <c r="EXK301" s="170"/>
      <c r="EXL301" s="170"/>
      <c r="EXM301" s="170"/>
      <c r="EXN301" s="170"/>
      <c r="EXO301" s="170"/>
      <c r="EXP301" s="170"/>
      <c r="EXQ301" s="170"/>
      <c r="EXR301" s="170"/>
      <c r="EXS301" s="170"/>
      <c r="EXT301" s="170"/>
      <c r="EXU301" s="170"/>
      <c r="EXV301" s="170"/>
      <c r="EXW301" s="170"/>
      <c r="EXX301" s="170"/>
      <c r="EXY301" s="170"/>
      <c r="EXZ301" s="170"/>
      <c r="EYA301" s="170"/>
      <c r="EYB301" s="170"/>
      <c r="EYC301" s="170"/>
      <c r="EYD301" s="170"/>
      <c r="EYE301" s="170"/>
      <c r="EYF301" s="170"/>
      <c r="EYG301" s="170"/>
      <c r="EYH301" s="170"/>
      <c r="EYI301" s="170"/>
      <c r="EYJ301" s="170"/>
      <c r="EYK301" s="170"/>
      <c r="EYL301" s="170"/>
      <c r="EYM301" s="170"/>
      <c r="EYN301" s="170"/>
      <c r="EYO301" s="170"/>
      <c r="EYP301" s="170"/>
      <c r="EYQ301" s="170"/>
      <c r="EYR301" s="170"/>
      <c r="EYS301" s="170"/>
      <c r="EYT301" s="170"/>
      <c r="EYU301" s="170"/>
      <c r="EYV301" s="170"/>
      <c r="EYW301" s="170"/>
      <c r="EYX301" s="170"/>
      <c r="EYY301" s="170"/>
      <c r="EYZ301" s="170"/>
      <c r="EZA301" s="170"/>
      <c r="EZB301" s="170"/>
      <c r="EZC301" s="170"/>
      <c r="EZD301" s="170"/>
      <c r="EZE301" s="170"/>
      <c r="EZF301" s="170"/>
      <c r="EZG301" s="170"/>
      <c r="EZH301" s="170"/>
      <c r="EZI301" s="170"/>
      <c r="EZJ301" s="170"/>
      <c r="EZK301" s="170"/>
      <c r="EZL301" s="170"/>
      <c r="EZM301" s="170"/>
      <c r="EZN301" s="170"/>
      <c r="EZO301" s="170"/>
      <c r="EZP301" s="170"/>
      <c r="EZQ301" s="170"/>
      <c r="EZR301" s="170"/>
      <c r="EZS301" s="170"/>
      <c r="EZT301" s="170"/>
      <c r="EZU301" s="170"/>
      <c r="EZV301" s="170"/>
      <c r="EZW301" s="170"/>
      <c r="EZX301" s="170"/>
      <c r="EZY301" s="170"/>
      <c r="EZZ301" s="170"/>
      <c r="FAA301" s="170"/>
      <c r="FAB301" s="170"/>
      <c r="FAC301" s="170"/>
      <c r="FAD301" s="170"/>
      <c r="FAE301" s="170"/>
      <c r="FAF301" s="170"/>
      <c r="FAG301" s="170"/>
      <c r="FAH301" s="170"/>
      <c r="FAI301" s="170"/>
      <c r="FAJ301" s="170"/>
      <c r="FAK301" s="170"/>
      <c r="FAL301" s="170"/>
      <c r="FAM301" s="170"/>
      <c r="FAN301" s="170"/>
      <c r="FAO301" s="170"/>
      <c r="FAP301" s="170"/>
      <c r="FAQ301" s="170"/>
      <c r="FAR301" s="170"/>
      <c r="FAS301" s="170"/>
      <c r="FAT301" s="170"/>
      <c r="FAU301" s="170"/>
      <c r="FAV301" s="170"/>
      <c r="FAW301" s="170"/>
      <c r="FAX301" s="170"/>
      <c r="FAY301" s="170"/>
      <c r="FAZ301" s="170"/>
      <c r="FBA301" s="170"/>
      <c r="FBB301" s="170"/>
      <c r="FBC301" s="170"/>
      <c r="FBD301" s="170"/>
      <c r="FBE301" s="170"/>
      <c r="FBF301" s="170"/>
      <c r="FBG301" s="170"/>
      <c r="FBH301" s="170"/>
      <c r="FBI301" s="170"/>
      <c r="FBJ301" s="170"/>
      <c r="FBK301" s="170"/>
      <c r="FBL301" s="170"/>
      <c r="FBM301" s="170"/>
      <c r="FBN301" s="170"/>
      <c r="FBO301" s="170"/>
      <c r="FBP301" s="170"/>
      <c r="FBQ301" s="170"/>
      <c r="FBR301" s="170"/>
      <c r="FBS301" s="170"/>
      <c r="FBT301" s="170"/>
      <c r="FBU301" s="170"/>
      <c r="FBV301" s="170"/>
      <c r="FBW301" s="170"/>
      <c r="FBX301" s="170"/>
      <c r="FBY301" s="170"/>
      <c r="FBZ301" s="170"/>
      <c r="FCA301" s="170"/>
      <c r="FCB301" s="170"/>
      <c r="FCC301" s="170"/>
      <c r="FCD301" s="170"/>
      <c r="FCE301" s="170"/>
      <c r="FCF301" s="170"/>
      <c r="FCG301" s="170"/>
      <c r="FCH301" s="170"/>
      <c r="FCI301" s="170"/>
      <c r="FCJ301" s="170"/>
      <c r="FCK301" s="170"/>
      <c r="FCL301" s="170"/>
      <c r="FCM301" s="170"/>
      <c r="FCN301" s="170"/>
      <c r="FCO301" s="170"/>
      <c r="FCP301" s="170"/>
      <c r="FCQ301" s="170"/>
      <c r="FCR301" s="170"/>
      <c r="FCS301" s="170"/>
      <c r="FCT301" s="170"/>
      <c r="FCU301" s="170"/>
      <c r="FCV301" s="170"/>
      <c r="FCW301" s="170"/>
      <c r="FCX301" s="170"/>
      <c r="FCY301" s="170"/>
      <c r="FCZ301" s="170"/>
      <c r="FDA301" s="170"/>
      <c r="FDB301" s="170"/>
      <c r="FDC301" s="170"/>
      <c r="FDD301" s="170"/>
      <c r="FDE301" s="170"/>
      <c r="FDF301" s="170"/>
      <c r="FDG301" s="170"/>
      <c r="FDH301" s="170"/>
      <c r="FDI301" s="170"/>
      <c r="FDJ301" s="170"/>
      <c r="FDK301" s="170"/>
      <c r="FDL301" s="170"/>
      <c r="FDM301" s="170"/>
      <c r="FDN301" s="170"/>
      <c r="FDO301" s="170"/>
      <c r="FDP301" s="170"/>
      <c r="FDQ301" s="170"/>
      <c r="FDR301" s="170"/>
      <c r="FDS301" s="170"/>
      <c r="FDT301" s="170"/>
      <c r="FDU301" s="170"/>
      <c r="FDV301" s="170"/>
      <c r="FDW301" s="170"/>
      <c r="FDX301" s="170"/>
      <c r="FDY301" s="170"/>
      <c r="FDZ301" s="170"/>
      <c r="FEA301" s="170"/>
      <c r="FEB301" s="170"/>
      <c r="FEC301" s="170"/>
      <c r="FED301" s="170"/>
      <c r="FEE301" s="170"/>
      <c r="FEF301" s="170"/>
      <c r="FEG301" s="170"/>
      <c r="FEH301" s="170"/>
      <c r="FEI301" s="170"/>
      <c r="FEJ301" s="170"/>
      <c r="FEK301" s="170"/>
      <c r="FEL301" s="170"/>
      <c r="FEM301" s="170"/>
      <c r="FEN301" s="170"/>
      <c r="FEO301" s="170"/>
      <c r="FEP301" s="170"/>
      <c r="FEQ301" s="170"/>
      <c r="FER301" s="170"/>
      <c r="FES301" s="170"/>
      <c r="FET301" s="170"/>
      <c r="FEU301" s="170"/>
      <c r="FEV301" s="170"/>
      <c r="FEW301" s="170"/>
      <c r="FEX301" s="170"/>
      <c r="FEY301" s="170"/>
      <c r="FEZ301" s="170"/>
      <c r="FFA301" s="170"/>
      <c r="FFB301" s="170"/>
      <c r="FFC301" s="170"/>
      <c r="FFD301" s="170"/>
      <c r="FFE301" s="170"/>
      <c r="FFF301" s="170"/>
      <c r="FFG301" s="170"/>
      <c r="FFH301" s="170"/>
      <c r="FFI301" s="170"/>
      <c r="FFJ301" s="170"/>
      <c r="FFK301" s="170"/>
      <c r="FFL301" s="170"/>
      <c r="FFM301" s="170"/>
      <c r="FFN301" s="170"/>
      <c r="FFO301" s="170"/>
      <c r="FFP301" s="170"/>
      <c r="FFQ301" s="170"/>
      <c r="FFR301" s="170"/>
      <c r="FFS301" s="170"/>
      <c r="FFT301" s="170"/>
      <c r="FFU301" s="170"/>
      <c r="FFV301" s="170"/>
      <c r="FFW301" s="170"/>
      <c r="FFX301" s="170"/>
      <c r="FFY301" s="170"/>
      <c r="FFZ301" s="170"/>
      <c r="FGA301" s="170"/>
      <c r="FGB301" s="170"/>
      <c r="FGC301" s="170"/>
      <c r="FGD301" s="170"/>
      <c r="FGE301" s="170"/>
      <c r="FGF301" s="170"/>
      <c r="FGG301" s="170"/>
      <c r="FGH301" s="170"/>
      <c r="FGI301" s="170"/>
      <c r="FGJ301" s="170"/>
      <c r="FGK301" s="170"/>
      <c r="FGL301" s="170"/>
      <c r="FGM301" s="170"/>
      <c r="FGN301" s="170"/>
      <c r="FGO301" s="170"/>
      <c r="FGP301" s="170"/>
      <c r="FGQ301" s="170"/>
      <c r="FGR301" s="170"/>
      <c r="FGS301" s="170"/>
      <c r="FGT301" s="170"/>
      <c r="FGU301" s="170"/>
      <c r="FGV301" s="170"/>
      <c r="FGW301" s="170"/>
      <c r="FGX301" s="170"/>
      <c r="FGY301" s="170"/>
      <c r="FGZ301" s="170"/>
      <c r="FHA301" s="170"/>
      <c r="FHB301" s="170"/>
      <c r="FHC301" s="170"/>
      <c r="FHD301" s="170"/>
      <c r="FHE301" s="170"/>
      <c r="FHF301" s="170"/>
      <c r="FHG301" s="170"/>
      <c r="FHH301" s="170"/>
      <c r="FHI301" s="170"/>
      <c r="FHJ301" s="170"/>
      <c r="FHK301" s="170"/>
      <c r="FHL301" s="170"/>
      <c r="FHM301" s="170"/>
      <c r="FHN301" s="170"/>
      <c r="FHO301" s="170"/>
      <c r="FHP301" s="170"/>
      <c r="FHQ301" s="170"/>
      <c r="FHR301" s="170"/>
      <c r="FHS301" s="170"/>
      <c r="FHT301" s="170"/>
      <c r="FHU301" s="170"/>
      <c r="FHV301" s="170"/>
      <c r="FHW301" s="170"/>
      <c r="FHX301" s="170"/>
      <c r="FHY301" s="170"/>
      <c r="FHZ301" s="170"/>
      <c r="FIA301" s="170"/>
      <c r="FIB301" s="170"/>
      <c r="FIC301" s="170"/>
      <c r="FID301" s="170"/>
      <c r="FIE301" s="170"/>
      <c r="FIF301" s="170"/>
      <c r="FIG301" s="170"/>
      <c r="FIH301" s="170"/>
      <c r="FII301" s="170"/>
      <c r="FIJ301" s="170"/>
      <c r="FIK301" s="170"/>
      <c r="FIL301" s="170"/>
      <c r="FIM301" s="170"/>
      <c r="FIN301" s="170"/>
      <c r="FIO301" s="170"/>
      <c r="FIP301" s="170"/>
      <c r="FIQ301" s="170"/>
      <c r="FIR301" s="170"/>
      <c r="FIS301" s="170"/>
      <c r="FIT301" s="170"/>
      <c r="FIU301" s="170"/>
      <c r="FIV301" s="170"/>
      <c r="FIW301" s="170"/>
      <c r="FIX301" s="170"/>
      <c r="FIY301" s="170"/>
      <c r="FIZ301" s="170"/>
      <c r="FJA301" s="170"/>
      <c r="FJB301" s="170"/>
      <c r="FJC301" s="170"/>
      <c r="FJD301" s="170"/>
      <c r="FJE301" s="170"/>
      <c r="FJF301" s="170"/>
      <c r="FJG301" s="170"/>
      <c r="FJH301" s="170"/>
      <c r="FJI301" s="170"/>
      <c r="FJJ301" s="170"/>
      <c r="FJK301" s="170"/>
      <c r="FJL301" s="170"/>
      <c r="FJM301" s="170"/>
      <c r="FJN301" s="170"/>
      <c r="FJO301" s="170"/>
      <c r="FJP301" s="170"/>
      <c r="FJQ301" s="170"/>
      <c r="FJR301" s="170"/>
      <c r="FJS301" s="170"/>
      <c r="FJT301" s="170"/>
      <c r="FJU301" s="170"/>
      <c r="FJV301" s="170"/>
      <c r="FJW301" s="170"/>
      <c r="FJX301" s="170"/>
      <c r="FJY301" s="170"/>
      <c r="FJZ301" s="170"/>
      <c r="FKA301" s="170"/>
      <c r="FKB301" s="170"/>
      <c r="FKC301" s="170"/>
      <c r="FKD301" s="170"/>
      <c r="FKE301" s="170"/>
      <c r="FKF301" s="170"/>
      <c r="FKG301" s="170"/>
      <c r="FKH301" s="170"/>
      <c r="FKI301" s="170"/>
      <c r="FKJ301" s="170"/>
      <c r="FKK301" s="170"/>
      <c r="FKL301" s="170"/>
      <c r="FKM301" s="170"/>
      <c r="FKN301" s="170"/>
      <c r="FKO301" s="170"/>
      <c r="FKP301" s="170"/>
      <c r="FKQ301" s="170"/>
      <c r="FKR301" s="170"/>
      <c r="FKS301" s="170"/>
      <c r="FKT301" s="170"/>
      <c r="FKU301" s="170"/>
      <c r="FKV301" s="170"/>
      <c r="FKW301" s="170"/>
      <c r="FKX301" s="170"/>
      <c r="FKY301" s="170"/>
      <c r="FKZ301" s="170"/>
      <c r="FLA301" s="170"/>
      <c r="FLB301" s="170"/>
      <c r="FLC301" s="170"/>
      <c r="FLD301" s="170"/>
      <c r="FLE301" s="170"/>
      <c r="FLF301" s="170"/>
      <c r="FLG301" s="170"/>
      <c r="FLH301" s="170"/>
      <c r="FLI301" s="170"/>
      <c r="FLJ301" s="170"/>
      <c r="FLK301" s="170"/>
      <c r="FLL301" s="170"/>
      <c r="FLM301" s="170"/>
      <c r="FLN301" s="170"/>
      <c r="FLO301" s="170"/>
      <c r="FLP301" s="170"/>
      <c r="FLQ301" s="170"/>
      <c r="FLR301" s="170"/>
      <c r="FLS301" s="170"/>
      <c r="FLT301" s="170"/>
      <c r="FLU301" s="170"/>
      <c r="FLV301" s="170"/>
      <c r="FLW301" s="170"/>
      <c r="FLX301" s="170"/>
      <c r="FLY301" s="170"/>
      <c r="FLZ301" s="170"/>
      <c r="FMA301" s="170"/>
      <c r="FMB301" s="170"/>
      <c r="FMC301" s="170"/>
      <c r="FMD301" s="170"/>
      <c r="FME301" s="170"/>
      <c r="FMF301" s="170"/>
      <c r="FMG301" s="170"/>
      <c r="FMH301" s="170"/>
      <c r="FMI301" s="170"/>
      <c r="FMJ301" s="170"/>
      <c r="FMK301" s="170"/>
      <c r="FML301" s="170"/>
      <c r="FMM301" s="170"/>
      <c r="FMN301" s="170"/>
      <c r="FMO301" s="170"/>
      <c r="FMP301" s="170"/>
      <c r="FMQ301" s="170"/>
      <c r="FMR301" s="170"/>
      <c r="FMS301" s="170"/>
      <c r="FMT301" s="170"/>
      <c r="FMU301" s="170"/>
      <c r="FMV301" s="170"/>
      <c r="FMW301" s="170"/>
      <c r="FMX301" s="170"/>
      <c r="FMY301" s="170"/>
      <c r="FMZ301" s="170"/>
      <c r="FNA301" s="170"/>
      <c r="FNB301" s="170"/>
      <c r="FNC301" s="170"/>
      <c r="FND301" s="170"/>
      <c r="FNE301" s="170"/>
      <c r="FNF301" s="170"/>
      <c r="FNG301" s="170"/>
      <c r="FNH301" s="170"/>
      <c r="FNI301" s="170"/>
      <c r="FNJ301" s="170"/>
      <c r="FNK301" s="170"/>
      <c r="FNL301" s="170"/>
      <c r="FNM301" s="170"/>
      <c r="FNN301" s="170"/>
      <c r="FNO301" s="170"/>
      <c r="FNP301" s="170"/>
      <c r="FNQ301" s="170"/>
      <c r="FNR301" s="170"/>
      <c r="FNS301" s="170"/>
      <c r="FNT301" s="170"/>
      <c r="FNU301" s="170"/>
      <c r="FNV301" s="170"/>
      <c r="FNW301" s="170"/>
      <c r="FNX301" s="170"/>
      <c r="FNY301" s="170"/>
      <c r="FNZ301" s="170"/>
      <c r="FOA301" s="170"/>
      <c r="FOB301" s="170"/>
      <c r="FOC301" s="170"/>
      <c r="FOD301" s="170"/>
      <c r="FOE301" s="170"/>
      <c r="FOF301" s="170"/>
      <c r="FOG301" s="170"/>
      <c r="FOH301" s="170"/>
      <c r="FOI301" s="170"/>
      <c r="FOJ301" s="170"/>
      <c r="FOK301" s="170"/>
      <c r="FOL301" s="170"/>
      <c r="FOM301" s="170"/>
      <c r="FON301" s="170"/>
      <c r="FOO301" s="170"/>
      <c r="FOP301" s="170"/>
      <c r="FOQ301" s="170"/>
      <c r="FOR301" s="170"/>
      <c r="FOS301" s="170"/>
      <c r="FOT301" s="170"/>
      <c r="FOU301" s="170"/>
      <c r="FOV301" s="170"/>
      <c r="FOW301" s="170"/>
      <c r="FOX301" s="170"/>
      <c r="FOY301" s="170"/>
      <c r="FOZ301" s="170"/>
      <c r="FPA301" s="170"/>
      <c r="FPB301" s="170"/>
      <c r="FPC301" s="170"/>
      <c r="FPD301" s="170"/>
      <c r="FPE301" s="170"/>
      <c r="FPF301" s="170"/>
      <c r="FPG301" s="170"/>
      <c r="FPH301" s="170"/>
      <c r="FPI301" s="170"/>
      <c r="FPJ301" s="170"/>
      <c r="FPK301" s="170"/>
      <c r="FPL301" s="170"/>
      <c r="FPM301" s="170"/>
      <c r="FPN301" s="170"/>
      <c r="FPO301" s="170"/>
      <c r="FPP301" s="170"/>
      <c r="FPQ301" s="170"/>
      <c r="FPR301" s="170"/>
      <c r="FPS301" s="170"/>
      <c r="FPT301" s="170"/>
      <c r="FPU301" s="170"/>
      <c r="FPV301" s="170"/>
      <c r="FPW301" s="170"/>
      <c r="FPX301" s="170"/>
      <c r="FPY301" s="170"/>
      <c r="FPZ301" s="170"/>
      <c r="FQA301" s="170"/>
      <c r="FQB301" s="170"/>
      <c r="FQC301" s="170"/>
      <c r="FQD301" s="170"/>
      <c r="FQE301" s="170"/>
      <c r="FQF301" s="170"/>
      <c r="FQG301" s="170"/>
      <c r="FQH301" s="170"/>
      <c r="FQI301" s="170"/>
      <c r="FQJ301" s="170"/>
      <c r="FQK301" s="170"/>
      <c r="FQL301" s="170"/>
      <c r="FQM301" s="170"/>
      <c r="FQN301" s="170"/>
      <c r="FQO301" s="170"/>
      <c r="FQP301" s="170"/>
      <c r="FQQ301" s="170"/>
      <c r="FQR301" s="170"/>
      <c r="FQS301" s="170"/>
      <c r="FQT301" s="170"/>
      <c r="FQU301" s="170"/>
      <c r="FQV301" s="170"/>
      <c r="FQW301" s="170"/>
      <c r="FQX301" s="170"/>
      <c r="FQY301" s="170"/>
      <c r="FQZ301" s="170"/>
      <c r="FRA301" s="170"/>
      <c r="FRB301" s="170"/>
      <c r="FRC301" s="170"/>
      <c r="FRD301" s="170"/>
      <c r="FRE301" s="170"/>
      <c r="FRF301" s="170"/>
      <c r="FRG301" s="170"/>
      <c r="FRH301" s="170"/>
      <c r="FRI301" s="170"/>
      <c r="FRJ301" s="170"/>
      <c r="FRK301" s="170"/>
      <c r="FRL301" s="170"/>
      <c r="FRM301" s="170"/>
      <c r="FRN301" s="170"/>
      <c r="FRO301" s="170"/>
      <c r="FRP301" s="170"/>
      <c r="FRQ301" s="170"/>
      <c r="FRR301" s="170"/>
      <c r="FRS301" s="170"/>
      <c r="FRT301" s="170"/>
      <c r="FRU301" s="170"/>
      <c r="FRV301" s="170"/>
      <c r="FRW301" s="170"/>
      <c r="FRX301" s="170"/>
      <c r="FRY301" s="170"/>
      <c r="FRZ301" s="170"/>
      <c r="FSA301" s="170"/>
      <c r="FSB301" s="170"/>
      <c r="FSC301" s="170"/>
      <c r="FSD301" s="170"/>
      <c r="FSE301" s="170"/>
      <c r="FSF301" s="170"/>
      <c r="FSG301" s="170"/>
      <c r="FSH301" s="170"/>
      <c r="FSI301" s="170"/>
      <c r="FSJ301" s="170"/>
      <c r="FSK301" s="170"/>
      <c r="FSL301" s="170"/>
      <c r="FSM301" s="170"/>
      <c r="FSN301" s="170"/>
      <c r="FSO301" s="170"/>
      <c r="FSP301" s="170"/>
      <c r="FSQ301" s="170"/>
      <c r="FSR301" s="170"/>
      <c r="FSS301" s="170"/>
      <c r="FST301" s="170"/>
      <c r="FSU301" s="170"/>
      <c r="FSV301" s="170"/>
      <c r="FSW301" s="170"/>
      <c r="FSX301" s="170"/>
      <c r="FSY301" s="170"/>
      <c r="FSZ301" s="170"/>
      <c r="FTA301" s="170"/>
      <c r="FTB301" s="170"/>
      <c r="FTC301" s="170"/>
      <c r="FTD301" s="170"/>
      <c r="FTE301" s="170"/>
      <c r="FTF301" s="170"/>
      <c r="FTG301" s="170"/>
      <c r="FTH301" s="170"/>
      <c r="FTI301" s="170"/>
      <c r="FTJ301" s="170"/>
      <c r="FTK301" s="170"/>
      <c r="FTL301" s="170"/>
      <c r="FTM301" s="170"/>
      <c r="FTN301" s="170"/>
      <c r="FTO301" s="170"/>
      <c r="FTP301" s="170"/>
      <c r="FTQ301" s="170"/>
      <c r="FTR301" s="170"/>
      <c r="FTS301" s="170"/>
      <c r="FTT301" s="170"/>
      <c r="FTU301" s="170"/>
      <c r="FTV301" s="170"/>
      <c r="FTW301" s="170"/>
      <c r="FTX301" s="170"/>
      <c r="FTY301" s="170"/>
      <c r="FTZ301" s="170"/>
      <c r="FUA301" s="170"/>
      <c r="FUB301" s="170"/>
      <c r="FUC301" s="170"/>
      <c r="FUD301" s="170"/>
      <c r="FUE301" s="170"/>
      <c r="FUF301" s="170"/>
      <c r="FUG301" s="170"/>
      <c r="FUH301" s="170"/>
      <c r="FUI301" s="170"/>
      <c r="FUJ301" s="170"/>
      <c r="FUK301" s="170"/>
      <c r="FUL301" s="170"/>
      <c r="FUM301" s="170"/>
      <c r="FUN301" s="170"/>
      <c r="FUO301" s="170"/>
      <c r="FUP301" s="170"/>
      <c r="FUQ301" s="170"/>
      <c r="FUR301" s="170"/>
      <c r="FUS301" s="170"/>
      <c r="FUT301" s="170"/>
      <c r="FUU301" s="170"/>
      <c r="FUV301" s="170"/>
      <c r="FUW301" s="170"/>
      <c r="FUX301" s="170"/>
      <c r="FUY301" s="170"/>
      <c r="FUZ301" s="170"/>
      <c r="FVA301" s="170"/>
      <c r="FVB301" s="170"/>
      <c r="FVC301" s="170"/>
      <c r="FVD301" s="170"/>
      <c r="FVE301" s="170"/>
      <c r="FVF301" s="170"/>
      <c r="FVG301" s="170"/>
      <c r="FVH301" s="170"/>
      <c r="FVI301" s="170"/>
      <c r="FVJ301" s="170"/>
      <c r="FVK301" s="170"/>
      <c r="FVL301" s="170"/>
      <c r="FVM301" s="170"/>
      <c r="FVN301" s="170"/>
      <c r="FVO301" s="170"/>
      <c r="FVP301" s="170"/>
      <c r="FVQ301" s="170"/>
      <c r="FVR301" s="170"/>
      <c r="FVS301" s="170"/>
      <c r="FVT301" s="170"/>
      <c r="FVU301" s="170"/>
      <c r="FVV301" s="170"/>
      <c r="FVW301" s="170"/>
      <c r="FVX301" s="170"/>
      <c r="FVY301" s="170"/>
      <c r="FVZ301" s="170"/>
      <c r="FWA301" s="170"/>
      <c r="FWB301" s="170"/>
      <c r="FWC301" s="170"/>
      <c r="FWD301" s="170"/>
      <c r="FWE301" s="170"/>
      <c r="FWF301" s="170"/>
      <c r="FWG301" s="170"/>
      <c r="FWH301" s="170"/>
      <c r="FWI301" s="170"/>
      <c r="FWJ301" s="170"/>
      <c r="FWK301" s="170"/>
      <c r="FWL301" s="170"/>
      <c r="FWM301" s="170"/>
      <c r="FWN301" s="170"/>
      <c r="FWO301" s="170"/>
      <c r="FWP301" s="170"/>
      <c r="FWQ301" s="170"/>
      <c r="FWR301" s="170"/>
      <c r="FWS301" s="170"/>
      <c r="FWT301" s="170"/>
      <c r="FWU301" s="170"/>
      <c r="FWV301" s="170"/>
      <c r="FWW301" s="170"/>
      <c r="FWX301" s="170"/>
      <c r="FWY301" s="170"/>
      <c r="FWZ301" s="170"/>
      <c r="FXA301" s="170"/>
      <c r="FXB301" s="170"/>
      <c r="FXC301" s="170"/>
      <c r="FXD301" s="170"/>
      <c r="FXE301" s="170"/>
      <c r="FXF301" s="170"/>
      <c r="FXG301" s="170"/>
      <c r="FXH301" s="170"/>
      <c r="FXI301" s="170"/>
      <c r="FXJ301" s="170"/>
      <c r="FXK301" s="170"/>
      <c r="FXL301" s="170"/>
      <c r="FXM301" s="170"/>
      <c r="FXN301" s="170"/>
      <c r="FXO301" s="170"/>
      <c r="FXP301" s="170"/>
      <c r="FXQ301" s="170"/>
      <c r="FXR301" s="170"/>
      <c r="FXS301" s="170"/>
      <c r="FXT301" s="170"/>
      <c r="FXU301" s="170"/>
      <c r="FXV301" s="170"/>
      <c r="FXW301" s="170"/>
      <c r="FXX301" s="170"/>
      <c r="FXY301" s="170"/>
      <c r="FXZ301" s="170"/>
      <c r="FYA301" s="170"/>
      <c r="FYB301" s="170"/>
      <c r="FYC301" s="170"/>
      <c r="FYD301" s="170"/>
      <c r="FYE301" s="170"/>
      <c r="FYF301" s="170"/>
      <c r="FYG301" s="170"/>
      <c r="FYH301" s="170"/>
      <c r="FYI301" s="170"/>
      <c r="FYJ301" s="170"/>
      <c r="FYK301" s="170"/>
      <c r="FYL301" s="170"/>
      <c r="FYM301" s="170"/>
      <c r="FYN301" s="170"/>
      <c r="FYO301" s="170"/>
      <c r="FYP301" s="170"/>
      <c r="FYQ301" s="170"/>
      <c r="FYR301" s="170"/>
      <c r="FYS301" s="170"/>
      <c r="FYT301" s="170"/>
      <c r="FYU301" s="170"/>
      <c r="FYV301" s="170"/>
      <c r="FYW301" s="170"/>
      <c r="FYX301" s="170"/>
      <c r="FYY301" s="170"/>
      <c r="FYZ301" s="170"/>
      <c r="FZA301" s="170"/>
      <c r="FZB301" s="170"/>
      <c r="FZC301" s="170"/>
      <c r="FZD301" s="170"/>
      <c r="FZE301" s="170"/>
      <c r="FZF301" s="170"/>
      <c r="FZG301" s="170"/>
      <c r="FZH301" s="170"/>
      <c r="FZI301" s="170"/>
      <c r="FZJ301" s="170"/>
      <c r="FZK301" s="170"/>
      <c r="FZL301" s="170"/>
      <c r="FZM301" s="170"/>
      <c r="FZN301" s="170"/>
      <c r="FZO301" s="170"/>
      <c r="FZP301" s="170"/>
      <c r="FZQ301" s="170"/>
      <c r="FZR301" s="170"/>
      <c r="FZS301" s="170"/>
      <c r="FZT301" s="170"/>
      <c r="FZU301" s="170"/>
      <c r="FZV301" s="170"/>
      <c r="FZW301" s="170"/>
      <c r="FZX301" s="170"/>
      <c r="FZY301" s="170"/>
      <c r="FZZ301" s="170"/>
      <c r="GAA301" s="170"/>
      <c r="GAB301" s="170"/>
      <c r="GAC301" s="170"/>
      <c r="GAD301" s="170"/>
      <c r="GAE301" s="170"/>
      <c r="GAF301" s="170"/>
      <c r="GAG301" s="170"/>
      <c r="GAH301" s="170"/>
      <c r="GAI301" s="170"/>
      <c r="GAJ301" s="170"/>
      <c r="GAK301" s="170"/>
      <c r="GAL301" s="170"/>
      <c r="GAM301" s="170"/>
      <c r="GAN301" s="170"/>
      <c r="GAO301" s="170"/>
      <c r="GAP301" s="170"/>
      <c r="GAQ301" s="170"/>
      <c r="GAR301" s="170"/>
      <c r="GAS301" s="170"/>
      <c r="GAT301" s="170"/>
      <c r="GAU301" s="170"/>
      <c r="GAV301" s="170"/>
      <c r="GAW301" s="170"/>
      <c r="GAX301" s="170"/>
      <c r="GAY301" s="170"/>
      <c r="GAZ301" s="170"/>
      <c r="GBA301" s="170"/>
      <c r="GBB301" s="170"/>
      <c r="GBC301" s="170"/>
      <c r="GBD301" s="170"/>
      <c r="GBE301" s="170"/>
      <c r="GBF301" s="170"/>
      <c r="GBG301" s="170"/>
      <c r="GBH301" s="170"/>
      <c r="GBI301" s="170"/>
      <c r="GBJ301" s="170"/>
      <c r="GBK301" s="170"/>
      <c r="GBL301" s="170"/>
      <c r="GBM301" s="170"/>
      <c r="GBN301" s="170"/>
      <c r="GBO301" s="170"/>
      <c r="GBP301" s="170"/>
      <c r="GBQ301" s="170"/>
      <c r="GBR301" s="170"/>
      <c r="GBS301" s="170"/>
      <c r="GBT301" s="170"/>
      <c r="GBU301" s="170"/>
      <c r="GBV301" s="170"/>
      <c r="GBW301" s="170"/>
      <c r="GBX301" s="170"/>
      <c r="GBY301" s="170"/>
      <c r="GBZ301" s="170"/>
      <c r="GCA301" s="170"/>
      <c r="GCB301" s="170"/>
      <c r="GCC301" s="170"/>
      <c r="GCD301" s="170"/>
      <c r="GCE301" s="170"/>
      <c r="GCF301" s="170"/>
      <c r="GCG301" s="170"/>
      <c r="GCH301" s="170"/>
      <c r="GCI301" s="170"/>
      <c r="GCJ301" s="170"/>
      <c r="GCK301" s="170"/>
      <c r="GCL301" s="170"/>
      <c r="GCM301" s="170"/>
      <c r="GCN301" s="170"/>
      <c r="GCO301" s="170"/>
      <c r="GCP301" s="170"/>
      <c r="GCQ301" s="170"/>
      <c r="GCR301" s="170"/>
      <c r="GCS301" s="170"/>
      <c r="GCT301" s="170"/>
      <c r="GCU301" s="170"/>
      <c r="GCV301" s="170"/>
      <c r="GCW301" s="170"/>
      <c r="GCX301" s="170"/>
      <c r="GCY301" s="170"/>
      <c r="GCZ301" s="170"/>
      <c r="GDA301" s="170"/>
      <c r="GDB301" s="170"/>
      <c r="GDC301" s="170"/>
      <c r="GDD301" s="170"/>
      <c r="GDE301" s="170"/>
      <c r="GDF301" s="170"/>
      <c r="GDG301" s="170"/>
      <c r="GDH301" s="170"/>
      <c r="GDI301" s="170"/>
      <c r="GDJ301" s="170"/>
      <c r="GDK301" s="170"/>
      <c r="GDL301" s="170"/>
      <c r="GDM301" s="170"/>
      <c r="GDN301" s="170"/>
      <c r="GDO301" s="170"/>
      <c r="GDP301" s="170"/>
      <c r="GDQ301" s="170"/>
      <c r="GDR301" s="170"/>
      <c r="GDS301" s="170"/>
      <c r="GDT301" s="170"/>
      <c r="GDU301" s="170"/>
      <c r="GDV301" s="170"/>
      <c r="GDW301" s="170"/>
      <c r="GDX301" s="170"/>
      <c r="GDY301" s="170"/>
      <c r="GDZ301" s="170"/>
      <c r="GEA301" s="170"/>
      <c r="GEB301" s="170"/>
      <c r="GEC301" s="170"/>
      <c r="GED301" s="170"/>
      <c r="GEE301" s="170"/>
      <c r="GEF301" s="170"/>
      <c r="GEG301" s="170"/>
      <c r="GEH301" s="170"/>
      <c r="GEI301" s="170"/>
      <c r="GEJ301" s="170"/>
      <c r="GEK301" s="170"/>
      <c r="GEL301" s="170"/>
      <c r="GEM301" s="170"/>
      <c r="GEN301" s="170"/>
      <c r="GEO301" s="170"/>
      <c r="GEP301" s="170"/>
      <c r="GEQ301" s="170"/>
      <c r="GER301" s="170"/>
      <c r="GES301" s="170"/>
      <c r="GET301" s="170"/>
      <c r="GEU301" s="170"/>
      <c r="GEV301" s="170"/>
      <c r="GEW301" s="170"/>
      <c r="GEX301" s="170"/>
      <c r="GEY301" s="170"/>
      <c r="GEZ301" s="170"/>
      <c r="GFA301" s="170"/>
      <c r="GFB301" s="170"/>
      <c r="GFC301" s="170"/>
      <c r="GFD301" s="170"/>
      <c r="GFE301" s="170"/>
      <c r="GFF301" s="170"/>
      <c r="GFG301" s="170"/>
      <c r="GFH301" s="170"/>
      <c r="GFI301" s="170"/>
      <c r="GFJ301" s="170"/>
      <c r="GFK301" s="170"/>
      <c r="GFL301" s="170"/>
      <c r="GFM301" s="170"/>
      <c r="GFN301" s="170"/>
      <c r="GFO301" s="170"/>
      <c r="GFP301" s="170"/>
      <c r="GFQ301" s="170"/>
      <c r="GFR301" s="170"/>
      <c r="GFS301" s="170"/>
      <c r="GFT301" s="170"/>
      <c r="GFU301" s="170"/>
      <c r="GFV301" s="170"/>
      <c r="GFW301" s="170"/>
      <c r="GFX301" s="170"/>
      <c r="GFY301" s="170"/>
      <c r="GFZ301" s="170"/>
      <c r="GGA301" s="170"/>
      <c r="GGB301" s="170"/>
      <c r="GGC301" s="170"/>
      <c r="GGD301" s="170"/>
      <c r="GGE301" s="170"/>
      <c r="GGF301" s="170"/>
      <c r="GGG301" s="170"/>
      <c r="GGH301" s="170"/>
      <c r="GGI301" s="170"/>
      <c r="GGJ301" s="170"/>
      <c r="GGK301" s="170"/>
      <c r="GGL301" s="170"/>
      <c r="GGM301" s="170"/>
      <c r="GGN301" s="170"/>
      <c r="GGO301" s="170"/>
      <c r="GGP301" s="170"/>
      <c r="GGQ301" s="170"/>
      <c r="GGR301" s="170"/>
      <c r="GGS301" s="170"/>
      <c r="GGT301" s="170"/>
      <c r="GGU301" s="170"/>
      <c r="GGV301" s="170"/>
      <c r="GGW301" s="170"/>
      <c r="GGX301" s="170"/>
      <c r="GGY301" s="170"/>
      <c r="GGZ301" s="170"/>
      <c r="GHA301" s="170"/>
      <c r="GHB301" s="170"/>
      <c r="GHC301" s="170"/>
      <c r="GHD301" s="170"/>
      <c r="GHE301" s="170"/>
      <c r="GHF301" s="170"/>
      <c r="GHG301" s="170"/>
      <c r="GHH301" s="170"/>
      <c r="GHI301" s="170"/>
      <c r="GHJ301" s="170"/>
      <c r="GHK301" s="170"/>
      <c r="GHL301" s="170"/>
      <c r="GHM301" s="170"/>
      <c r="GHN301" s="170"/>
      <c r="GHO301" s="170"/>
      <c r="GHP301" s="170"/>
      <c r="GHQ301" s="170"/>
      <c r="GHR301" s="170"/>
      <c r="GHS301" s="170"/>
      <c r="GHT301" s="170"/>
      <c r="GHU301" s="170"/>
      <c r="GHV301" s="170"/>
      <c r="GHW301" s="170"/>
      <c r="GHX301" s="170"/>
      <c r="GHY301" s="170"/>
      <c r="GHZ301" s="170"/>
      <c r="GIA301" s="170"/>
      <c r="GIB301" s="170"/>
      <c r="GIC301" s="170"/>
      <c r="GID301" s="170"/>
      <c r="GIE301" s="170"/>
      <c r="GIF301" s="170"/>
      <c r="GIG301" s="170"/>
      <c r="GIH301" s="170"/>
      <c r="GII301" s="170"/>
      <c r="GIJ301" s="170"/>
      <c r="GIK301" s="170"/>
      <c r="GIL301" s="170"/>
      <c r="GIM301" s="170"/>
      <c r="GIN301" s="170"/>
      <c r="GIO301" s="170"/>
      <c r="GIP301" s="170"/>
      <c r="GIQ301" s="170"/>
      <c r="GIR301" s="170"/>
      <c r="GIS301" s="170"/>
      <c r="GIT301" s="170"/>
      <c r="GIU301" s="170"/>
      <c r="GIV301" s="170"/>
      <c r="GIW301" s="170"/>
      <c r="GIX301" s="170"/>
      <c r="GIY301" s="170"/>
      <c r="GIZ301" s="170"/>
      <c r="GJA301" s="170"/>
      <c r="GJB301" s="170"/>
      <c r="GJC301" s="170"/>
      <c r="GJD301" s="170"/>
      <c r="GJE301" s="170"/>
      <c r="GJF301" s="170"/>
      <c r="GJG301" s="170"/>
      <c r="GJH301" s="170"/>
      <c r="GJI301" s="170"/>
      <c r="GJJ301" s="170"/>
      <c r="GJK301" s="170"/>
      <c r="GJL301" s="170"/>
      <c r="GJM301" s="170"/>
      <c r="GJN301" s="170"/>
      <c r="GJO301" s="170"/>
      <c r="GJP301" s="170"/>
      <c r="GJQ301" s="170"/>
      <c r="GJR301" s="170"/>
      <c r="GJS301" s="170"/>
      <c r="GJT301" s="170"/>
      <c r="GJU301" s="170"/>
      <c r="GJV301" s="170"/>
      <c r="GJW301" s="170"/>
      <c r="GJX301" s="170"/>
      <c r="GJY301" s="170"/>
      <c r="GJZ301" s="170"/>
      <c r="GKA301" s="170"/>
      <c r="GKB301" s="170"/>
      <c r="GKC301" s="170"/>
      <c r="GKD301" s="170"/>
      <c r="GKE301" s="170"/>
      <c r="GKF301" s="170"/>
      <c r="GKG301" s="170"/>
      <c r="GKH301" s="170"/>
      <c r="GKI301" s="170"/>
      <c r="GKJ301" s="170"/>
      <c r="GKK301" s="170"/>
      <c r="GKL301" s="170"/>
      <c r="GKM301" s="170"/>
      <c r="GKN301" s="170"/>
      <c r="GKO301" s="170"/>
      <c r="GKP301" s="170"/>
      <c r="GKQ301" s="170"/>
      <c r="GKR301" s="170"/>
      <c r="GKS301" s="170"/>
      <c r="GKT301" s="170"/>
      <c r="GKU301" s="170"/>
      <c r="GKV301" s="170"/>
      <c r="GKW301" s="170"/>
      <c r="GKX301" s="170"/>
      <c r="GKY301" s="170"/>
      <c r="GKZ301" s="170"/>
      <c r="GLA301" s="170"/>
      <c r="GLB301" s="170"/>
      <c r="GLC301" s="170"/>
      <c r="GLD301" s="170"/>
      <c r="GLE301" s="170"/>
      <c r="GLF301" s="170"/>
      <c r="GLG301" s="170"/>
      <c r="GLH301" s="170"/>
      <c r="GLI301" s="170"/>
      <c r="GLJ301" s="170"/>
      <c r="GLK301" s="170"/>
      <c r="GLL301" s="170"/>
      <c r="GLM301" s="170"/>
      <c r="GLN301" s="170"/>
      <c r="GLO301" s="170"/>
      <c r="GLP301" s="170"/>
      <c r="GLQ301" s="170"/>
      <c r="GLR301" s="170"/>
      <c r="GLS301" s="170"/>
      <c r="GLT301" s="170"/>
      <c r="GLU301" s="170"/>
      <c r="GLV301" s="170"/>
      <c r="GLW301" s="170"/>
      <c r="GLX301" s="170"/>
      <c r="GLY301" s="170"/>
      <c r="GLZ301" s="170"/>
      <c r="GMA301" s="170"/>
      <c r="GMB301" s="170"/>
      <c r="GMC301" s="170"/>
      <c r="GMD301" s="170"/>
      <c r="GME301" s="170"/>
      <c r="GMF301" s="170"/>
      <c r="GMG301" s="170"/>
      <c r="GMH301" s="170"/>
      <c r="GMI301" s="170"/>
      <c r="GMJ301" s="170"/>
      <c r="GMK301" s="170"/>
      <c r="GML301" s="170"/>
      <c r="GMM301" s="170"/>
      <c r="GMN301" s="170"/>
      <c r="GMO301" s="170"/>
      <c r="GMP301" s="170"/>
      <c r="GMQ301" s="170"/>
      <c r="GMR301" s="170"/>
      <c r="GMS301" s="170"/>
      <c r="GMT301" s="170"/>
      <c r="GMU301" s="170"/>
      <c r="GMV301" s="170"/>
      <c r="GMW301" s="170"/>
      <c r="GMX301" s="170"/>
      <c r="GMY301" s="170"/>
      <c r="GMZ301" s="170"/>
      <c r="GNA301" s="170"/>
      <c r="GNB301" s="170"/>
      <c r="GNC301" s="170"/>
      <c r="GND301" s="170"/>
      <c r="GNE301" s="170"/>
      <c r="GNF301" s="170"/>
      <c r="GNG301" s="170"/>
      <c r="GNH301" s="170"/>
      <c r="GNI301" s="170"/>
      <c r="GNJ301" s="170"/>
      <c r="GNK301" s="170"/>
      <c r="GNL301" s="170"/>
      <c r="GNM301" s="170"/>
      <c r="GNN301" s="170"/>
      <c r="GNO301" s="170"/>
      <c r="GNP301" s="170"/>
      <c r="GNQ301" s="170"/>
      <c r="GNR301" s="170"/>
      <c r="GNS301" s="170"/>
      <c r="GNT301" s="170"/>
      <c r="GNU301" s="170"/>
      <c r="GNV301" s="170"/>
      <c r="GNW301" s="170"/>
      <c r="GNX301" s="170"/>
      <c r="GNY301" s="170"/>
      <c r="GNZ301" s="170"/>
      <c r="GOA301" s="170"/>
      <c r="GOB301" s="170"/>
      <c r="GOC301" s="170"/>
      <c r="GOD301" s="170"/>
      <c r="GOE301" s="170"/>
      <c r="GOF301" s="170"/>
      <c r="GOG301" s="170"/>
      <c r="GOH301" s="170"/>
      <c r="GOI301" s="170"/>
      <c r="GOJ301" s="170"/>
      <c r="GOK301" s="170"/>
      <c r="GOL301" s="170"/>
      <c r="GOM301" s="170"/>
      <c r="GON301" s="170"/>
      <c r="GOO301" s="170"/>
      <c r="GOP301" s="170"/>
      <c r="GOQ301" s="170"/>
      <c r="GOR301" s="170"/>
      <c r="GOS301" s="170"/>
      <c r="GOT301" s="170"/>
      <c r="GOU301" s="170"/>
      <c r="GOV301" s="170"/>
      <c r="GOW301" s="170"/>
      <c r="GOX301" s="170"/>
      <c r="GOY301" s="170"/>
      <c r="GOZ301" s="170"/>
      <c r="GPA301" s="170"/>
      <c r="GPB301" s="170"/>
      <c r="GPC301" s="170"/>
      <c r="GPD301" s="170"/>
      <c r="GPE301" s="170"/>
      <c r="GPF301" s="170"/>
      <c r="GPG301" s="170"/>
      <c r="GPH301" s="170"/>
      <c r="GPI301" s="170"/>
      <c r="GPJ301" s="170"/>
      <c r="GPK301" s="170"/>
      <c r="GPL301" s="170"/>
      <c r="GPM301" s="170"/>
      <c r="GPN301" s="170"/>
      <c r="GPO301" s="170"/>
      <c r="GPP301" s="170"/>
      <c r="GPQ301" s="170"/>
      <c r="GPR301" s="170"/>
      <c r="GPS301" s="170"/>
      <c r="GPT301" s="170"/>
      <c r="GPU301" s="170"/>
      <c r="GPV301" s="170"/>
      <c r="GPW301" s="170"/>
      <c r="GPX301" s="170"/>
      <c r="GPY301" s="170"/>
      <c r="GPZ301" s="170"/>
      <c r="GQA301" s="170"/>
      <c r="GQB301" s="170"/>
      <c r="GQC301" s="170"/>
      <c r="GQD301" s="170"/>
      <c r="GQE301" s="170"/>
      <c r="GQF301" s="170"/>
      <c r="GQG301" s="170"/>
      <c r="GQH301" s="170"/>
      <c r="GQI301" s="170"/>
      <c r="GQJ301" s="170"/>
      <c r="GQK301" s="170"/>
      <c r="GQL301" s="170"/>
      <c r="GQM301" s="170"/>
      <c r="GQN301" s="170"/>
      <c r="GQO301" s="170"/>
      <c r="GQP301" s="170"/>
      <c r="GQQ301" s="170"/>
      <c r="GQR301" s="170"/>
      <c r="GQS301" s="170"/>
      <c r="GQT301" s="170"/>
      <c r="GQU301" s="170"/>
      <c r="GQV301" s="170"/>
      <c r="GQW301" s="170"/>
      <c r="GQX301" s="170"/>
      <c r="GQY301" s="170"/>
      <c r="GQZ301" s="170"/>
      <c r="GRA301" s="170"/>
      <c r="GRB301" s="170"/>
      <c r="GRC301" s="170"/>
      <c r="GRD301" s="170"/>
      <c r="GRE301" s="170"/>
      <c r="GRF301" s="170"/>
      <c r="GRG301" s="170"/>
      <c r="GRH301" s="170"/>
      <c r="GRI301" s="170"/>
      <c r="GRJ301" s="170"/>
      <c r="GRK301" s="170"/>
      <c r="GRL301" s="170"/>
      <c r="GRM301" s="170"/>
      <c r="GRN301" s="170"/>
      <c r="GRO301" s="170"/>
      <c r="GRP301" s="170"/>
      <c r="GRQ301" s="170"/>
      <c r="GRR301" s="170"/>
      <c r="GRS301" s="170"/>
      <c r="GRT301" s="170"/>
      <c r="GRU301" s="170"/>
      <c r="GRV301" s="170"/>
      <c r="GRW301" s="170"/>
      <c r="GRX301" s="170"/>
      <c r="GRY301" s="170"/>
      <c r="GRZ301" s="170"/>
      <c r="GSA301" s="170"/>
      <c r="GSB301" s="170"/>
      <c r="GSC301" s="170"/>
      <c r="GSD301" s="170"/>
      <c r="GSE301" s="170"/>
      <c r="GSF301" s="170"/>
      <c r="GSG301" s="170"/>
      <c r="GSH301" s="170"/>
      <c r="GSI301" s="170"/>
      <c r="GSJ301" s="170"/>
      <c r="GSK301" s="170"/>
      <c r="GSL301" s="170"/>
      <c r="GSM301" s="170"/>
      <c r="GSN301" s="170"/>
      <c r="GSO301" s="170"/>
      <c r="GSP301" s="170"/>
      <c r="GSQ301" s="170"/>
      <c r="GSR301" s="170"/>
      <c r="GSS301" s="170"/>
      <c r="GST301" s="170"/>
      <c r="GSU301" s="170"/>
      <c r="GSV301" s="170"/>
      <c r="GSW301" s="170"/>
      <c r="GSX301" s="170"/>
      <c r="GSY301" s="170"/>
      <c r="GSZ301" s="170"/>
      <c r="GTA301" s="170"/>
      <c r="GTB301" s="170"/>
      <c r="GTC301" s="170"/>
      <c r="GTD301" s="170"/>
      <c r="GTE301" s="170"/>
      <c r="GTF301" s="170"/>
      <c r="GTG301" s="170"/>
      <c r="GTH301" s="170"/>
      <c r="GTI301" s="170"/>
      <c r="GTJ301" s="170"/>
      <c r="GTK301" s="170"/>
      <c r="GTL301" s="170"/>
      <c r="GTM301" s="170"/>
      <c r="GTN301" s="170"/>
      <c r="GTO301" s="170"/>
      <c r="GTP301" s="170"/>
      <c r="GTQ301" s="170"/>
      <c r="GTR301" s="170"/>
      <c r="GTS301" s="170"/>
      <c r="GTT301" s="170"/>
      <c r="GTU301" s="170"/>
      <c r="GTV301" s="170"/>
      <c r="GTW301" s="170"/>
      <c r="GTX301" s="170"/>
      <c r="GTY301" s="170"/>
      <c r="GTZ301" s="170"/>
      <c r="GUA301" s="170"/>
      <c r="GUB301" s="170"/>
      <c r="GUC301" s="170"/>
      <c r="GUD301" s="170"/>
      <c r="GUE301" s="170"/>
      <c r="GUF301" s="170"/>
      <c r="GUG301" s="170"/>
      <c r="GUH301" s="170"/>
      <c r="GUI301" s="170"/>
      <c r="GUJ301" s="170"/>
      <c r="GUK301" s="170"/>
      <c r="GUL301" s="170"/>
      <c r="GUM301" s="170"/>
      <c r="GUN301" s="170"/>
      <c r="GUO301" s="170"/>
      <c r="GUP301" s="170"/>
      <c r="GUQ301" s="170"/>
      <c r="GUR301" s="170"/>
      <c r="GUS301" s="170"/>
      <c r="GUT301" s="170"/>
      <c r="GUU301" s="170"/>
      <c r="GUV301" s="170"/>
      <c r="GUW301" s="170"/>
      <c r="GUX301" s="170"/>
      <c r="GUY301" s="170"/>
      <c r="GUZ301" s="170"/>
      <c r="GVA301" s="170"/>
      <c r="GVB301" s="170"/>
      <c r="GVC301" s="170"/>
      <c r="GVD301" s="170"/>
      <c r="GVE301" s="170"/>
      <c r="GVF301" s="170"/>
      <c r="GVG301" s="170"/>
      <c r="GVH301" s="170"/>
      <c r="GVI301" s="170"/>
      <c r="GVJ301" s="170"/>
      <c r="GVK301" s="170"/>
      <c r="GVL301" s="170"/>
      <c r="GVM301" s="170"/>
      <c r="GVN301" s="170"/>
      <c r="GVO301" s="170"/>
      <c r="GVP301" s="170"/>
      <c r="GVQ301" s="170"/>
      <c r="GVR301" s="170"/>
      <c r="GVS301" s="170"/>
      <c r="GVT301" s="170"/>
      <c r="GVU301" s="170"/>
      <c r="GVV301" s="170"/>
      <c r="GVW301" s="170"/>
      <c r="GVX301" s="170"/>
      <c r="GVY301" s="170"/>
      <c r="GVZ301" s="170"/>
      <c r="GWA301" s="170"/>
      <c r="GWB301" s="170"/>
      <c r="GWC301" s="170"/>
      <c r="GWD301" s="170"/>
      <c r="GWE301" s="170"/>
      <c r="GWF301" s="170"/>
      <c r="GWG301" s="170"/>
      <c r="GWH301" s="170"/>
      <c r="GWI301" s="170"/>
      <c r="GWJ301" s="170"/>
      <c r="GWK301" s="170"/>
      <c r="GWL301" s="170"/>
      <c r="GWM301" s="170"/>
      <c r="GWN301" s="170"/>
      <c r="GWO301" s="170"/>
      <c r="GWP301" s="170"/>
      <c r="GWQ301" s="170"/>
      <c r="GWR301" s="170"/>
      <c r="GWS301" s="170"/>
      <c r="GWT301" s="170"/>
      <c r="GWU301" s="170"/>
      <c r="GWV301" s="170"/>
      <c r="GWW301" s="170"/>
      <c r="GWX301" s="170"/>
      <c r="GWY301" s="170"/>
      <c r="GWZ301" s="170"/>
      <c r="GXA301" s="170"/>
      <c r="GXB301" s="170"/>
      <c r="GXC301" s="170"/>
      <c r="GXD301" s="170"/>
      <c r="GXE301" s="170"/>
      <c r="GXF301" s="170"/>
      <c r="GXG301" s="170"/>
      <c r="GXH301" s="170"/>
      <c r="GXI301" s="170"/>
      <c r="GXJ301" s="170"/>
      <c r="GXK301" s="170"/>
      <c r="GXL301" s="170"/>
      <c r="GXM301" s="170"/>
      <c r="GXN301" s="170"/>
      <c r="GXO301" s="170"/>
      <c r="GXP301" s="170"/>
      <c r="GXQ301" s="170"/>
      <c r="GXR301" s="170"/>
      <c r="GXS301" s="170"/>
      <c r="GXT301" s="170"/>
      <c r="GXU301" s="170"/>
      <c r="GXV301" s="170"/>
      <c r="GXW301" s="170"/>
      <c r="GXX301" s="170"/>
      <c r="GXY301" s="170"/>
      <c r="GXZ301" s="170"/>
      <c r="GYA301" s="170"/>
      <c r="GYB301" s="170"/>
      <c r="GYC301" s="170"/>
      <c r="GYD301" s="170"/>
      <c r="GYE301" s="170"/>
      <c r="GYF301" s="170"/>
      <c r="GYG301" s="170"/>
      <c r="GYH301" s="170"/>
      <c r="GYI301" s="170"/>
      <c r="GYJ301" s="170"/>
      <c r="GYK301" s="170"/>
      <c r="GYL301" s="170"/>
      <c r="GYM301" s="170"/>
      <c r="GYN301" s="170"/>
      <c r="GYO301" s="170"/>
      <c r="GYP301" s="170"/>
      <c r="GYQ301" s="170"/>
      <c r="GYR301" s="170"/>
      <c r="GYS301" s="170"/>
      <c r="GYT301" s="170"/>
      <c r="GYU301" s="170"/>
      <c r="GYV301" s="170"/>
      <c r="GYW301" s="170"/>
      <c r="GYX301" s="170"/>
      <c r="GYY301" s="170"/>
      <c r="GYZ301" s="170"/>
      <c r="GZA301" s="170"/>
      <c r="GZB301" s="170"/>
      <c r="GZC301" s="170"/>
      <c r="GZD301" s="170"/>
      <c r="GZE301" s="170"/>
      <c r="GZF301" s="170"/>
      <c r="GZG301" s="170"/>
      <c r="GZH301" s="170"/>
      <c r="GZI301" s="170"/>
      <c r="GZJ301" s="170"/>
      <c r="GZK301" s="170"/>
      <c r="GZL301" s="170"/>
      <c r="GZM301" s="170"/>
      <c r="GZN301" s="170"/>
      <c r="GZO301" s="170"/>
      <c r="GZP301" s="170"/>
      <c r="GZQ301" s="170"/>
      <c r="GZR301" s="170"/>
      <c r="GZS301" s="170"/>
      <c r="GZT301" s="170"/>
      <c r="GZU301" s="170"/>
      <c r="GZV301" s="170"/>
      <c r="GZW301" s="170"/>
      <c r="GZX301" s="170"/>
      <c r="GZY301" s="170"/>
      <c r="GZZ301" s="170"/>
      <c r="HAA301" s="170"/>
      <c r="HAB301" s="170"/>
      <c r="HAC301" s="170"/>
      <c r="HAD301" s="170"/>
      <c r="HAE301" s="170"/>
      <c r="HAF301" s="170"/>
      <c r="HAG301" s="170"/>
      <c r="HAH301" s="170"/>
      <c r="HAI301" s="170"/>
      <c r="HAJ301" s="170"/>
      <c r="HAK301" s="170"/>
      <c r="HAL301" s="170"/>
      <c r="HAM301" s="170"/>
      <c r="HAN301" s="170"/>
      <c r="HAO301" s="170"/>
      <c r="HAP301" s="170"/>
      <c r="HAQ301" s="170"/>
      <c r="HAR301" s="170"/>
      <c r="HAS301" s="170"/>
      <c r="HAT301" s="170"/>
      <c r="HAU301" s="170"/>
      <c r="HAV301" s="170"/>
      <c r="HAW301" s="170"/>
      <c r="HAX301" s="170"/>
      <c r="HAY301" s="170"/>
      <c r="HAZ301" s="170"/>
      <c r="HBA301" s="170"/>
      <c r="HBB301" s="170"/>
      <c r="HBC301" s="170"/>
      <c r="HBD301" s="170"/>
      <c r="HBE301" s="170"/>
      <c r="HBF301" s="170"/>
      <c r="HBG301" s="170"/>
      <c r="HBH301" s="170"/>
      <c r="HBI301" s="170"/>
      <c r="HBJ301" s="170"/>
      <c r="HBK301" s="170"/>
      <c r="HBL301" s="170"/>
      <c r="HBM301" s="170"/>
      <c r="HBN301" s="170"/>
      <c r="HBO301" s="170"/>
      <c r="HBP301" s="170"/>
      <c r="HBQ301" s="170"/>
      <c r="HBR301" s="170"/>
      <c r="HBS301" s="170"/>
      <c r="HBT301" s="170"/>
      <c r="HBU301" s="170"/>
      <c r="HBV301" s="170"/>
      <c r="HBW301" s="170"/>
      <c r="HBX301" s="170"/>
      <c r="HBY301" s="170"/>
      <c r="HBZ301" s="170"/>
      <c r="HCA301" s="170"/>
      <c r="HCB301" s="170"/>
      <c r="HCC301" s="170"/>
      <c r="HCD301" s="170"/>
      <c r="HCE301" s="170"/>
      <c r="HCF301" s="170"/>
      <c r="HCG301" s="170"/>
      <c r="HCH301" s="170"/>
      <c r="HCI301" s="170"/>
      <c r="HCJ301" s="170"/>
      <c r="HCK301" s="170"/>
      <c r="HCL301" s="170"/>
      <c r="HCM301" s="170"/>
      <c r="HCN301" s="170"/>
      <c r="HCO301" s="170"/>
      <c r="HCP301" s="170"/>
      <c r="HCQ301" s="170"/>
      <c r="HCR301" s="170"/>
      <c r="HCS301" s="170"/>
      <c r="HCT301" s="170"/>
      <c r="HCU301" s="170"/>
      <c r="HCV301" s="170"/>
      <c r="HCW301" s="170"/>
      <c r="HCX301" s="170"/>
      <c r="HCY301" s="170"/>
      <c r="HCZ301" s="170"/>
      <c r="HDA301" s="170"/>
      <c r="HDB301" s="170"/>
      <c r="HDC301" s="170"/>
      <c r="HDD301" s="170"/>
      <c r="HDE301" s="170"/>
      <c r="HDF301" s="170"/>
      <c r="HDG301" s="170"/>
      <c r="HDH301" s="170"/>
      <c r="HDI301" s="170"/>
      <c r="HDJ301" s="170"/>
      <c r="HDK301" s="170"/>
      <c r="HDL301" s="170"/>
      <c r="HDM301" s="170"/>
      <c r="HDN301" s="170"/>
      <c r="HDO301" s="170"/>
      <c r="HDP301" s="170"/>
      <c r="HDQ301" s="170"/>
      <c r="HDR301" s="170"/>
      <c r="HDS301" s="170"/>
      <c r="HDT301" s="170"/>
      <c r="HDU301" s="170"/>
      <c r="HDV301" s="170"/>
      <c r="HDW301" s="170"/>
      <c r="HDX301" s="170"/>
      <c r="HDY301" s="170"/>
      <c r="HDZ301" s="170"/>
      <c r="HEA301" s="170"/>
      <c r="HEB301" s="170"/>
      <c r="HEC301" s="170"/>
      <c r="HED301" s="170"/>
      <c r="HEE301" s="170"/>
      <c r="HEF301" s="170"/>
      <c r="HEG301" s="170"/>
      <c r="HEH301" s="170"/>
      <c r="HEI301" s="170"/>
      <c r="HEJ301" s="170"/>
      <c r="HEK301" s="170"/>
      <c r="HEL301" s="170"/>
      <c r="HEM301" s="170"/>
      <c r="HEN301" s="170"/>
      <c r="HEO301" s="170"/>
      <c r="HEP301" s="170"/>
      <c r="HEQ301" s="170"/>
      <c r="HER301" s="170"/>
      <c r="HES301" s="170"/>
      <c r="HET301" s="170"/>
      <c r="HEU301" s="170"/>
      <c r="HEV301" s="170"/>
      <c r="HEW301" s="170"/>
      <c r="HEX301" s="170"/>
      <c r="HEY301" s="170"/>
      <c r="HEZ301" s="170"/>
      <c r="HFA301" s="170"/>
      <c r="HFB301" s="170"/>
      <c r="HFC301" s="170"/>
      <c r="HFD301" s="170"/>
      <c r="HFE301" s="170"/>
      <c r="HFF301" s="170"/>
      <c r="HFG301" s="170"/>
      <c r="HFH301" s="170"/>
      <c r="HFI301" s="170"/>
      <c r="HFJ301" s="170"/>
      <c r="HFK301" s="170"/>
      <c r="HFL301" s="170"/>
      <c r="HFM301" s="170"/>
      <c r="HFN301" s="170"/>
      <c r="HFO301" s="170"/>
      <c r="HFP301" s="170"/>
      <c r="HFQ301" s="170"/>
      <c r="HFR301" s="170"/>
      <c r="HFS301" s="170"/>
      <c r="HFT301" s="170"/>
      <c r="HFU301" s="170"/>
      <c r="HFV301" s="170"/>
      <c r="HFW301" s="170"/>
      <c r="HFX301" s="170"/>
      <c r="HFY301" s="170"/>
      <c r="HFZ301" s="170"/>
      <c r="HGA301" s="170"/>
      <c r="HGB301" s="170"/>
      <c r="HGC301" s="170"/>
      <c r="HGD301" s="170"/>
      <c r="HGE301" s="170"/>
      <c r="HGF301" s="170"/>
      <c r="HGG301" s="170"/>
      <c r="HGH301" s="170"/>
      <c r="HGI301" s="170"/>
      <c r="HGJ301" s="170"/>
      <c r="HGK301" s="170"/>
      <c r="HGL301" s="170"/>
      <c r="HGM301" s="170"/>
      <c r="HGN301" s="170"/>
      <c r="HGO301" s="170"/>
      <c r="HGP301" s="170"/>
      <c r="HGQ301" s="170"/>
      <c r="HGR301" s="170"/>
      <c r="HGS301" s="170"/>
      <c r="HGT301" s="170"/>
      <c r="HGU301" s="170"/>
      <c r="HGV301" s="170"/>
      <c r="HGW301" s="170"/>
      <c r="HGX301" s="170"/>
      <c r="HGY301" s="170"/>
      <c r="HGZ301" s="170"/>
      <c r="HHA301" s="170"/>
      <c r="HHB301" s="170"/>
      <c r="HHC301" s="170"/>
      <c r="HHD301" s="170"/>
      <c r="HHE301" s="170"/>
      <c r="HHF301" s="170"/>
      <c r="HHG301" s="170"/>
      <c r="HHH301" s="170"/>
      <c r="HHI301" s="170"/>
      <c r="HHJ301" s="170"/>
      <c r="HHK301" s="170"/>
      <c r="HHL301" s="170"/>
      <c r="HHM301" s="170"/>
      <c r="HHN301" s="170"/>
      <c r="HHO301" s="170"/>
      <c r="HHP301" s="170"/>
      <c r="HHQ301" s="170"/>
      <c r="HHR301" s="170"/>
      <c r="HHS301" s="170"/>
      <c r="HHT301" s="170"/>
      <c r="HHU301" s="170"/>
      <c r="HHV301" s="170"/>
      <c r="HHW301" s="170"/>
      <c r="HHX301" s="170"/>
      <c r="HHY301" s="170"/>
      <c r="HHZ301" s="170"/>
      <c r="HIA301" s="170"/>
      <c r="HIB301" s="170"/>
      <c r="HIC301" s="170"/>
      <c r="HID301" s="170"/>
      <c r="HIE301" s="170"/>
      <c r="HIF301" s="170"/>
      <c r="HIG301" s="170"/>
      <c r="HIH301" s="170"/>
      <c r="HII301" s="170"/>
      <c r="HIJ301" s="170"/>
      <c r="HIK301" s="170"/>
      <c r="HIL301" s="170"/>
      <c r="HIM301" s="170"/>
      <c r="HIN301" s="170"/>
      <c r="HIO301" s="170"/>
      <c r="HIP301" s="170"/>
      <c r="HIQ301" s="170"/>
      <c r="HIR301" s="170"/>
      <c r="HIS301" s="170"/>
      <c r="HIT301" s="170"/>
      <c r="HIU301" s="170"/>
      <c r="HIV301" s="170"/>
      <c r="HIW301" s="170"/>
      <c r="HIX301" s="170"/>
      <c r="HIY301" s="170"/>
      <c r="HIZ301" s="170"/>
      <c r="HJA301" s="170"/>
      <c r="HJB301" s="170"/>
      <c r="HJC301" s="170"/>
      <c r="HJD301" s="170"/>
      <c r="HJE301" s="170"/>
      <c r="HJF301" s="170"/>
      <c r="HJG301" s="170"/>
      <c r="HJH301" s="170"/>
      <c r="HJI301" s="170"/>
      <c r="HJJ301" s="170"/>
      <c r="HJK301" s="170"/>
      <c r="HJL301" s="170"/>
      <c r="HJM301" s="170"/>
      <c r="HJN301" s="170"/>
      <c r="HJO301" s="170"/>
      <c r="HJP301" s="170"/>
      <c r="HJQ301" s="170"/>
      <c r="HJR301" s="170"/>
      <c r="HJS301" s="170"/>
      <c r="HJT301" s="170"/>
      <c r="HJU301" s="170"/>
      <c r="HJV301" s="170"/>
      <c r="HJW301" s="170"/>
      <c r="HJX301" s="170"/>
      <c r="HJY301" s="170"/>
      <c r="HJZ301" s="170"/>
      <c r="HKA301" s="170"/>
      <c r="HKB301" s="170"/>
      <c r="HKC301" s="170"/>
      <c r="HKD301" s="170"/>
      <c r="HKE301" s="170"/>
      <c r="HKF301" s="170"/>
      <c r="HKG301" s="170"/>
      <c r="HKH301" s="170"/>
      <c r="HKI301" s="170"/>
      <c r="HKJ301" s="170"/>
      <c r="HKK301" s="170"/>
      <c r="HKL301" s="170"/>
      <c r="HKM301" s="170"/>
      <c r="HKN301" s="170"/>
      <c r="HKO301" s="170"/>
      <c r="HKP301" s="170"/>
      <c r="HKQ301" s="170"/>
      <c r="HKR301" s="170"/>
      <c r="HKS301" s="170"/>
      <c r="HKT301" s="170"/>
      <c r="HKU301" s="170"/>
      <c r="HKV301" s="170"/>
      <c r="HKW301" s="170"/>
      <c r="HKX301" s="170"/>
      <c r="HKY301" s="170"/>
      <c r="HKZ301" s="170"/>
      <c r="HLA301" s="170"/>
      <c r="HLB301" s="170"/>
      <c r="HLC301" s="170"/>
      <c r="HLD301" s="170"/>
      <c r="HLE301" s="170"/>
      <c r="HLF301" s="170"/>
      <c r="HLG301" s="170"/>
      <c r="HLH301" s="170"/>
      <c r="HLI301" s="170"/>
      <c r="HLJ301" s="170"/>
      <c r="HLK301" s="170"/>
      <c r="HLL301" s="170"/>
      <c r="HLM301" s="170"/>
      <c r="HLN301" s="170"/>
      <c r="HLO301" s="170"/>
      <c r="HLP301" s="170"/>
      <c r="HLQ301" s="170"/>
      <c r="HLR301" s="170"/>
      <c r="HLS301" s="170"/>
      <c r="HLT301" s="170"/>
      <c r="HLU301" s="170"/>
      <c r="HLV301" s="170"/>
      <c r="HLW301" s="170"/>
      <c r="HLX301" s="170"/>
      <c r="HLY301" s="170"/>
      <c r="HLZ301" s="170"/>
      <c r="HMA301" s="170"/>
      <c r="HMB301" s="170"/>
      <c r="HMC301" s="170"/>
      <c r="HMD301" s="170"/>
      <c r="HME301" s="170"/>
      <c r="HMF301" s="170"/>
      <c r="HMG301" s="170"/>
      <c r="HMH301" s="170"/>
      <c r="HMI301" s="170"/>
      <c r="HMJ301" s="170"/>
      <c r="HMK301" s="170"/>
      <c r="HML301" s="170"/>
      <c r="HMM301" s="170"/>
      <c r="HMN301" s="170"/>
      <c r="HMO301" s="170"/>
      <c r="HMP301" s="170"/>
      <c r="HMQ301" s="170"/>
      <c r="HMR301" s="170"/>
      <c r="HMS301" s="170"/>
      <c r="HMT301" s="170"/>
      <c r="HMU301" s="170"/>
      <c r="HMV301" s="170"/>
      <c r="HMW301" s="170"/>
      <c r="HMX301" s="170"/>
      <c r="HMY301" s="170"/>
      <c r="HMZ301" s="170"/>
      <c r="HNA301" s="170"/>
      <c r="HNB301" s="170"/>
      <c r="HNC301" s="170"/>
      <c r="HND301" s="170"/>
      <c r="HNE301" s="170"/>
      <c r="HNF301" s="170"/>
      <c r="HNG301" s="170"/>
      <c r="HNH301" s="170"/>
      <c r="HNI301" s="170"/>
      <c r="HNJ301" s="170"/>
      <c r="HNK301" s="170"/>
      <c r="HNL301" s="170"/>
      <c r="HNM301" s="170"/>
      <c r="HNN301" s="170"/>
      <c r="HNO301" s="170"/>
      <c r="HNP301" s="170"/>
      <c r="HNQ301" s="170"/>
      <c r="HNR301" s="170"/>
      <c r="HNS301" s="170"/>
      <c r="HNT301" s="170"/>
      <c r="HNU301" s="170"/>
      <c r="HNV301" s="170"/>
      <c r="HNW301" s="170"/>
      <c r="HNX301" s="170"/>
      <c r="HNY301" s="170"/>
      <c r="HNZ301" s="170"/>
      <c r="HOA301" s="170"/>
      <c r="HOB301" s="170"/>
      <c r="HOC301" s="170"/>
      <c r="HOD301" s="170"/>
      <c r="HOE301" s="170"/>
      <c r="HOF301" s="170"/>
      <c r="HOG301" s="170"/>
      <c r="HOH301" s="170"/>
      <c r="HOI301" s="170"/>
      <c r="HOJ301" s="170"/>
      <c r="HOK301" s="170"/>
      <c r="HOL301" s="170"/>
      <c r="HOM301" s="170"/>
      <c r="HON301" s="170"/>
      <c r="HOO301" s="170"/>
      <c r="HOP301" s="170"/>
      <c r="HOQ301" s="170"/>
      <c r="HOR301" s="170"/>
      <c r="HOS301" s="170"/>
      <c r="HOT301" s="170"/>
      <c r="HOU301" s="170"/>
      <c r="HOV301" s="170"/>
      <c r="HOW301" s="170"/>
      <c r="HOX301" s="170"/>
      <c r="HOY301" s="170"/>
      <c r="HOZ301" s="170"/>
      <c r="HPA301" s="170"/>
      <c r="HPB301" s="170"/>
      <c r="HPC301" s="170"/>
      <c r="HPD301" s="170"/>
      <c r="HPE301" s="170"/>
      <c r="HPF301" s="170"/>
      <c r="HPG301" s="170"/>
      <c r="HPH301" s="170"/>
      <c r="HPI301" s="170"/>
      <c r="HPJ301" s="170"/>
      <c r="HPK301" s="170"/>
      <c r="HPL301" s="170"/>
      <c r="HPM301" s="170"/>
      <c r="HPN301" s="170"/>
      <c r="HPO301" s="170"/>
      <c r="HPP301" s="170"/>
      <c r="HPQ301" s="170"/>
      <c r="HPR301" s="170"/>
      <c r="HPS301" s="170"/>
      <c r="HPT301" s="170"/>
      <c r="HPU301" s="170"/>
      <c r="HPV301" s="170"/>
      <c r="HPW301" s="170"/>
      <c r="HPX301" s="170"/>
      <c r="HPY301" s="170"/>
      <c r="HPZ301" s="170"/>
      <c r="HQA301" s="170"/>
      <c r="HQB301" s="170"/>
      <c r="HQC301" s="170"/>
      <c r="HQD301" s="170"/>
      <c r="HQE301" s="170"/>
      <c r="HQF301" s="170"/>
      <c r="HQG301" s="170"/>
      <c r="HQH301" s="170"/>
      <c r="HQI301" s="170"/>
      <c r="HQJ301" s="170"/>
      <c r="HQK301" s="170"/>
      <c r="HQL301" s="170"/>
      <c r="HQM301" s="170"/>
      <c r="HQN301" s="170"/>
      <c r="HQO301" s="170"/>
      <c r="HQP301" s="170"/>
      <c r="HQQ301" s="170"/>
      <c r="HQR301" s="170"/>
      <c r="HQS301" s="170"/>
      <c r="HQT301" s="170"/>
      <c r="HQU301" s="170"/>
      <c r="HQV301" s="170"/>
      <c r="HQW301" s="170"/>
      <c r="HQX301" s="170"/>
      <c r="HQY301" s="170"/>
      <c r="HQZ301" s="170"/>
      <c r="HRA301" s="170"/>
      <c r="HRB301" s="170"/>
      <c r="HRC301" s="170"/>
      <c r="HRD301" s="170"/>
      <c r="HRE301" s="170"/>
      <c r="HRF301" s="170"/>
      <c r="HRG301" s="170"/>
      <c r="HRH301" s="170"/>
      <c r="HRI301" s="170"/>
      <c r="HRJ301" s="170"/>
      <c r="HRK301" s="170"/>
      <c r="HRL301" s="170"/>
      <c r="HRM301" s="170"/>
      <c r="HRN301" s="170"/>
      <c r="HRO301" s="170"/>
      <c r="HRP301" s="170"/>
      <c r="HRQ301" s="170"/>
      <c r="HRR301" s="170"/>
      <c r="HRS301" s="170"/>
      <c r="HRT301" s="170"/>
      <c r="HRU301" s="170"/>
      <c r="HRV301" s="170"/>
      <c r="HRW301" s="170"/>
      <c r="HRX301" s="170"/>
      <c r="HRY301" s="170"/>
      <c r="HRZ301" s="170"/>
      <c r="HSA301" s="170"/>
      <c r="HSB301" s="170"/>
      <c r="HSC301" s="170"/>
      <c r="HSD301" s="170"/>
      <c r="HSE301" s="170"/>
      <c r="HSF301" s="170"/>
      <c r="HSG301" s="170"/>
      <c r="HSH301" s="170"/>
      <c r="HSI301" s="170"/>
      <c r="HSJ301" s="170"/>
      <c r="HSK301" s="170"/>
      <c r="HSL301" s="170"/>
      <c r="HSM301" s="170"/>
      <c r="HSN301" s="170"/>
      <c r="HSO301" s="170"/>
      <c r="HSP301" s="170"/>
      <c r="HSQ301" s="170"/>
      <c r="HSR301" s="170"/>
      <c r="HSS301" s="170"/>
      <c r="HST301" s="170"/>
      <c r="HSU301" s="170"/>
      <c r="HSV301" s="170"/>
      <c r="HSW301" s="170"/>
      <c r="HSX301" s="170"/>
      <c r="HSY301" s="170"/>
      <c r="HSZ301" s="170"/>
      <c r="HTA301" s="170"/>
      <c r="HTB301" s="170"/>
      <c r="HTC301" s="170"/>
      <c r="HTD301" s="170"/>
      <c r="HTE301" s="170"/>
      <c r="HTF301" s="170"/>
      <c r="HTG301" s="170"/>
      <c r="HTH301" s="170"/>
      <c r="HTI301" s="170"/>
      <c r="HTJ301" s="170"/>
      <c r="HTK301" s="170"/>
      <c r="HTL301" s="170"/>
      <c r="HTM301" s="170"/>
      <c r="HTN301" s="170"/>
      <c r="HTO301" s="170"/>
      <c r="HTP301" s="170"/>
      <c r="HTQ301" s="170"/>
      <c r="HTR301" s="170"/>
      <c r="HTS301" s="170"/>
      <c r="HTT301" s="170"/>
      <c r="HTU301" s="170"/>
      <c r="HTV301" s="170"/>
      <c r="HTW301" s="170"/>
      <c r="HTX301" s="170"/>
      <c r="HTY301" s="170"/>
      <c r="HTZ301" s="170"/>
      <c r="HUA301" s="170"/>
      <c r="HUB301" s="170"/>
      <c r="HUC301" s="170"/>
      <c r="HUD301" s="170"/>
      <c r="HUE301" s="170"/>
      <c r="HUF301" s="170"/>
      <c r="HUG301" s="170"/>
      <c r="HUH301" s="170"/>
      <c r="HUI301" s="170"/>
      <c r="HUJ301" s="170"/>
      <c r="HUK301" s="170"/>
      <c r="HUL301" s="170"/>
      <c r="HUM301" s="170"/>
      <c r="HUN301" s="170"/>
      <c r="HUO301" s="170"/>
      <c r="HUP301" s="170"/>
      <c r="HUQ301" s="170"/>
      <c r="HUR301" s="170"/>
      <c r="HUS301" s="170"/>
      <c r="HUT301" s="170"/>
      <c r="HUU301" s="170"/>
      <c r="HUV301" s="170"/>
      <c r="HUW301" s="170"/>
      <c r="HUX301" s="170"/>
      <c r="HUY301" s="170"/>
      <c r="HUZ301" s="170"/>
      <c r="HVA301" s="170"/>
      <c r="HVB301" s="170"/>
      <c r="HVC301" s="170"/>
      <c r="HVD301" s="170"/>
      <c r="HVE301" s="170"/>
      <c r="HVF301" s="170"/>
      <c r="HVG301" s="170"/>
      <c r="HVH301" s="170"/>
      <c r="HVI301" s="170"/>
      <c r="HVJ301" s="170"/>
      <c r="HVK301" s="170"/>
      <c r="HVL301" s="170"/>
      <c r="HVM301" s="170"/>
      <c r="HVN301" s="170"/>
      <c r="HVO301" s="170"/>
      <c r="HVP301" s="170"/>
      <c r="HVQ301" s="170"/>
      <c r="HVR301" s="170"/>
      <c r="HVS301" s="170"/>
      <c r="HVT301" s="170"/>
      <c r="HVU301" s="170"/>
      <c r="HVV301" s="170"/>
      <c r="HVW301" s="170"/>
      <c r="HVX301" s="170"/>
      <c r="HVY301" s="170"/>
      <c r="HVZ301" s="170"/>
      <c r="HWA301" s="170"/>
      <c r="HWB301" s="170"/>
      <c r="HWC301" s="170"/>
      <c r="HWD301" s="170"/>
      <c r="HWE301" s="170"/>
      <c r="HWF301" s="170"/>
      <c r="HWG301" s="170"/>
      <c r="HWH301" s="170"/>
      <c r="HWI301" s="170"/>
      <c r="HWJ301" s="170"/>
      <c r="HWK301" s="170"/>
      <c r="HWL301" s="170"/>
      <c r="HWM301" s="170"/>
      <c r="HWN301" s="170"/>
      <c r="HWO301" s="170"/>
      <c r="HWP301" s="170"/>
      <c r="HWQ301" s="170"/>
      <c r="HWR301" s="170"/>
      <c r="HWS301" s="170"/>
      <c r="HWT301" s="170"/>
      <c r="HWU301" s="170"/>
      <c r="HWV301" s="170"/>
      <c r="HWW301" s="170"/>
      <c r="HWX301" s="170"/>
      <c r="HWY301" s="170"/>
      <c r="HWZ301" s="170"/>
      <c r="HXA301" s="170"/>
      <c r="HXB301" s="170"/>
      <c r="HXC301" s="170"/>
      <c r="HXD301" s="170"/>
      <c r="HXE301" s="170"/>
      <c r="HXF301" s="170"/>
      <c r="HXG301" s="170"/>
      <c r="HXH301" s="170"/>
      <c r="HXI301" s="170"/>
      <c r="HXJ301" s="170"/>
      <c r="HXK301" s="170"/>
      <c r="HXL301" s="170"/>
      <c r="HXM301" s="170"/>
      <c r="HXN301" s="170"/>
      <c r="HXO301" s="170"/>
      <c r="HXP301" s="170"/>
      <c r="HXQ301" s="170"/>
      <c r="HXR301" s="170"/>
      <c r="HXS301" s="170"/>
      <c r="HXT301" s="170"/>
      <c r="HXU301" s="170"/>
      <c r="HXV301" s="170"/>
      <c r="HXW301" s="170"/>
      <c r="HXX301" s="170"/>
      <c r="HXY301" s="170"/>
      <c r="HXZ301" s="170"/>
      <c r="HYA301" s="170"/>
      <c r="HYB301" s="170"/>
      <c r="HYC301" s="170"/>
      <c r="HYD301" s="170"/>
      <c r="HYE301" s="170"/>
      <c r="HYF301" s="170"/>
      <c r="HYG301" s="170"/>
      <c r="HYH301" s="170"/>
      <c r="HYI301" s="170"/>
      <c r="HYJ301" s="170"/>
      <c r="HYK301" s="170"/>
      <c r="HYL301" s="170"/>
      <c r="HYM301" s="170"/>
      <c r="HYN301" s="170"/>
      <c r="HYO301" s="170"/>
      <c r="HYP301" s="170"/>
      <c r="HYQ301" s="170"/>
      <c r="HYR301" s="170"/>
      <c r="HYS301" s="170"/>
      <c r="HYT301" s="170"/>
      <c r="HYU301" s="170"/>
      <c r="HYV301" s="170"/>
      <c r="HYW301" s="170"/>
      <c r="HYX301" s="170"/>
      <c r="HYY301" s="170"/>
      <c r="HYZ301" s="170"/>
      <c r="HZA301" s="170"/>
      <c r="HZB301" s="170"/>
      <c r="HZC301" s="170"/>
      <c r="HZD301" s="170"/>
      <c r="HZE301" s="170"/>
      <c r="HZF301" s="170"/>
      <c r="HZG301" s="170"/>
      <c r="HZH301" s="170"/>
      <c r="HZI301" s="170"/>
      <c r="HZJ301" s="170"/>
      <c r="HZK301" s="170"/>
      <c r="HZL301" s="170"/>
      <c r="HZM301" s="170"/>
      <c r="HZN301" s="170"/>
      <c r="HZO301" s="170"/>
      <c r="HZP301" s="170"/>
      <c r="HZQ301" s="170"/>
      <c r="HZR301" s="170"/>
      <c r="HZS301" s="170"/>
      <c r="HZT301" s="170"/>
      <c r="HZU301" s="170"/>
      <c r="HZV301" s="170"/>
      <c r="HZW301" s="170"/>
      <c r="HZX301" s="170"/>
      <c r="HZY301" s="170"/>
      <c r="HZZ301" s="170"/>
      <c r="IAA301" s="170"/>
      <c r="IAB301" s="170"/>
      <c r="IAC301" s="170"/>
      <c r="IAD301" s="170"/>
      <c r="IAE301" s="170"/>
      <c r="IAF301" s="170"/>
      <c r="IAG301" s="170"/>
      <c r="IAH301" s="170"/>
      <c r="IAI301" s="170"/>
      <c r="IAJ301" s="170"/>
      <c r="IAK301" s="170"/>
      <c r="IAL301" s="170"/>
      <c r="IAM301" s="170"/>
      <c r="IAN301" s="170"/>
      <c r="IAO301" s="170"/>
      <c r="IAP301" s="170"/>
      <c r="IAQ301" s="170"/>
      <c r="IAR301" s="170"/>
      <c r="IAS301" s="170"/>
      <c r="IAT301" s="170"/>
      <c r="IAU301" s="170"/>
      <c r="IAV301" s="170"/>
      <c r="IAW301" s="170"/>
      <c r="IAX301" s="170"/>
      <c r="IAY301" s="170"/>
      <c r="IAZ301" s="170"/>
      <c r="IBA301" s="170"/>
      <c r="IBB301" s="170"/>
      <c r="IBC301" s="170"/>
      <c r="IBD301" s="170"/>
      <c r="IBE301" s="170"/>
      <c r="IBF301" s="170"/>
      <c r="IBG301" s="170"/>
      <c r="IBH301" s="170"/>
      <c r="IBI301" s="170"/>
      <c r="IBJ301" s="170"/>
      <c r="IBK301" s="170"/>
      <c r="IBL301" s="170"/>
      <c r="IBM301" s="170"/>
      <c r="IBN301" s="170"/>
      <c r="IBO301" s="170"/>
      <c r="IBP301" s="170"/>
      <c r="IBQ301" s="170"/>
      <c r="IBR301" s="170"/>
      <c r="IBS301" s="170"/>
      <c r="IBT301" s="170"/>
      <c r="IBU301" s="170"/>
      <c r="IBV301" s="170"/>
      <c r="IBW301" s="170"/>
      <c r="IBX301" s="170"/>
      <c r="IBY301" s="170"/>
      <c r="IBZ301" s="170"/>
      <c r="ICA301" s="170"/>
      <c r="ICB301" s="170"/>
      <c r="ICC301" s="170"/>
      <c r="ICD301" s="170"/>
      <c r="ICE301" s="170"/>
      <c r="ICF301" s="170"/>
      <c r="ICG301" s="170"/>
      <c r="ICH301" s="170"/>
      <c r="ICI301" s="170"/>
      <c r="ICJ301" s="170"/>
      <c r="ICK301" s="170"/>
      <c r="ICL301" s="170"/>
      <c r="ICM301" s="170"/>
      <c r="ICN301" s="170"/>
      <c r="ICO301" s="170"/>
      <c r="ICP301" s="170"/>
      <c r="ICQ301" s="170"/>
      <c r="ICR301" s="170"/>
      <c r="ICS301" s="170"/>
      <c r="ICT301" s="170"/>
      <c r="ICU301" s="170"/>
      <c r="ICV301" s="170"/>
      <c r="ICW301" s="170"/>
      <c r="ICX301" s="170"/>
      <c r="ICY301" s="170"/>
      <c r="ICZ301" s="170"/>
      <c r="IDA301" s="170"/>
      <c r="IDB301" s="170"/>
      <c r="IDC301" s="170"/>
      <c r="IDD301" s="170"/>
      <c r="IDE301" s="170"/>
      <c r="IDF301" s="170"/>
      <c r="IDG301" s="170"/>
      <c r="IDH301" s="170"/>
      <c r="IDI301" s="170"/>
      <c r="IDJ301" s="170"/>
      <c r="IDK301" s="170"/>
      <c r="IDL301" s="170"/>
      <c r="IDM301" s="170"/>
      <c r="IDN301" s="170"/>
      <c r="IDO301" s="170"/>
      <c r="IDP301" s="170"/>
      <c r="IDQ301" s="170"/>
      <c r="IDR301" s="170"/>
      <c r="IDS301" s="170"/>
      <c r="IDT301" s="170"/>
      <c r="IDU301" s="170"/>
      <c r="IDV301" s="170"/>
      <c r="IDW301" s="170"/>
      <c r="IDX301" s="170"/>
      <c r="IDY301" s="170"/>
      <c r="IDZ301" s="170"/>
      <c r="IEA301" s="170"/>
      <c r="IEB301" s="170"/>
      <c r="IEC301" s="170"/>
      <c r="IED301" s="170"/>
      <c r="IEE301" s="170"/>
      <c r="IEF301" s="170"/>
      <c r="IEG301" s="170"/>
      <c r="IEH301" s="170"/>
      <c r="IEI301" s="170"/>
      <c r="IEJ301" s="170"/>
      <c r="IEK301" s="170"/>
      <c r="IEL301" s="170"/>
      <c r="IEM301" s="170"/>
      <c r="IEN301" s="170"/>
      <c r="IEO301" s="170"/>
      <c r="IEP301" s="170"/>
      <c r="IEQ301" s="170"/>
      <c r="IER301" s="170"/>
      <c r="IES301" s="170"/>
      <c r="IET301" s="170"/>
      <c r="IEU301" s="170"/>
      <c r="IEV301" s="170"/>
      <c r="IEW301" s="170"/>
      <c r="IEX301" s="170"/>
      <c r="IEY301" s="170"/>
      <c r="IEZ301" s="170"/>
      <c r="IFA301" s="170"/>
      <c r="IFB301" s="170"/>
      <c r="IFC301" s="170"/>
      <c r="IFD301" s="170"/>
      <c r="IFE301" s="170"/>
      <c r="IFF301" s="170"/>
      <c r="IFG301" s="170"/>
      <c r="IFH301" s="170"/>
      <c r="IFI301" s="170"/>
      <c r="IFJ301" s="170"/>
      <c r="IFK301" s="170"/>
      <c r="IFL301" s="170"/>
      <c r="IFM301" s="170"/>
      <c r="IFN301" s="170"/>
      <c r="IFO301" s="170"/>
      <c r="IFP301" s="170"/>
      <c r="IFQ301" s="170"/>
      <c r="IFR301" s="170"/>
      <c r="IFS301" s="170"/>
      <c r="IFT301" s="170"/>
      <c r="IFU301" s="170"/>
      <c r="IFV301" s="170"/>
      <c r="IFW301" s="170"/>
      <c r="IFX301" s="170"/>
      <c r="IFY301" s="170"/>
      <c r="IFZ301" s="170"/>
      <c r="IGA301" s="170"/>
      <c r="IGB301" s="170"/>
      <c r="IGC301" s="170"/>
      <c r="IGD301" s="170"/>
      <c r="IGE301" s="170"/>
      <c r="IGF301" s="170"/>
      <c r="IGG301" s="170"/>
      <c r="IGH301" s="170"/>
      <c r="IGI301" s="170"/>
      <c r="IGJ301" s="170"/>
      <c r="IGK301" s="170"/>
      <c r="IGL301" s="170"/>
      <c r="IGM301" s="170"/>
      <c r="IGN301" s="170"/>
      <c r="IGO301" s="170"/>
      <c r="IGP301" s="170"/>
      <c r="IGQ301" s="170"/>
      <c r="IGR301" s="170"/>
      <c r="IGS301" s="170"/>
      <c r="IGT301" s="170"/>
      <c r="IGU301" s="170"/>
      <c r="IGV301" s="170"/>
      <c r="IGW301" s="170"/>
      <c r="IGX301" s="170"/>
      <c r="IGY301" s="170"/>
      <c r="IGZ301" s="170"/>
      <c r="IHA301" s="170"/>
      <c r="IHB301" s="170"/>
      <c r="IHC301" s="170"/>
      <c r="IHD301" s="170"/>
      <c r="IHE301" s="170"/>
      <c r="IHF301" s="170"/>
      <c r="IHG301" s="170"/>
      <c r="IHH301" s="170"/>
      <c r="IHI301" s="170"/>
      <c r="IHJ301" s="170"/>
      <c r="IHK301" s="170"/>
      <c r="IHL301" s="170"/>
      <c r="IHM301" s="170"/>
      <c r="IHN301" s="170"/>
      <c r="IHO301" s="170"/>
      <c r="IHP301" s="170"/>
      <c r="IHQ301" s="170"/>
      <c r="IHR301" s="170"/>
      <c r="IHS301" s="170"/>
      <c r="IHT301" s="170"/>
      <c r="IHU301" s="170"/>
      <c r="IHV301" s="170"/>
      <c r="IHW301" s="170"/>
      <c r="IHX301" s="170"/>
      <c r="IHY301" s="170"/>
      <c r="IHZ301" s="170"/>
      <c r="IIA301" s="170"/>
      <c r="IIB301" s="170"/>
      <c r="IIC301" s="170"/>
      <c r="IID301" s="170"/>
      <c r="IIE301" s="170"/>
      <c r="IIF301" s="170"/>
      <c r="IIG301" s="170"/>
      <c r="IIH301" s="170"/>
      <c r="III301" s="170"/>
      <c r="IIJ301" s="170"/>
      <c r="IIK301" s="170"/>
      <c r="IIL301" s="170"/>
      <c r="IIM301" s="170"/>
      <c r="IIN301" s="170"/>
      <c r="IIO301" s="170"/>
      <c r="IIP301" s="170"/>
      <c r="IIQ301" s="170"/>
      <c r="IIR301" s="170"/>
      <c r="IIS301" s="170"/>
      <c r="IIT301" s="170"/>
      <c r="IIU301" s="170"/>
      <c r="IIV301" s="170"/>
      <c r="IIW301" s="170"/>
      <c r="IIX301" s="170"/>
      <c r="IIY301" s="170"/>
      <c r="IIZ301" s="170"/>
      <c r="IJA301" s="170"/>
      <c r="IJB301" s="170"/>
      <c r="IJC301" s="170"/>
      <c r="IJD301" s="170"/>
      <c r="IJE301" s="170"/>
      <c r="IJF301" s="170"/>
      <c r="IJG301" s="170"/>
      <c r="IJH301" s="170"/>
      <c r="IJI301" s="170"/>
      <c r="IJJ301" s="170"/>
      <c r="IJK301" s="170"/>
      <c r="IJL301" s="170"/>
      <c r="IJM301" s="170"/>
      <c r="IJN301" s="170"/>
      <c r="IJO301" s="170"/>
      <c r="IJP301" s="170"/>
      <c r="IJQ301" s="170"/>
      <c r="IJR301" s="170"/>
      <c r="IJS301" s="170"/>
      <c r="IJT301" s="170"/>
      <c r="IJU301" s="170"/>
      <c r="IJV301" s="170"/>
      <c r="IJW301" s="170"/>
      <c r="IJX301" s="170"/>
      <c r="IJY301" s="170"/>
      <c r="IJZ301" s="170"/>
      <c r="IKA301" s="170"/>
      <c r="IKB301" s="170"/>
      <c r="IKC301" s="170"/>
      <c r="IKD301" s="170"/>
      <c r="IKE301" s="170"/>
      <c r="IKF301" s="170"/>
      <c r="IKG301" s="170"/>
      <c r="IKH301" s="170"/>
      <c r="IKI301" s="170"/>
      <c r="IKJ301" s="170"/>
      <c r="IKK301" s="170"/>
      <c r="IKL301" s="170"/>
      <c r="IKM301" s="170"/>
      <c r="IKN301" s="170"/>
      <c r="IKO301" s="170"/>
      <c r="IKP301" s="170"/>
      <c r="IKQ301" s="170"/>
      <c r="IKR301" s="170"/>
      <c r="IKS301" s="170"/>
      <c r="IKT301" s="170"/>
      <c r="IKU301" s="170"/>
      <c r="IKV301" s="170"/>
      <c r="IKW301" s="170"/>
      <c r="IKX301" s="170"/>
      <c r="IKY301" s="170"/>
      <c r="IKZ301" s="170"/>
      <c r="ILA301" s="170"/>
      <c r="ILB301" s="170"/>
      <c r="ILC301" s="170"/>
      <c r="ILD301" s="170"/>
      <c r="ILE301" s="170"/>
      <c r="ILF301" s="170"/>
      <c r="ILG301" s="170"/>
      <c r="ILH301" s="170"/>
      <c r="ILI301" s="170"/>
      <c r="ILJ301" s="170"/>
      <c r="ILK301" s="170"/>
      <c r="ILL301" s="170"/>
      <c r="ILM301" s="170"/>
      <c r="ILN301" s="170"/>
      <c r="ILO301" s="170"/>
      <c r="ILP301" s="170"/>
      <c r="ILQ301" s="170"/>
      <c r="ILR301" s="170"/>
      <c r="ILS301" s="170"/>
      <c r="ILT301" s="170"/>
      <c r="ILU301" s="170"/>
      <c r="ILV301" s="170"/>
      <c r="ILW301" s="170"/>
      <c r="ILX301" s="170"/>
      <c r="ILY301" s="170"/>
      <c r="ILZ301" s="170"/>
      <c r="IMA301" s="170"/>
      <c r="IMB301" s="170"/>
      <c r="IMC301" s="170"/>
      <c r="IMD301" s="170"/>
      <c r="IME301" s="170"/>
      <c r="IMF301" s="170"/>
      <c r="IMG301" s="170"/>
      <c r="IMH301" s="170"/>
      <c r="IMI301" s="170"/>
      <c r="IMJ301" s="170"/>
      <c r="IMK301" s="170"/>
      <c r="IML301" s="170"/>
      <c r="IMM301" s="170"/>
      <c r="IMN301" s="170"/>
      <c r="IMO301" s="170"/>
      <c r="IMP301" s="170"/>
      <c r="IMQ301" s="170"/>
      <c r="IMR301" s="170"/>
      <c r="IMS301" s="170"/>
      <c r="IMT301" s="170"/>
      <c r="IMU301" s="170"/>
      <c r="IMV301" s="170"/>
      <c r="IMW301" s="170"/>
      <c r="IMX301" s="170"/>
      <c r="IMY301" s="170"/>
      <c r="IMZ301" s="170"/>
      <c r="INA301" s="170"/>
      <c r="INB301" s="170"/>
      <c r="INC301" s="170"/>
      <c r="IND301" s="170"/>
      <c r="INE301" s="170"/>
      <c r="INF301" s="170"/>
      <c r="ING301" s="170"/>
      <c r="INH301" s="170"/>
      <c r="INI301" s="170"/>
      <c r="INJ301" s="170"/>
      <c r="INK301" s="170"/>
      <c r="INL301" s="170"/>
      <c r="INM301" s="170"/>
      <c r="INN301" s="170"/>
      <c r="INO301" s="170"/>
      <c r="INP301" s="170"/>
      <c r="INQ301" s="170"/>
      <c r="INR301" s="170"/>
      <c r="INS301" s="170"/>
      <c r="INT301" s="170"/>
      <c r="INU301" s="170"/>
      <c r="INV301" s="170"/>
      <c r="INW301" s="170"/>
      <c r="INX301" s="170"/>
      <c r="INY301" s="170"/>
      <c r="INZ301" s="170"/>
      <c r="IOA301" s="170"/>
      <c r="IOB301" s="170"/>
      <c r="IOC301" s="170"/>
      <c r="IOD301" s="170"/>
      <c r="IOE301" s="170"/>
      <c r="IOF301" s="170"/>
      <c r="IOG301" s="170"/>
      <c r="IOH301" s="170"/>
      <c r="IOI301" s="170"/>
      <c r="IOJ301" s="170"/>
      <c r="IOK301" s="170"/>
      <c r="IOL301" s="170"/>
      <c r="IOM301" s="170"/>
      <c r="ION301" s="170"/>
      <c r="IOO301" s="170"/>
      <c r="IOP301" s="170"/>
      <c r="IOQ301" s="170"/>
      <c r="IOR301" s="170"/>
      <c r="IOS301" s="170"/>
      <c r="IOT301" s="170"/>
      <c r="IOU301" s="170"/>
      <c r="IOV301" s="170"/>
      <c r="IOW301" s="170"/>
      <c r="IOX301" s="170"/>
      <c r="IOY301" s="170"/>
      <c r="IOZ301" s="170"/>
      <c r="IPA301" s="170"/>
      <c r="IPB301" s="170"/>
      <c r="IPC301" s="170"/>
      <c r="IPD301" s="170"/>
      <c r="IPE301" s="170"/>
      <c r="IPF301" s="170"/>
      <c r="IPG301" s="170"/>
      <c r="IPH301" s="170"/>
      <c r="IPI301" s="170"/>
      <c r="IPJ301" s="170"/>
      <c r="IPK301" s="170"/>
      <c r="IPL301" s="170"/>
      <c r="IPM301" s="170"/>
      <c r="IPN301" s="170"/>
      <c r="IPO301" s="170"/>
      <c r="IPP301" s="170"/>
      <c r="IPQ301" s="170"/>
      <c r="IPR301" s="170"/>
      <c r="IPS301" s="170"/>
      <c r="IPT301" s="170"/>
      <c r="IPU301" s="170"/>
      <c r="IPV301" s="170"/>
      <c r="IPW301" s="170"/>
      <c r="IPX301" s="170"/>
      <c r="IPY301" s="170"/>
      <c r="IPZ301" s="170"/>
      <c r="IQA301" s="170"/>
      <c r="IQB301" s="170"/>
      <c r="IQC301" s="170"/>
      <c r="IQD301" s="170"/>
      <c r="IQE301" s="170"/>
      <c r="IQF301" s="170"/>
      <c r="IQG301" s="170"/>
      <c r="IQH301" s="170"/>
      <c r="IQI301" s="170"/>
      <c r="IQJ301" s="170"/>
      <c r="IQK301" s="170"/>
      <c r="IQL301" s="170"/>
      <c r="IQM301" s="170"/>
      <c r="IQN301" s="170"/>
      <c r="IQO301" s="170"/>
      <c r="IQP301" s="170"/>
      <c r="IQQ301" s="170"/>
      <c r="IQR301" s="170"/>
      <c r="IQS301" s="170"/>
      <c r="IQT301" s="170"/>
      <c r="IQU301" s="170"/>
      <c r="IQV301" s="170"/>
      <c r="IQW301" s="170"/>
      <c r="IQX301" s="170"/>
      <c r="IQY301" s="170"/>
      <c r="IQZ301" s="170"/>
      <c r="IRA301" s="170"/>
      <c r="IRB301" s="170"/>
      <c r="IRC301" s="170"/>
      <c r="IRD301" s="170"/>
      <c r="IRE301" s="170"/>
      <c r="IRF301" s="170"/>
      <c r="IRG301" s="170"/>
      <c r="IRH301" s="170"/>
      <c r="IRI301" s="170"/>
      <c r="IRJ301" s="170"/>
      <c r="IRK301" s="170"/>
      <c r="IRL301" s="170"/>
      <c r="IRM301" s="170"/>
      <c r="IRN301" s="170"/>
      <c r="IRO301" s="170"/>
      <c r="IRP301" s="170"/>
      <c r="IRQ301" s="170"/>
      <c r="IRR301" s="170"/>
      <c r="IRS301" s="170"/>
      <c r="IRT301" s="170"/>
      <c r="IRU301" s="170"/>
      <c r="IRV301" s="170"/>
      <c r="IRW301" s="170"/>
      <c r="IRX301" s="170"/>
      <c r="IRY301" s="170"/>
      <c r="IRZ301" s="170"/>
      <c r="ISA301" s="170"/>
      <c r="ISB301" s="170"/>
      <c r="ISC301" s="170"/>
      <c r="ISD301" s="170"/>
      <c r="ISE301" s="170"/>
      <c r="ISF301" s="170"/>
      <c r="ISG301" s="170"/>
      <c r="ISH301" s="170"/>
      <c r="ISI301" s="170"/>
      <c r="ISJ301" s="170"/>
      <c r="ISK301" s="170"/>
      <c r="ISL301" s="170"/>
      <c r="ISM301" s="170"/>
      <c r="ISN301" s="170"/>
      <c r="ISO301" s="170"/>
      <c r="ISP301" s="170"/>
      <c r="ISQ301" s="170"/>
      <c r="ISR301" s="170"/>
      <c r="ISS301" s="170"/>
      <c r="IST301" s="170"/>
      <c r="ISU301" s="170"/>
      <c r="ISV301" s="170"/>
      <c r="ISW301" s="170"/>
      <c r="ISX301" s="170"/>
      <c r="ISY301" s="170"/>
      <c r="ISZ301" s="170"/>
      <c r="ITA301" s="170"/>
      <c r="ITB301" s="170"/>
      <c r="ITC301" s="170"/>
      <c r="ITD301" s="170"/>
      <c r="ITE301" s="170"/>
      <c r="ITF301" s="170"/>
      <c r="ITG301" s="170"/>
      <c r="ITH301" s="170"/>
      <c r="ITI301" s="170"/>
      <c r="ITJ301" s="170"/>
      <c r="ITK301" s="170"/>
      <c r="ITL301" s="170"/>
      <c r="ITM301" s="170"/>
      <c r="ITN301" s="170"/>
      <c r="ITO301" s="170"/>
      <c r="ITP301" s="170"/>
      <c r="ITQ301" s="170"/>
      <c r="ITR301" s="170"/>
      <c r="ITS301" s="170"/>
      <c r="ITT301" s="170"/>
      <c r="ITU301" s="170"/>
      <c r="ITV301" s="170"/>
      <c r="ITW301" s="170"/>
      <c r="ITX301" s="170"/>
      <c r="ITY301" s="170"/>
      <c r="ITZ301" s="170"/>
      <c r="IUA301" s="170"/>
      <c r="IUB301" s="170"/>
      <c r="IUC301" s="170"/>
      <c r="IUD301" s="170"/>
      <c r="IUE301" s="170"/>
      <c r="IUF301" s="170"/>
      <c r="IUG301" s="170"/>
      <c r="IUH301" s="170"/>
      <c r="IUI301" s="170"/>
      <c r="IUJ301" s="170"/>
      <c r="IUK301" s="170"/>
      <c r="IUL301" s="170"/>
      <c r="IUM301" s="170"/>
      <c r="IUN301" s="170"/>
      <c r="IUO301" s="170"/>
      <c r="IUP301" s="170"/>
      <c r="IUQ301" s="170"/>
      <c r="IUR301" s="170"/>
      <c r="IUS301" s="170"/>
      <c r="IUT301" s="170"/>
      <c r="IUU301" s="170"/>
      <c r="IUV301" s="170"/>
      <c r="IUW301" s="170"/>
      <c r="IUX301" s="170"/>
      <c r="IUY301" s="170"/>
      <c r="IUZ301" s="170"/>
      <c r="IVA301" s="170"/>
      <c r="IVB301" s="170"/>
      <c r="IVC301" s="170"/>
      <c r="IVD301" s="170"/>
      <c r="IVE301" s="170"/>
      <c r="IVF301" s="170"/>
      <c r="IVG301" s="170"/>
      <c r="IVH301" s="170"/>
      <c r="IVI301" s="170"/>
      <c r="IVJ301" s="170"/>
      <c r="IVK301" s="170"/>
      <c r="IVL301" s="170"/>
      <c r="IVM301" s="170"/>
      <c r="IVN301" s="170"/>
      <c r="IVO301" s="170"/>
      <c r="IVP301" s="170"/>
      <c r="IVQ301" s="170"/>
      <c r="IVR301" s="170"/>
      <c r="IVS301" s="170"/>
      <c r="IVT301" s="170"/>
      <c r="IVU301" s="170"/>
      <c r="IVV301" s="170"/>
      <c r="IVW301" s="170"/>
      <c r="IVX301" s="170"/>
      <c r="IVY301" s="170"/>
      <c r="IVZ301" s="170"/>
      <c r="IWA301" s="170"/>
      <c r="IWB301" s="170"/>
      <c r="IWC301" s="170"/>
      <c r="IWD301" s="170"/>
      <c r="IWE301" s="170"/>
      <c r="IWF301" s="170"/>
      <c r="IWG301" s="170"/>
      <c r="IWH301" s="170"/>
      <c r="IWI301" s="170"/>
      <c r="IWJ301" s="170"/>
      <c r="IWK301" s="170"/>
      <c r="IWL301" s="170"/>
      <c r="IWM301" s="170"/>
      <c r="IWN301" s="170"/>
      <c r="IWO301" s="170"/>
      <c r="IWP301" s="170"/>
      <c r="IWQ301" s="170"/>
      <c r="IWR301" s="170"/>
      <c r="IWS301" s="170"/>
      <c r="IWT301" s="170"/>
      <c r="IWU301" s="170"/>
      <c r="IWV301" s="170"/>
      <c r="IWW301" s="170"/>
      <c r="IWX301" s="170"/>
      <c r="IWY301" s="170"/>
      <c r="IWZ301" s="170"/>
      <c r="IXA301" s="170"/>
      <c r="IXB301" s="170"/>
      <c r="IXC301" s="170"/>
      <c r="IXD301" s="170"/>
      <c r="IXE301" s="170"/>
      <c r="IXF301" s="170"/>
      <c r="IXG301" s="170"/>
      <c r="IXH301" s="170"/>
      <c r="IXI301" s="170"/>
      <c r="IXJ301" s="170"/>
      <c r="IXK301" s="170"/>
      <c r="IXL301" s="170"/>
      <c r="IXM301" s="170"/>
      <c r="IXN301" s="170"/>
      <c r="IXO301" s="170"/>
      <c r="IXP301" s="170"/>
      <c r="IXQ301" s="170"/>
      <c r="IXR301" s="170"/>
      <c r="IXS301" s="170"/>
      <c r="IXT301" s="170"/>
      <c r="IXU301" s="170"/>
      <c r="IXV301" s="170"/>
      <c r="IXW301" s="170"/>
      <c r="IXX301" s="170"/>
      <c r="IXY301" s="170"/>
      <c r="IXZ301" s="170"/>
      <c r="IYA301" s="170"/>
      <c r="IYB301" s="170"/>
      <c r="IYC301" s="170"/>
      <c r="IYD301" s="170"/>
      <c r="IYE301" s="170"/>
      <c r="IYF301" s="170"/>
      <c r="IYG301" s="170"/>
      <c r="IYH301" s="170"/>
      <c r="IYI301" s="170"/>
      <c r="IYJ301" s="170"/>
      <c r="IYK301" s="170"/>
      <c r="IYL301" s="170"/>
      <c r="IYM301" s="170"/>
      <c r="IYN301" s="170"/>
      <c r="IYO301" s="170"/>
      <c r="IYP301" s="170"/>
      <c r="IYQ301" s="170"/>
      <c r="IYR301" s="170"/>
      <c r="IYS301" s="170"/>
      <c r="IYT301" s="170"/>
      <c r="IYU301" s="170"/>
      <c r="IYV301" s="170"/>
      <c r="IYW301" s="170"/>
      <c r="IYX301" s="170"/>
      <c r="IYY301" s="170"/>
      <c r="IYZ301" s="170"/>
      <c r="IZA301" s="170"/>
      <c r="IZB301" s="170"/>
      <c r="IZC301" s="170"/>
      <c r="IZD301" s="170"/>
      <c r="IZE301" s="170"/>
      <c r="IZF301" s="170"/>
      <c r="IZG301" s="170"/>
      <c r="IZH301" s="170"/>
      <c r="IZI301" s="170"/>
      <c r="IZJ301" s="170"/>
      <c r="IZK301" s="170"/>
      <c r="IZL301" s="170"/>
      <c r="IZM301" s="170"/>
      <c r="IZN301" s="170"/>
      <c r="IZO301" s="170"/>
      <c r="IZP301" s="170"/>
      <c r="IZQ301" s="170"/>
      <c r="IZR301" s="170"/>
      <c r="IZS301" s="170"/>
      <c r="IZT301" s="170"/>
      <c r="IZU301" s="170"/>
      <c r="IZV301" s="170"/>
      <c r="IZW301" s="170"/>
      <c r="IZX301" s="170"/>
      <c r="IZY301" s="170"/>
      <c r="IZZ301" s="170"/>
      <c r="JAA301" s="170"/>
      <c r="JAB301" s="170"/>
      <c r="JAC301" s="170"/>
      <c r="JAD301" s="170"/>
      <c r="JAE301" s="170"/>
      <c r="JAF301" s="170"/>
      <c r="JAG301" s="170"/>
      <c r="JAH301" s="170"/>
      <c r="JAI301" s="170"/>
      <c r="JAJ301" s="170"/>
      <c r="JAK301" s="170"/>
      <c r="JAL301" s="170"/>
      <c r="JAM301" s="170"/>
      <c r="JAN301" s="170"/>
      <c r="JAO301" s="170"/>
      <c r="JAP301" s="170"/>
      <c r="JAQ301" s="170"/>
      <c r="JAR301" s="170"/>
      <c r="JAS301" s="170"/>
      <c r="JAT301" s="170"/>
      <c r="JAU301" s="170"/>
      <c r="JAV301" s="170"/>
      <c r="JAW301" s="170"/>
      <c r="JAX301" s="170"/>
      <c r="JAY301" s="170"/>
      <c r="JAZ301" s="170"/>
      <c r="JBA301" s="170"/>
      <c r="JBB301" s="170"/>
      <c r="JBC301" s="170"/>
      <c r="JBD301" s="170"/>
      <c r="JBE301" s="170"/>
      <c r="JBF301" s="170"/>
      <c r="JBG301" s="170"/>
      <c r="JBH301" s="170"/>
      <c r="JBI301" s="170"/>
      <c r="JBJ301" s="170"/>
      <c r="JBK301" s="170"/>
      <c r="JBL301" s="170"/>
      <c r="JBM301" s="170"/>
      <c r="JBN301" s="170"/>
      <c r="JBO301" s="170"/>
      <c r="JBP301" s="170"/>
      <c r="JBQ301" s="170"/>
      <c r="JBR301" s="170"/>
      <c r="JBS301" s="170"/>
      <c r="JBT301" s="170"/>
      <c r="JBU301" s="170"/>
      <c r="JBV301" s="170"/>
      <c r="JBW301" s="170"/>
      <c r="JBX301" s="170"/>
      <c r="JBY301" s="170"/>
      <c r="JBZ301" s="170"/>
      <c r="JCA301" s="170"/>
      <c r="JCB301" s="170"/>
      <c r="JCC301" s="170"/>
      <c r="JCD301" s="170"/>
      <c r="JCE301" s="170"/>
      <c r="JCF301" s="170"/>
      <c r="JCG301" s="170"/>
      <c r="JCH301" s="170"/>
      <c r="JCI301" s="170"/>
      <c r="JCJ301" s="170"/>
      <c r="JCK301" s="170"/>
      <c r="JCL301" s="170"/>
      <c r="JCM301" s="170"/>
      <c r="JCN301" s="170"/>
      <c r="JCO301" s="170"/>
      <c r="JCP301" s="170"/>
      <c r="JCQ301" s="170"/>
      <c r="JCR301" s="170"/>
      <c r="JCS301" s="170"/>
      <c r="JCT301" s="170"/>
      <c r="JCU301" s="170"/>
      <c r="JCV301" s="170"/>
      <c r="JCW301" s="170"/>
      <c r="JCX301" s="170"/>
      <c r="JCY301" s="170"/>
      <c r="JCZ301" s="170"/>
      <c r="JDA301" s="170"/>
      <c r="JDB301" s="170"/>
      <c r="JDC301" s="170"/>
      <c r="JDD301" s="170"/>
      <c r="JDE301" s="170"/>
      <c r="JDF301" s="170"/>
      <c r="JDG301" s="170"/>
      <c r="JDH301" s="170"/>
      <c r="JDI301" s="170"/>
      <c r="JDJ301" s="170"/>
      <c r="JDK301" s="170"/>
      <c r="JDL301" s="170"/>
      <c r="JDM301" s="170"/>
      <c r="JDN301" s="170"/>
      <c r="JDO301" s="170"/>
      <c r="JDP301" s="170"/>
      <c r="JDQ301" s="170"/>
      <c r="JDR301" s="170"/>
      <c r="JDS301" s="170"/>
      <c r="JDT301" s="170"/>
      <c r="JDU301" s="170"/>
      <c r="JDV301" s="170"/>
      <c r="JDW301" s="170"/>
      <c r="JDX301" s="170"/>
      <c r="JDY301" s="170"/>
      <c r="JDZ301" s="170"/>
      <c r="JEA301" s="170"/>
      <c r="JEB301" s="170"/>
      <c r="JEC301" s="170"/>
      <c r="JED301" s="170"/>
      <c r="JEE301" s="170"/>
      <c r="JEF301" s="170"/>
      <c r="JEG301" s="170"/>
      <c r="JEH301" s="170"/>
      <c r="JEI301" s="170"/>
      <c r="JEJ301" s="170"/>
      <c r="JEK301" s="170"/>
      <c r="JEL301" s="170"/>
      <c r="JEM301" s="170"/>
      <c r="JEN301" s="170"/>
      <c r="JEO301" s="170"/>
      <c r="JEP301" s="170"/>
      <c r="JEQ301" s="170"/>
      <c r="JER301" s="170"/>
      <c r="JES301" s="170"/>
      <c r="JET301" s="170"/>
      <c r="JEU301" s="170"/>
      <c r="JEV301" s="170"/>
      <c r="JEW301" s="170"/>
      <c r="JEX301" s="170"/>
      <c r="JEY301" s="170"/>
      <c r="JEZ301" s="170"/>
      <c r="JFA301" s="170"/>
      <c r="JFB301" s="170"/>
      <c r="JFC301" s="170"/>
      <c r="JFD301" s="170"/>
      <c r="JFE301" s="170"/>
      <c r="JFF301" s="170"/>
      <c r="JFG301" s="170"/>
      <c r="JFH301" s="170"/>
      <c r="JFI301" s="170"/>
      <c r="JFJ301" s="170"/>
      <c r="JFK301" s="170"/>
      <c r="JFL301" s="170"/>
      <c r="JFM301" s="170"/>
      <c r="JFN301" s="170"/>
      <c r="JFO301" s="170"/>
      <c r="JFP301" s="170"/>
      <c r="JFQ301" s="170"/>
      <c r="JFR301" s="170"/>
      <c r="JFS301" s="170"/>
      <c r="JFT301" s="170"/>
      <c r="JFU301" s="170"/>
      <c r="JFV301" s="170"/>
      <c r="JFW301" s="170"/>
      <c r="JFX301" s="170"/>
      <c r="JFY301" s="170"/>
      <c r="JFZ301" s="170"/>
      <c r="JGA301" s="170"/>
      <c r="JGB301" s="170"/>
      <c r="JGC301" s="170"/>
      <c r="JGD301" s="170"/>
      <c r="JGE301" s="170"/>
      <c r="JGF301" s="170"/>
      <c r="JGG301" s="170"/>
      <c r="JGH301" s="170"/>
      <c r="JGI301" s="170"/>
      <c r="JGJ301" s="170"/>
      <c r="JGK301" s="170"/>
      <c r="JGL301" s="170"/>
      <c r="JGM301" s="170"/>
      <c r="JGN301" s="170"/>
      <c r="JGO301" s="170"/>
      <c r="JGP301" s="170"/>
      <c r="JGQ301" s="170"/>
      <c r="JGR301" s="170"/>
      <c r="JGS301" s="170"/>
      <c r="JGT301" s="170"/>
      <c r="JGU301" s="170"/>
      <c r="JGV301" s="170"/>
      <c r="JGW301" s="170"/>
      <c r="JGX301" s="170"/>
      <c r="JGY301" s="170"/>
      <c r="JGZ301" s="170"/>
      <c r="JHA301" s="170"/>
      <c r="JHB301" s="170"/>
      <c r="JHC301" s="170"/>
      <c r="JHD301" s="170"/>
      <c r="JHE301" s="170"/>
      <c r="JHF301" s="170"/>
      <c r="JHG301" s="170"/>
      <c r="JHH301" s="170"/>
      <c r="JHI301" s="170"/>
      <c r="JHJ301" s="170"/>
      <c r="JHK301" s="170"/>
      <c r="JHL301" s="170"/>
      <c r="JHM301" s="170"/>
      <c r="JHN301" s="170"/>
      <c r="JHO301" s="170"/>
      <c r="JHP301" s="170"/>
      <c r="JHQ301" s="170"/>
      <c r="JHR301" s="170"/>
      <c r="JHS301" s="170"/>
      <c r="JHT301" s="170"/>
      <c r="JHU301" s="170"/>
      <c r="JHV301" s="170"/>
      <c r="JHW301" s="170"/>
      <c r="JHX301" s="170"/>
      <c r="JHY301" s="170"/>
      <c r="JHZ301" s="170"/>
      <c r="JIA301" s="170"/>
      <c r="JIB301" s="170"/>
      <c r="JIC301" s="170"/>
      <c r="JID301" s="170"/>
      <c r="JIE301" s="170"/>
      <c r="JIF301" s="170"/>
      <c r="JIG301" s="170"/>
      <c r="JIH301" s="170"/>
      <c r="JII301" s="170"/>
      <c r="JIJ301" s="170"/>
      <c r="JIK301" s="170"/>
      <c r="JIL301" s="170"/>
      <c r="JIM301" s="170"/>
      <c r="JIN301" s="170"/>
      <c r="JIO301" s="170"/>
      <c r="JIP301" s="170"/>
      <c r="JIQ301" s="170"/>
      <c r="JIR301" s="170"/>
      <c r="JIS301" s="170"/>
      <c r="JIT301" s="170"/>
      <c r="JIU301" s="170"/>
      <c r="JIV301" s="170"/>
      <c r="JIW301" s="170"/>
      <c r="JIX301" s="170"/>
      <c r="JIY301" s="170"/>
      <c r="JIZ301" s="170"/>
      <c r="JJA301" s="170"/>
      <c r="JJB301" s="170"/>
      <c r="JJC301" s="170"/>
      <c r="JJD301" s="170"/>
      <c r="JJE301" s="170"/>
      <c r="JJF301" s="170"/>
      <c r="JJG301" s="170"/>
      <c r="JJH301" s="170"/>
      <c r="JJI301" s="170"/>
      <c r="JJJ301" s="170"/>
      <c r="JJK301" s="170"/>
      <c r="JJL301" s="170"/>
      <c r="JJM301" s="170"/>
      <c r="JJN301" s="170"/>
      <c r="JJO301" s="170"/>
      <c r="JJP301" s="170"/>
      <c r="JJQ301" s="170"/>
      <c r="JJR301" s="170"/>
      <c r="JJS301" s="170"/>
      <c r="JJT301" s="170"/>
      <c r="JJU301" s="170"/>
      <c r="JJV301" s="170"/>
      <c r="JJW301" s="170"/>
      <c r="JJX301" s="170"/>
      <c r="JJY301" s="170"/>
      <c r="JJZ301" s="170"/>
      <c r="JKA301" s="170"/>
      <c r="JKB301" s="170"/>
      <c r="JKC301" s="170"/>
      <c r="JKD301" s="170"/>
      <c r="JKE301" s="170"/>
      <c r="JKF301" s="170"/>
      <c r="JKG301" s="170"/>
      <c r="JKH301" s="170"/>
      <c r="JKI301" s="170"/>
      <c r="JKJ301" s="170"/>
      <c r="JKK301" s="170"/>
      <c r="JKL301" s="170"/>
      <c r="JKM301" s="170"/>
      <c r="JKN301" s="170"/>
      <c r="JKO301" s="170"/>
      <c r="JKP301" s="170"/>
      <c r="JKQ301" s="170"/>
      <c r="JKR301" s="170"/>
      <c r="JKS301" s="170"/>
      <c r="JKT301" s="170"/>
      <c r="JKU301" s="170"/>
      <c r="JKV301" s="170"/>
      <c r="JKW301" s="170"/>
      <c r="JKX301" s="170"/>
      <c r="JKY301" s="170"/>
      <c r="JKZ301" s="170"/>
      <c r="JLA301" s="170"/>
      <c r="JLB301" s="170"/>
      <c r="JLC301" s="170"/>
      <c r="JLD301" s="170"/>
      <c r="JLE301" s="170"/>
      <c r="JLF301" s="170"/>
      <c r="JLG301" s="170"/>
      <c r="JLH301" s="170"/>
      <c r="JLI301" s="170"/>
      <c r="JLJ301" s="170"/>
      <c r="JLK301" s="170"/>
      <c r="JLL301" s="170"/>
      <c r="JLM301" s="170"/>
      <c r="JLN301" s="170"/>
      <c r="JLO301" s="170"/>
      <c r="JLP301" s="170"/>
      <c r="JLQ301" s="170"/>
      <c r="JLR301" s="170"/>
      <c r="JLS301" s="170"/>
      <c r="JLT301" s="170"/>
      <c r="JLU301" s="170"/>
      <c r="JLV301" s="170"/>
      <c r="JLW301" s="170"/>
      <c r="JLX301" s="170"/>
      <c r="JLY301" s="170"/>
      <c r="JLZ301" s="170"/>
      <c r="JMA301" s="170"/>
      <c r="JMB301" s="170"/>
      <c r="JMC301" s="170"/>
      <c r="JMD301" s="170"/>
      <c r="JME301" s="170"/>
      <c r="JMF301" s="170"/>
      <c r="JMG301" s="170"/>
      <c r="JMH301" s="170"/>
      <c r="JMI301" s="170"/>
      <c r="JMJ301" s="170"/>
      <c r="JMK301" s="170"/>
      <c r="JML301" s="170"/>
      <c r="JMM301" s="170"/>
      <c r="JMN301" s="170"/>
      <c r="JMO301" s="170"/>
      <c r="JMP301" s="170"/>
      <c r="JMQ301" s="170"/>
      <c r="JMR301" s="170"/>
      <c r="JMS301" s="170"/>
      <c r="JMT301" s="170"/>
      <c r="JMU301" s="170"/>
      <c r="JMV301" s="170"/>
      <c r="JMW301" s="170"/>
      <c r="JMX301" s="170"/>
      <c r="JMY301" s="170"/>
      <c r="JMZ301" s="170"/>
      <c r="JNA301" s="170"/>
      <c r="JNB301" s="170"/>
      <c r="JNC301" s="170"/>
      <c r="JND301" s="170"/>
      <c r="JNE301" s="170"/>
      <c r="JNF301" s="170"/>
      <c r="JNG301" s="170"/>
      <c r="JNH301" s="170"/>
      <c r="JNI301" s="170"/>
      <c r="JNJ301" s="170"/>
      <c r="JNK301" s="170"/>
      <c r="JNL301" s="170"/>
      <c r="JNM301" s="170"/>
      <c r="JNN301" s="170"/>
      <c r="JNO301" s="170"/>
      <c r="JNP301" s="170"/>
      <c r="JNQ301" s="170"/>
      <c r="JNR301" s="170"/>
      <c r="JNS301" s="170"/>
      <c r="JNT301" s="170"/>
      <c r="JNU301" s="170"/>
      <c r="JNV301" s="170"/>
      <c r="JNW301" s="170"/>
      <c r="JNX301" s="170"/>
      <c r="JNY301" s="170"/>
      <c r="JNZ301" s="170"/>
      <c r="JOA301" s="170"/>
      <c r="JOB301" s="170"/>
      <c r="JOC301" s="170"/>
      <c r="JOD301" s="170"/>
      <c r="JOE301" s="170"/>
      <c r="JOF301" s="170"/>
      <c r="JOG301" s="170"/>
      <c r="JOH301" s="170"/>
      <c r="JOI301" s="170"/>
      <c r="JOJ301" s="170"/>
      <c r="JOK301" s="170"/>
      <c r="JOL301" s="170"/>
      <c r="JOM301" s="170"/>
      <c r="JON301" s="170"/>
      <c r="JOO301" s="170"/>
      <c r="JOP301" s="170"/>
      <c r="JOQ301" s="170"/>
      <c r="JOR301" s="170"/>
      <c r="JOS301" s="170"/>
      <c r="JOT301" s="170"/>
      <c r="JOU301" s="170"/>
      <c r="JOV301" s="170"/>
      <c r="JOW301" s="170"/>
      <c r="JOX301" s="170"/>
      <c r="JOY301" s="170"/>
      <c r="JOZ301" s="170"/>
      <c r="JPA301" s="170"/>
      <c r="JPB301" s="170"/>
      <c r="JPC301" s="170"/>
      <c r="JPD301" s="170"/>
      <c r="JPE301" s="170"/>
      <c r="JPF301" s="170"/>
      <c r="JPG301" s="170"/>
      <c r="JPH301" s="170"/>
      <c r="JPI301" s="170"/>
      <c r="JPJ301" s="170"/>
      <c r="JPK301" s="170"/>
      <c r="JPL301" s="170"/>
      <c r="JPM301" s="170"/>
      <c r="JPN301" s="170"/>
      <c r="JPO301" s="170"/>
      <c r="JPP301" s="170"/>
      <c r="JPQ301" s="170"/>
      <c r="JPR301" s="170"/>
      <c r="JPS301" s="170"/>
      <c r="JPT301" s="170"/>
      <c r="JPU301" s="170"/>
      <c r="JPV301" s="170"/>
      <c r="JPW301" s="170"/>
      <c r="JPX301" s="170"/>
      <c r="JPY301" s="170"/>
      <c r="JPZ301" s="170"/>
      <c r="JQA301" s="170"/>
      <c r="JQB301" s="170"/>
      <c r="JQC301" s="170"/>
      <c r="JQD301" s="170"/>
      <c r="JQE301" s="170"/>
      <c r="JQF301" s="170"/>
      <c r="JQG301" s="170"/>
      <c r="JQH301" s="170"/>
      <c r="JQI301" s="170"/>
      <c r="JQJ301" s="170"/>
      <c r="JQK301" s="170"/>
      <c r="JQL301" s="170"/>
      <c r="JQM301" s="170"/>
      <c r="JQN301" s="170"/>
      <c r="JQO301" s="170"/>
      <c r="JQP301" s="170"/>
      <c r="JQQ301" s="170"/>
      <c r="JQR301" s="170"/>
      <c r="JQS301" s="170"/>
      <c r="JQT301" s="170"/>
      <c r="JQU301" s="170"/>
      <c r="JQV301" s="170"/>
      <c r="JQW301" s="170"/>
      <c r="JQX301" s="170"/>
      <c r="JQY301" s="170"/>
      <c r="JQZ301" s="170"/>
      <c r="JRA301" s="170"/>
      <c r="JRB301" s="170"/>
      <c r="JRC301" s="170"/>
      <c r="JRD301" s="170"/>
      <c r="JRE301" s="170"/>
      <c r="JRF301" s="170"/>
      <c r="JRG301" s="170"/>
      <c r="JRH301" s="170"/>
      <c r="JRI301" s="170"/>
      <c r="JRJ301" s="170"/>
      <c r="JRK301" s="170"/>
      <c r="JRL301" s="170"/>
      <c r="JRM301" s="170"/>
      <c r="JRN301" s="170"/>
      <c r="JRO301" s="170"/>
      <c r="JRP301" s="170"/>
      <c r="JRQ301" s="170"/>
      <c r="JRR301" s="170"/>
      <c r="JRS301" s="170"/>
      <c r="JRT301" s="170"/>
      <c r="JRU301" s="170"/>
      <c r="JRV301" s="170"/>
      <c r="JRW301" s="170"/>
      <c r="JRX301" s="170"/>
      <c r="JRY301" s="170"/>
      <c r="JRZ301" s="170"/>
      <c r="JSA301" s="170"/>
      <c r="JSB301" s="170"/>
      <c r="JSC301" s="170"/>
      <c r="JSD301" s="170"/>
      <c r="JSE301" s="170"/>
      <c r="JSF301" s="170"/>
      <c r="JSG301" s="170"/>
      <c r="JSH301" s="170"/>
      <c r="JSI301" s="170"/>
      <c r="JSJ301" s="170"/>
      <c r="JSK301" s="170"/>
      <c r="JSL301" s="170"/>
      <c r="JSM301" s="170"/>
      <c r="JSN301" s="170"/>
      <c r="JSO301" s="170"/>
      <c r="JSP301" s="170"/>
      <c r="JSQ301" s="170"/>
      <c r="JSR301" s="170"/>
      <c r="JSS301" s="170"/>
      <c r="JST301" s="170"/>
      <c r="JSU301" s="170"/>
      <c r="JSV301" s="170"/>
      <c r="JSW301" s="170"/>
      <c r="JSX301" s="170"/>
      <c r="JSY301" s="170"/>
      <c r="JSZ301" s="170"/>
      <c r="JTA301" s="170"/>
      <c r="JTB301" s="170"/>
      <c r="JTC301" s="170"/>
      <c r="JTD301" s="170"/>
      <c r="JTE301" s="170"/>
      <c r="JTF301" s="170"/>
      <c r="JTG301" s="170"/>
      <c r="JTH301" s="170"/>
      <c r="JTI301" s="170"/>
      <c r="JTJ301" s="170"/>
      <c r="JTK301" s="170"/>
      <c r="JTL301" s="170"/>
      <c r="JTM301" s="170"/>
      <c r="JTN301" s="170"/>
      <c r="JTO301" s="170"/>
      <c r="JTP301" s="170"/>
      <c r="JTQ301" s="170"/>
      <c r="JTR301" s="170"/>
      <c r="JTS301" s="170"/>
      <c r="JTT301" s="170"/>
      <c r="JTU301" s="170"/>
      <c r="JTV301" s="170"/>
      <c r="JTW301" s="170"/>
      <c r="JTX301" s="170"/>
      <c r="JTY301" s="170"/>
      <c r="JTZ301" s="170"/>
      <c r="JUA301" s="170"/>
      <c r="JUB301" s="170"/>
      <c r="JUC301" s="170"/>
      <c r="JUD301" s="170"/>
      <c r="JUE301" s="170"/>
      <c r="JUF301" s="170"/>
      <c r="JUG301" s="170"/>
      <c r="JUH301" s="170"/>
      <c r="JUI301" s="170"/>
      <c r="JUJ301" s="170"/>
      <c r="JUK301" s="170"/>
      <c r="JUL301" s="170"/>
      <c r="JUM301" s="170"/>
      <c r="JUN301" s="170"/>
      <c r="JUO301" s="170"/>
      <c r="JUP301" s="170"/>
      <c r="JUQ301" s="170"/>
      <c r="JUR301" s="170"/>
      <c r="JUS301" s="170"/>
      <c r="JUT301" s="170"/>
      <c r="JUU301" s="170"/>
      <c r="JUV301" s="170"/>
      <c r="JUW301" s="170"/>
      <c r="JUX301" s="170"/>
      <c r="JUY301" s="170"/>
      <c r="JUZ301" s="170"/>
      <c r="JVA301" s="170"/>
      <c r="JVB301" s="170"/>
      <c r="JVC301" s="170"/>
      <c r="JVD301" s="170"/>
      <c r="JVE301" s="170"/>
      <c r="JVF301" s="170"/>
      <c r="JVG301" s="170"/>
      <c r="JVH301" s="170"/>
      <c r="JVI301" s="170"/>
      <c r="JVJ301" s="170"/>
      <c r="JVK301" s="170"/>
      <c r="JVL301" s="170"/>
      <c r="JVM301" s="170"/>
      <c r="JVN301" s="170"/>
      <c r="JVO301" s="170"/>
      <c r="JVP301" s="170"/>
      <c r="JVQ301" s="170"/>
      <c r="JVR301" s="170"/>
      <c r="JVS301" s="170"/>
      <c r="JVT301" s="170"/>
      <c r="JVU301" s="170"/>
      <c r="JVV301" s="170"/>
      <c r="JVW301" s="170"/>
      <c r="JVX301" s="170"/>
      <c r="JVY301" s="170"/>
      <c r="JVZ301" s="170"/>
      <c r="JWA301" s="170"/>
      <c r="JWB301" s="170"/>
      <c r="JWC301" s="170"/>
      <c r="JWD301" s="170"/>
      <c r="JWE301" s="170"/>
      <c r="JWF301" s="170"/>
      <c r="JWG301" s="170"/>
      <c r="JWH301" s="170"/>
      <c r="JWI301" s="170"/>
      <c r="JWJ301" s="170"/>
      <c r="JWK301" s="170"/>
      <c r="JWL301" s="170"/>
      <c r="JWM301" s="170"/>
      <c r="JWN301" s="170"/>
      <c r="JWO301" s="170"/>
      <c r="JWP301" s="170"/>
      <c r="JWQ301" s="170"/>
      <c r="JWR301" s="170"/>
      <c r="JWS301" s="170"/>
      <c r="JWT301" s="170"/>
      <c r="JWU301" s="170"/>
      <c r="JWV301" s="170"/>
      <c r="JWW301" s="170"/>
      <c r="JWX301" s="170"/>
      <c r="JWY301" s="170"/>
      <c r="JWZ301" s="170"/>
      <c r="JXA301" s="170"/>
      <c r="JXB301" s="170"/>
      <c r="JXC301" s="170"/>
      <c r="JXD301" s="170"/>
      <c r="JXE301" s="170"/>
      <c r="JXF301" s="170"/>
      <c r="JXG301" s="170"/>
      <c r="JXH301" s="170"/>
      <c r="JXI301" s="170"/>
      <c r="JXJ301" s="170"/>
      <c r="JXK301" s="170"/>
      <c r="JXL301" s="170"/>
      <c r="JXM301" s="170"/>
      <c r="JXN301" s="170"/>
      <c r="JXO301" s="170"/>
      <c r="JXP301" s="170"/>
      <c r="JXQ301" s="170"/>
      <c r="JXR301" s="170"/>
      <c r="JXS301" s="170"/>
      <c r="JXT301" s="170"/>
      <c r="JXU301" s="170"/>
      <c r="JXV301" s="170"/>
      <c r="JXW301" s="170"/>
      <c r="JXX301" s="170"/>
      <c r="JXY301" s="170"/>
      <c r="JXZ301" s="170"/>
      <c r="JYA301" s="170"/>
      <c r="JYB301" s="170"/>
      <c r="JYC301" s="170"/>
      <c r="JYD301" s="170"/>
      <c r="JYE301" s="170"/>
      <c r="JYF301" s="170"/>
      <c r="JYG301" s="170"/>
      <c r="JYH301" s="170"/>
      <c r="JYI301" s="170"/>
      <c r="JYJ301" s="170"/>
      <c r="JYK301" s="170"/>
      <c r="JYL301" s="170"/>
      <c r="JYM301" s="170"/>
      <c r="JYN301" s="170"/>
      <c r="JYO301" s="170"/>
      <c r="JYP301" s="170"/>
      <c r="JYQ301" s="170"/>
      <c r="JYR301" s="170"/>
      <c r="JYS301" s="170"/>
      <c r="JYT301" s="170"/>
      <c r="JYU301" s="170"/>
      <c r="JYV301" s="170"/>
      <c r="JYW301" s="170"/>
      <c r="JYX301" s="170"/>
      <c r="JYY301" s="170"/>
      <c r="JYZ301" s="170"/>
      <c r="JZA301" s="170"/>
      <c r="JZB301" s="170"/>
      <c r="JZC301" s="170"/>
      <c r="JZD301" s="170"/>
      <c r="JZE301" s="170"/>
      <c r="JZF301" s="170"/>
      <c r="JZG301" s="170"/>
      <c r="JZH301" s="170"/>
      <c r="JZI301" s="170"/>
      <c r="JZJ301" s="170"/>
      <c r="JZK301" s="170"/>
      <c r="JZL301" s="170"/>
      <c r="JZM301" s="170"/>
      <c r="JZN301" s="170"/>
      <c r="JZO301" s="170"/>
      <c r="JZP301" s="170"/>
      <c r="JZQ301" s="170"/>
      <c r="JZR301" s="170"/>
      <c r="JZS301" s="170"/>
      <c r="JZT301" s="170"/>
      <c r="JZU301" s="170"/>
      <c r="JZV301" s="170"/>
      <c r="JZW301" s="170"/>
      <c r="JZX301" s="170"/>
      <c r="JZY301" s="170"/>
      <c r="JZZ301" s="170"/>
      <c r="KAA301" s="170"/>
      <c r="KAB301" s="170"/>
      <c r="KAC301" s="170"/>
      <c r="KAD301" s="170"/>
      <c r="KAE301" s="170"/>
      <c r="KAF301" s="170"/>
      <c r="KAG301" s="170"/>
      <c r="KAH301" s="170"/>
      <c r="KAI301" s="170"/>
      <c r="KAJ301" s="170"/>
      <c r="KAK301" s="170"/>
      <c r="KAL301" s="170"/>
      <c r="KAM301" s="170"/>
      <c r="KAN301" s="170"/>
      <c r="KAO301" s="170"/>
      <c r="KAP301" s="170"/>
      <c r="KAQ301" s="170"/>
      <c r="KAR301" s="170"/>
      <c r="KAS301" s="170"/>
      <c r="KAT301" s="170"/>
      <c r="KAU301" s="170"/>
      <c r="KAV301" s="170"/>
      <c r="KAW301" s="170"/>
      <c r="KAX301" s="170"/>
      <c r="KAY301" s="170"/>
      <c r="KAZ301" s="170"/>
      <c r="KBA301" s="170"/>
      <c r="KBB301" s="170"/>
      <c r="KBC301" s="170"/>
      <c r="KBD301" s="170"/>
      <c r="KBE301" s="170"/>
      <c r="KBF301" s="170"/>
      <c r="KBG301" s="170"/>
      <c r="KBH301" s="170"/>
      <c r="KBI301" s="170"/>
      <c r="KBJ301" s="170"/>
      <c r="KBK301" s="170"/>
      <c r="KBL301" s="170"/>
      <c r="KBM301" s="170"/>
      <c r="KBN301" s="170"/>
      <c r="KBO301" s="170"/>
      <c r="KBP301" s="170"/>
      <c r="KBQ301" s="170"/>
      <c r="KBR301" s="170"/>
      <c r="KBS301" s="170"/>
      <c r="KBT301" s="170"/>
      <c r="KBU301" s="170"/>
      <c r="KBV301" s="170"/>
      <c r="KBW301" s="170"/>
      <c r="KBX301" s="170"/>
      <c r="KBY301" s="170"/>
      <c r="KBZ301" s="170"/>
      <c r="KCA301" s="170"/>
      <c r="KCB301" s="170"/>
      <c r="KCC301" s="170"/>
      <c r="KCD301" s="170"/>
      <c r="KCE301" s="170"/>
      <c r="KCF301" s="170"/>
      <c r="KCG301" s="170"/>
      <c r="KCH301" s="170"/>
      <c r="KCI301" s="170"/>
      <c r="KCJ301" s="170"/>
      <c r="KCK301" s="170"/>
      <c r="KCL301" s="170"/>
      <c r="KCM301" s="170"/>
      <c r="KCN301" s="170"/>
      <c r="KCO301" s="170"/>
      <c r="KCP301" s="170"/>
      <c r="KCQ301" s="170"/>
      <c r="KCR301" s="170"/>
      <c r="KCS301" s="170"/>
      <c r="KCT301" s="170"/>
      <c r="KCU301" s="170"/>
      <c r="KCV301" s="170"/>
      <c r="KCW301" s="170"/>
      <c r="KCX301" s="170"/>
      <c r="KCY301" s="170"/>
      <c r="KCZ301" s="170"/>
      <c r="KDA301" s="170"/>
      <c r="KDB301" s="170"/>
      <c r="KDC301" s="170"/>
      <c r="KDD301" s="170"/>
      <c r="KDE301" s="170"/>
      <c r="KDF301" s="170"/>
      <c r="KDG301" s="170"/>
      <c r="KDH301" s="170"/>
      <c r="KDI301" s="170"/>
      <c r="KDJ301" s="170"/>
      <c r="KDK301" s="170"/>
      <c r="KDL301" s="170"/>
      <c r="KDM301" s="170"/>
      <c r="KDN301" s="170"/>
      <c r="KDO301" s="170"/>
      <c r="KDP301" s="170"/>
      <c r="KDQ301" s="170"/>
      <c r="KDR301" s="170"/>
      <c r="KDS301" s="170"/>
      <c r="KDT301" s="170"/>
      <c r="KDU301" s="170"/>
      <c r="KDV301" s="170"/>
      <c r="KDW301" s="170"/>
      <c r="KDX301" s="170"/>
      <c r="KDY301" s="170"/>
      <c r="KDZ301" s="170"/>
      <c r="KEA301" s="170"/>
      <c r="KEB301" s="170"/>
      <c r="KEC301" s="170"/>
      <c r="KED301" s="170"/>
      <c r="KEE301" s="170"/>
      <c r="KEF301" s="170"/>
      <c r="KEG301" s="170"/>
      <c r="KEH301" s="170"/>
      <c r="KEI301" s="170"/>
      <c r="KEJ301" s="170"/>
      <c r="KEK301" s="170"/>
      <c r="KEL301" s="170"/>
      <c r="KEM301" s="170"/>
      <c r="KEN301" s="170"/>
      <c r="KEO301" s="170"/>
      <c r="KEP301" s="170"/>
      <c r="KEQ301" s="170"/>
      <c r="KER301" s="170"/>
      <c r="KES301" s="170"/>
      <c r="KET301" s="170"/>
      <c r="KEU301" s="170"/>
      <c r="KEV301" s="170"/>
      <c r="KEW301" s="170"/>
      <c r="KEX301" s="170"/>
      <c r="KEY301" s="170"/>
      <c r="KEZ301" s="170"/>
      <c r="KFA301" s="170"/>
      <c r="KFB301" s="170"/>
      <c r="KFC301" s="170"/>
      <c r="KFD301" s="170"/>
      <c r="KFE301" s="170"/>
      <c r="KFF301" s="170"/>
      <c r="KFG301" s="170"/>
      <c r="KFH301" s="170"/>
      <c r="KFI301" s="170"/>
      <c r="KFJ301" s="170"/>
      <c r="KFK301" s="170"/>
      <c r="KFL301" s="170"/>
      <c r="KFM301" s="170"/>
      <c r="KFN301" s="170"/>
      <c r="KFO301" s="170"/>
      <c r="KFP301" s="170"/>
      <c r="KFQ301" s="170"/>
      <c r="KFR301" s="170"/>
      <c r="KFS301" s="170"/>
      <c r="KFT301" s="170"/>
      <c r="KFU301" s="170"/>
      <c r="KFV301" s="170"/>
      <c r="KFW301" s="170"/>
      <c r="KFX301" s="170"/>
      <c r="KFY301" s="170"/>
      <c r="KFZ301" s="170"/>
      <c r="KGA301" s="170"/>
      <c r="KGB301" s="170"/>
      <c r="KGC301" s="170"/>
      <c r="KGD301" s="170"/>
      <c r="KGE301" s="170"/>
      <c r="KGF301" s="170"/>
      <c r="KGG301" s="170"/>
      <c r="KGH301" s="170"/>
      <c r="KGI301" s="170"/>
      <c r="KGJ301" s="170"/>
      <c r="KGK301" s="170"/>
      <c r="KGL301" s="170"/>
      <c r="KGM301" s="170"/>
      <c r="KGN301" s="170"/>
      <c r="KGO301" s="170"/>
      <c r="KGP301" s="170"/>
      <c r="KGQ301" s="170"/>
      <c r="KGR301" s="170"/>
      <c r="KGS301" s="170"/>
      <c r="KGT301" s="170"/>
      <c r="KGU301" s="170"/>
      <c r="KGV301" s="170"/>
      <c r="KGW301" s="170"/>
      <c r="KGX301" s="170"/>
      <c r="KGY301" s="170"/>
      <c r="KGZ301" s="170"/>
      <c r="KHA301" s="170"/>
      <c r="KHB301" s="170"/>
      <c r="KHC301" s="170"/>
      <c r="KHD301" s="170"/>
      <c r="KHE301" s="170"/>
      <c r="KHF301" s="170"/>
      <c r="KHG301" s="170"/>
      <c r="KHH301" s="170"/>
      <c r="KHI301" s="170"/>
      <c r="KHJ301" s="170"/>
      <c r="KHK301" s="170"/>
      <c r="KHL301" s="170"/>
      <c r="KHM301" s="170"/>
      <c r="KHN301" s="170"/>
      <c r="KHO301" s="170"/>
      <c r="KHP301" s="170"/>
      <c r="KHQ301" s="170"/>
      <c r="KHR301" s="170"/>
      <c r="KHS301" s="170"/>
      <c r="KHT301" s="170"/>
      <c r="KHU301" s="170"/>
      <c r="KHV301" s="170"/>
      <c r="KHW301" s="170"/>
      <c r="KHX301" s="170"/>
      <c r="KHY301" s="170"/>
      <c r="KHZ301" s="170"/>
      <c r="KIA301" s="170"/>
      <c r="KIB301" s="170"/>
      <c r="KIC301" s="170"/>
      <c r="KID301" s="170"/>
      <c r="KIE301" s="170"/>
      <c r="KIF301" s="170"/>
      <c r="KIG301" s="170"/>
      <c r="KIH301" s="170"/>
      <c r="KII301" s="170"/>
      <c r="KIJ301" s="170"/>
      <c r="KIK301" s="170"/>
      <c r="KIL301" s="170"/>
      <c r="KIM301" s="170"/>
      <c r="KIN301" s="170"/>
      <c r="KIO301" s="170"/>
      <c r="KIP301" s="170"/>
      <c r="KIQ301" s="170"/>
      <c r="KIR301" s="170"/>
      <c r="KIS301" s="170"/>
      <c r="KIT301" s="170"/>
      <c r="KIU301" s="170"/>
      <c r="KIV301" s="170"/>
      <c r="KIW301" s="170"/>
      <c r="KIX301" s="170"/>
      <c r="KIY301" s="170"/>
      <c r="KIZ301" s="170"/>
      <c r="KJA301" s="170"/>
      <c r="KJB301" s="170"/>
      <c r="KJC301" s="170"/>
      <c r="KJD301" s="170"/>
      <c r="KJE301" s="170"/>
      <c r="KJF301" s="170"/>
      <c r="KJG301" s="170"/>
      <c r="KJH301" s="170"/>
      <c r="KJI301" s="170"/>
      <c r="KJJ301" s="170"/>
      <c r="KJK301" s="170"/>
      <c r="KJL301" s="170"/>
      <c r="KJM301" s="170"/>
      <c r="KJN301" s="170"/>
      <c r="KJO301" s="170"/>
      <c r="KJP301" s="170"/>
      <c r="KJQ301" s="170"/>
      <c r="KJR301" s="170"/>
      <c r="KJS301" s="170"/>
      <c r="KJT301" s="170"/>
      <c r="KJU301" s="170"/>
      <c r="KJV301" s="170"/>
      <c r="KJW301" s="170"/>
      <c r="KJX301" s="170"/>
      <c r="KJY301" s="170"/>
      <c r="KJZ301" s="170"/>
      <c r="KKA301" s="170"/>
      <c r="KKB301" s="170"/>
      <c r="KKC301" s="170"/>
      <c r="KKD301" s="170"/>
      <c r="KKE301" s="170"/>
      <c r="KKF301" s="170"/>
      <c r="KKG301" s="170"/>
      <c r="KKH301" s="170"/>
      <c r="KKI301" s="170"/>
      <c r="KKJ301" s="170"/>
      <c r="KKK301" s="170"/>
      <c r="KKL301" s="170"/>
      <c r="KKM301" s="170"/>
      <c r="KKN301" s="170"/>
      <c r="KKO301" s="170"/>
      <c r="KKP301" s="170"/>
      <c r="KKQ301" s="170"/>
      <c r="KKR301" s="170"/>
      <c r="KKS301" s="170"/>
      <c r="KKT301" s="170"/>
      <c r="KKU301" s="170"/>
      <c r="KKV301" s="170"/>
      <c r="KKW301" s="170"/>
      <c r="KKX301" s="170"/>
      <c r="KKY301" s="170"/>
      <c r="KKZ301" s="170"/>
      <c r="KLA301" s="170"/>
      <c r="KLB301" s="170"/>
      <c r="KLC301" s="170"/>
      <c r="KLD301" s="170"/>
      <c r="KLE301" s="170"/>
      <c r="KLF301" s="170"/>
      <c r="KLG301" s="170"/>
      <c r="KLH301" s="170"/>
      <c r="KLI301" s="170"/>
      <c r="KLJ301" s="170"/>
      <c r="KLK301" s="170"/>
      <c r="KLL301" s="170"/>
      <c r="KLM301" s="170"/>
      <c r="KLN301" s="170"/>
      <c r="KLO301" s="170"/>
      <c r="KLP301" s="170"/>
      <c r="KLQ301" s="170"/>
      <c r="KLR301" s="170"/>
      <c r="KLS301" s="170"/>
      <c r="KLT301" s="170"/>
      <c r="KLU301" s="170"/>
      <c r="KLV301" s="170"/>
      <c r="KLW301" s="170"/>
      <c r="KLX301" s="170"/>
      <c r="KLY301" s="170"/>
      <c r="KLZ301" s="170"/>
      <c r="KMA301" s="170"/>
      <c r="KMB301" s="170"/>
      <c r="KMC301" s="170"/>
      <c r="KMD301" s="170"/>
      <c r="KME301" s="170"/>
      <c r="KMF301" s="170"/>
      <c r="KMG301" s="170"/>
      <c r="KMH301" s="170"/>
      <c r="KMI301" s="170"/>
      <c r="KMJ301" s="170"/>
      <c r="KMK301" s="170"/>
      <c r="KML301" s="170"/>
      <c r="KMM301" s="170"/>
      <c r="KMN301" s="170"/>
      <c r="KMO301" s="170"/>
      <c r="KMP301" s="170"/>
      <c r="KMQ301" s="170"/>
      <c r="KMR301" s="170"/>
      <c r="KMS301" s="170"/>
      <c r="KMT301" s="170"/>
      <c r="KMU301" s="170"/>
      <c r="KMV301" s="170"/>
      <c r="KMW301" s="170"/>
      <c r="KMX301" s="170"/>
      <c r="KMY301" s="170"/>
      <c r="KMZ301" s="170"/>
      <c r="KNA301" s="170"/>
      <c r="KNB301" s="170"/>
      <c r="KNC301" s="170"/>
      <c r="KND301" s="170"/>
      <c r="KNE301" s="170"/>
      <c r="KNF301" s="170"/>
      <c r="KNG301" s="170"/>
      <c r="KNH301" s="170"/>
      <c r="KNI301" s="170"/>
      <c r="KNJ301" s="170"/>
      <c r="KNK301" s="170"/>
      <c r="KNL301" s="170"/>
      <c r="KNM301" s="170"/>
      <c r="KNN301" s="170"/>
      <c r="KNO301" s="170"/>
      <c r="KNP301" s="170"/>
      <c r="KNQ301" s="170"/>
      <c r="KNR301" s="170"/>
      <c r="KNS301" s="170"/>
      <c r="KNT301" s="170"/>
      <c r="KNU301" s="170"/>
      <c r="KNV301" s="170"/>
      <c r="KNW301" s="170"/>
      <c r="KNX301" s="170"/>
      <c r="KNY301" s="170"/>
      <c r="KNZ301" s="170"/>
      <c r="KOA301" s="170"/>
      <c r="KOB301" s="170"/>
      <c r="KOC301" s="170"/>
      <c r="KOD301" s="170"/>
      <c r="KOE301" s="170"/>
      <c r="KOF301" s="170"/>
      <c r="KOG301" s="170"/>
      <c r="KOH301" s="170"/>
      <c r="KOI301" s="170"/>
      <c r="KOJ301" s="170"/>
      <c r="KOK301" s="170"/>
      <c r="KOL301" s="170"/>
      <c r="KOM301" s="170"/>
      <c r="KON301" s="170"/>
      <c r="KOO301" s="170"/>
      <c r="KOP301" s="170"/>
      <c r="KOQ301" s="170"/>
      <c r="KOR301" s="170"/>
      <c r="KOS301" s="170"/>
      <c r="KOT301" s="170"/>
      <c r="KOU301" s="170"/>
      <c r="KOV301" s="170"/>
      <c r="KOW301" s="170"/>
      <c r="KOX301" s="170"/>
      <c r="KOY301" s="170"/>
      <c r="KOZ301" s="170"/>
      <c r="KPA301" s="170"/>
      <c r="KPB301" s="170"/>
      <c r="KPC301" s="170"/>
      <c r="KPD301" s="170"/>
      <c r="KPE301" s="170"/>
      <c r="KPF301" s="170"/>
      <c r="KPG301" s="170"/>
      <c r="KPH301" s="170"/>
      <c r="KPI301" s="170"/>
      <c r="KPJ301" s="170"/>
      <c r="KPK301" s="170"/>
      <c r="KPL301" s="170"/>
      <c r="KPM301" s="170"/>
      <c r="KPN301" s="170"/>
      <c r="KPO301" s="170"/>
      <c r="KPP301" s="170"/>
      <c r="KPQ301" s="170"/>
      <c r="KPR301" s="170"/>
      <c r="KPS301" s="170"/>
      <c r="KPT301" s="170"/>
      <c r="KPU301" s="170"/>
      <c r="KPV301" s="170"/>
      <c r="KPW301" s="170"/>
      <c r="KPX301" s="170"/>
      <c r="KPY301" s="170"/>
      <c r="KPZ301" s="170"/>
      <c r="KQA301" s="170"/>
      <c r="KQB301" s="170"/>
      <c r="KQC301" s="170"/>
      <c r="KQD301" s="170"/>
      <c r="KQE301" s="170"/>
      <c r="KQF301" s="170"/>
      <c r="KQG301" s="170"/>
      <c r="KQH301" s="170"/>
      <c r="KQI301" s="170"/>
      <c r="KQJ301" s="170"/>
      <c r="KQK301" s="170"/>
      <c r="KQL301" s="170"/>
      <c r="KQM301" s="170"/>
      <c r="KQN301" s="170"/>
      <c r="KQO301" s="170"/>
      <c r="KQP301" s="170"/>
      <c r="KQQ301" s="170"/>
      <c r="KQR301" s="170"/>
      <c r="KQS301" s="170"/>
      <c r="KQT301" s="170"/>
      <c r="KQU301" s="170"/>
      <c r="KQV301" s="170"/>
      <c r="KQW301" s="170"/>
      <c r="KQX301" s="170"/>
      <c r="KQY301" s="170"/>
      <c r="KQZ301" s="170"/>
      <c r="KRA301" s="170"/>
      <c r="KRB301" s="170"/>
      <c r="KRC301" s="170"/>
      <c r="KRD301" s="170"/>
      <c r="KRE301" s="170"/>
      <c r="KRF301" s="170"/>
      <c r="KRG301" s="170"/>
      <c r="KRH301" s="170"/>
      <c r="KRI301" s="170"/>
      <c r="KRJ301" s="170"/>
      <c r="KRK301" s="170"/>
      <c r="KRL301" s="170"/>
      <c r="KRM301" s="170"/>
      <c r="KRN301" s="170"/>
      <c r="KRO301" s="170"/>
      <c r="KRP301" s="170"/>
      <c r="KRQ301" s="170"/>
      <c r="KRR301" s="170"/>
      <c r="KRS301" s="170"/>
      <c r="KRT301" s="170"/>
      <c r="KRU301" s="170"/>
      <c r="KRV301" s="170"/>
      <c r="KRW301" s="170"/>
      <c r="KRX301" s="170"/>
      <c r="KRY301" s="170"/>
      <c r="KRZ301" s="170"/>
      <c r="KSA301" s="170"/>
      <c r="KSB301" s="170"/>
      <c r="KSC301" s="170"/>
      <c r="KSD301" s="170"/>
      <c r="KSE301" s="170"/>
      <c r="KSF301" s="170"/>
      <c r="KSG301" s="170"/>
      <c r="KSH301" s="170"/>
      <c r="KSI301" s="170"/>
      <c r="KSJ301" s="170"/>
      <c r="KSK301" s="170"/>
      <c r="KSL301" s="170"/>
      <c r="KSM301" s="170"/>
      <c r="KSN301" s="170"/>
      <c r="KSO301" s="170"/>
      <c r="KSP301" s="170"/>
      <c r="KSQ301" s="170"/>
      <c r="KSR301" s="170"/>
      <c r="KSS301" s="170"/>
      <c r="KST301" s="170"/>
      <c r="KSU301" s="170"/>
      <c r="KSV301" s="170"/>
      <c r="KSW301" s="170"/>
      <c r="KSX301" s="170"/>
      <c r="KSY301" s="170"/>
      <c r="KSZ301" s="170"/>
      <c r="KTA301" s="170"/>
      <c r="KTB301" s="170"/>
      <c r="KTC301" s="170"/>
      <c r="KTD301" s="170"/>
      <c r="KTE301" s="170"/>
      <c r="KTF301" s="170"/>
      <c r="KTG301" s="170"/>
      <c r="KTH301" s="170"/>
      <c r="KTI301" s="170"/>
      <c r="KTJ301" s="170"/>
      <c r="KTK301" s="170"/>
      <c r="KTL301" s="170"/>
      <c r="KTM301" s="170"/>
      <c r="KTN301" s="170"/>
      <c r="KTO301" s="170"/>
      <c r="KTP301" s="170"/>
      <c r="KTQ301" s="170"/>
      <c r="KTR301" s="170"/>
      <c r="KTS301" s="170"/>
      <c r="KTT301" s="170"/>
      <c r="KTU301" s="170"/>
      <c r="KTV301" s="170"/>
      <c r="KTW301" s="170"/>
      <c r="KTX301" s="170"/>
      <c r="KTY301" s="170"/>
      <c r="KTZ301" s="170"/>
      <c r="KUA301" s="170"/>
      <c r="KUB301" s="170"/>
      <c r="KUC301" s="170"/>
      <c r="KUD301" s="170"/>
      <c r="KUE301" s="170"/>
      <c r="KUF301" s="170"/>
      <c r="KUG301" s="170"/>
      <c r="KUH301" s="170"/>
      <c r="KUI301" s="170"/>
      <c r="KUJ301" s="170"/>
      <c r="KUK301" s="170"/>
      <c r="KUL301" s="170"/>
      <c r="KUM301" s="170"/>
      <c r="KUN301" s="170"/>
      <c r="KUO301" s="170"/>
      <c r="KUP301" s="170"/>
      <c r="KUQ301" s="170"/>
      <c r="KUR301" s="170"/>
      <c r="KUS301" s="170"/>
      <c r="KUT301" s="170"/>
      <c r="KUU301" s="170"/>
      <c r="KUV301" s="170"/>
      <c r="KUW301" s="170"/>
      <c r="KUX301" s="170"/>
      <c r="KUY301" s="170"/>
      <c r="KUZ301" s="170"/>
      <c r="KVA301" s="170"/>
      <c r="KVB301" s="170"/>
      <c r="KVC301" s="170"/>
      <c r="KVD301" s="170"/>
      <c r="KVE301" s="170"/>
      <c r="KVF301" s="170"/>
      <c r="KVG301" s="170"/>
      <c r="KVH301" s="170"/>
      <c r="KVI301" s="170"/>
      <c r="KVJ301" s="170"/>
      <c r="KVK301" s="170"/>
      <c r="KVL301" s="170"/>
      <c r="KVM301" s="170"/>
      <c r="KVN301" s="170"/>
      <c r="KVO301" s="170"/>
      <c r="KVP301" s="170"/>
      <c r="KVQ301" s="170"/>
      <c r="KVR301" s="170"/>
      <c r="KVS301" s="170"/>
      <c r="KVT301" s="170"/>
      <c r="KVU301" s="170"/>
      <c r="KVV301" s="170"/>
      <c r="KVW301" s="170"/>
      <c r="KVX301" s="170"/>
      <c r="KVY301" s="170"/>
      <c r="KVZ301" s="170"/>
      <c r="KWA301" s="170"/>
      <c r="KWB301" s="170"/>
      <c r="KWC301" s="170"/>
      <c r="KWD301" s="170"/>
      <c r="KWE301" s="170"/>
      <c r="KWF301" s="170"/>
      <c r="KWG301" s="170"/>
      <c r="KWH301" s="170"/>
      <c r="KWI301" s="170"/>
      <c r="KWJ301" s="170"/>
      <c r="KWK301" s="170"/>
      <c r="KWL301" s="170"/>
      <c r="KWM301" s="170"/>
      <c r="KWN301" s="170"/>
      <c r="KWO301" s="170"/>
      <c r="KWP301" s="170"/>
      <c r="KWQ301" s="170"/>
      <c r="KWR301" s="170"/>
      <c r="KWS301" s="170"/>
      <c r="KWT301" s="170"/>
      <c r="KWU301" s="170"/>
      <c r="KWV301" s="170"/>
      <c r="KWW301" s="170"/>
      <c r="KWX301" s="170"/>
      <c r="KWY301" s="170"/>
      <c r="KWZ301" s="170"/>
      <c r="KXA301" s="170"/>
      <c r="KXB301" s="170"/>
      <c r="KXC301" s="170"/>
      <c r="KXD301" s="170"/>
      <c r="KXE301" s="170"/>
      <c r="KXF301" s="170"/>
      <c r="KXG301" s="170"/>
      <c r="KXH301" s="170"/>
      <c r="KXI301" s="170"/>
      <c r="KXJ301" s="170"/>
      <c r="KXK301" s="170"/>
      <c r="KXL301" s="170"/>
      <c r="KXM301" s="170"/>
      <c r="KXN301" s="170"/>
      <c r="KXO301" s="170"/>
      <c r="KXP301" s="170"/>
      <c r="KXQ301" s="170"/>
      <c r="KXR301" s="170"/>
      <c r="KXS301" s="170"/>
      <c r="KXT301" s="170"/>
      <c r="KXU301" s="170"/>
      <c r="KXV301" s="170"/>
      <c r="KXW301" s="170"/>
      <c r="KXX301" s="170"/>
      <c r="KXY301" s="170"/>
      <c r="KXZ301" s="170"/>
      <c r="KYA301" s="170"/>
      <c r="KYB301" s="170"/>
      <c r="KYC301" s="170"/>
      <c r="KYD301" s="170"/>
      <c r="KYE301" s="170"/>
      <c r="KYF301" s="170"/>
      <c r="KYG301" s="170"/>
      <c r="KYH301" s="170"/>
      <c r="KYI301" s="170"/>
      <c r="KYJ301" s="170"/>
      <c r="KYK301" s="170"/>
      <c r="KYL301" s="170"/>
      <c r="KYM301" s="170"/>
      <c r="KYN301" s="170"/>
      <c r="KYO301" s="170"/>
      <c r="KYP301" s="170"/>
      <c r="KYQ301" s="170"/>
      <c r="KYR301" s="170"/>
      <c r="KYS301" s="170"/>
      <c r="KYT301" s="170"/>
      <c r="KYU301" s="170"/>
      <c r="KYV301" s="170"/>
      <c r="KYW301" s="170"/>
      <c r="KYX301" s="170"/>
      <c r="KYY301" s="170"/>
      <c r="KYZ301" s="170"/>
      <c r="KZA301" s="170"/>
      <c r="KZB301" s="170"/>
      <c r="KZC301" s="170"/>
      <c r="KZD301" s="170"/>
      <c r="KZE301" s="170"/>
      <c r="KZF301" s="170"/>
      <c r="KZG301" s="170"/>
      <c r="KZH301" s="170"/>
      <c r="KZI301" s="170"/>
      <c r="KZJ301" s="170"/>
      <c r="KZK301" s="170"/>
      <c r="KZL301" s="170"/>
      <c r="KZM301" s="170"/>
      <c r="KZN301" s="170"/>
      <c r="KZO301" s="170"/>
      <c r="KZP301" s="170"/>
      <c r="KZQ301" s="170"/>
      <c r="KZR301" s="170"/>
      <c r="KZS301" s="170"/>
      <c r="KZT301" s="170"/>
      <c r="KZU301" s="170"/>
      <c r="KZV301" s="170"/>
      <c r="KZW301" s="170"/>
      <c r="KZX301" s="170"/>
      <c r="KZY301" s="170"/>
      <c r="KZZ301" s="170"/>
      <c r="LAA301" s="170"/>
      <c r="LAB301" s="170"/>
      <c r="LAC301" s="170"/>
      <c r="LAD301" s="170"/>
      <c r="LAE301" s="170"/>
      <c r="LAF301" s="170"/>
      <c r="LAG301" s="170"/>
      <c r="LAH301" s="170"/>
      <c r="LAI301" s="170"/>
      <c r="LAJ301" s="170"/>
      <c r="LAK301" s="170"/>
      <c r="LAL301" s="170"/>
      <c r="LAM301" s="170"/>
      <c r="LAN301" s="170"/>
      <c r="LAO301" s="170"/>
      <c r="LAP301" s="170"/>
      <c r="LAQ301" s="170"/>
      <c r="LAR301" s="170"/>
      <c r="LAS301" s="170"/>
      <c r="LAT301" s="170"/>
      <c r="LAU301" s="170"/>
      <c r="LAV301" s="170"/>
      <c r="LAW301" s="170"/>
      <c r="LAX301" s="170"/>
      <c r="LAY301" s="170"/>
      <c r="LAZ301" s="170"/>
      <c r="LBA301" s="170"/>
      <c r="LBB301" s="170"/>
      <c r="LBC301" s="170"/>
      <c r="LBD301" s="170"/>
      <c r="LBE301" s="170"/>
      <c r="LBF301" s="170"/>
      <c r="LBG301" s="170"/>
      <c r="LBH301" s="170"/>
      <c r="LBI301" s="170"/>
      <c r="LBJ301" s="170"/>
      <c r="LBK301" s="170"/>
      <c r="LBL301" s="170"/>
      <c r="LBM301" s="170"/>
      <c r="LBN301" s="170"/>
      <c r="LBO301" s="170"/>
      <c r="LBP301" s="170"/>
      <c r="LBQ301" s="170"/>
      <c r="LBR301" s="170"/>
      <c r="LBS301" s="170"/>
      <c r="LBT301" s="170"/>
      <c r="LBU301" s="170"/>
      <c r="LBV301" s="170"/>
      <c r="LBW301" s="170"/>
      <c r="LBX301" s="170"/>
      <c r="LBY301" s="170"/>
      <c r="LBZ301" s="170"/>
      <c r="LCA301" s="170"/>
      <c r="LCB301" s="170"/>
      <c r="LCC301" s="170"/>
      <c r="LCD301" s="170"/>
      <c r="LCE301" s="170"/>
      <c r="LCF301" s="170"/>
      <c r="LCG301" s="170"/>
      <c r="LCH301" s="170"/>
      <c r="LCI301" s="170"/>
      <c r="LCJ301" s="170"/>
      <c r="LCK301" s="170"/>
      <c r="LCL301" s="170"/>
      <c r="LCM301" s="170"/>
      <c r="LCN301" s="170"/>
      <c r="LCO301" s="170"/>
      <c r="LCP301" s="170"/>
      <c r="LCQ301" s="170"/>
      <c r="LCR301" s="170"/>
      <c r="LCS301" s="170"/>
      <c r="LCT301" s="170"/>
      <c r="LCU301" s="170"/>
      <c r="LCV301" s="170"/>
      <c r="LCW301" s="170"/>
      <c r="LCX301" s="170"/>
      <c r="LCY301" s="170"/>
      <c r="LCZ301" s="170"/>
      <c r="LDA301" s="170"/>
      <c r="LDB301" s="170"/>
      <c r="LDC301" s="170"/>
      <c r="LDD301" s="170"/>
      <c r="LDE301" s="170"/>
      <c r="LDF301" s="170"/>
      <c r="LDG301" s="170"/>
      <c r="LDH301" s="170"/>
      <c r="LDI301" s="170"/>
      <c r="LDJ301" s="170"/>
      <c r="LDK301" s="170"/>
      <c r="LDL301" s="170"/>
      <c r="LDM301" s="170"/>
      <c r="LDN301" s="170"/>
      <c r="LDO301" s="170"/>
      <c r="LDP301" s="170"/>
      <c r="LDQ301" s="170"/>
      <c r="LDR301" s="170"/>
      <c r="LDS301" s="170"/>
      <c r="LDT301" s="170"/>
      <c r="LDU301" s="170"/>
      <c r="LDV301" s="170"/>
      <c r="LDW301" s="170"/>
      <c r="LDX301" s="170"/>
      <c r="LDY301" s="170"/>
      <c r="LDZ301" s="170"/>
      <c r="LEA301" s="170"/>
      <c r="LEB301" s="170"/>
      <c r="LEC301" s="170"/>
      <c r="LED301" s="170"/>
      <c r="LEE301" s="170"/>
      <c r="LEF301" s="170"/>
      <c r="LEG301" s="170"/>
      <c r="LEH301" s="170"/>
      <c r="LEI301" s="170"/>
      <c r="LEJ301" s="170"/>
      <c r="LEK301" s="170"/>
      <c r="LEL301" s="170"/>
      <c r="LEM301" s="170"/>
      <c r="LEN301" s="170"/>
      <c r="LEO301" s="170"/>
      <c r="LEP301" s="170"/>
      <c r="LEQ301" s="170"/>
      <c r="LER301" s="170"/>
      <c r="LES301" s="170"/>
      <c r="LET301" s="170"/>
      <c r="LEU301" s="170"/>
      <c r="LEV301" s="170"/>
      <c r="LEW301" s="170"/>
      <c r="LEX301" s="170"/>
      <c r="LEY301" s="170"/>
      <c r="LEZ301" s="170"/>
      <c r="LFA301" s="170"/>
      <c r="LFB301" s="170"/>
      <c r="LFC301" s="170"/>
      <c r="LFD301" s="170"/>
      <c r="LFE301" s="170"/>
      <c r="LFF301" s="170"/>
      <c r="LFG301" s="170"/>
      <c r="LFH301" s="170"/>
      <c r="LFI301" s="170"/>
      <c r="LFJ301" s="170"/>
      <c r="LFK301" s="170"/>
      <c r="LFL301" s="170"/>
      <c r="LFM301" s="170"/>
      <c r="LFN301" s="170"/>
      <c r="LFO301" s="170"/>
      <c r="LFP301" s="170"/>
      <c r="LFQ301" s="170"/>
      <c r="LFR301" s="170"/>
      <c r="LFS301" s="170"/>
      <c r="LFT301" s="170"/>
      <c r="LFU301" s="170"/>
      <c r="LFV301" s="170"/>
      <c r="LFW301" s="170"/>
      <c r="LFX301" s="170"/>
      <c r="LFY301" s="170"/>
      <c r="LFZ301" s="170"/>
      <c r="LGA301" s="170"/>
      <c r="LGB301" s="170"/>
      <c r="LGC301" s="170"/>
      <c r="LGD301" s="170"/>
      <c r="LGE301" s="170"/>
      <c r="LGF301" s="170"/>
      <c r="LGG301" s="170"/>
      <c r="LGH301" s="170"/>
      <c r="LGI301" s="170"/>
      <c r="LGJ301" s="170"/>
      <c r="LGK301" s="170"/>
      <c r="LGL301" s="170"/>
      <c r="LGM301" s="170"/>
      <c r="LGN301" s="170"/>
      <c r="LGO301" s="170"/>
      <c r="LGP301" s="170"/>
      <c r="LGQ301" s="170"/>
      <c r="LGR301" s="170"/>
      <c r="LGS301" s="170"/>
      <c r="LGT301" s="170"/>
      <c r="LGU301" s="170"/>
      <c r="LGV301" s="170"/>
      <c r="LGW301" s="170"/>
      <c r="LGX301" s="170"/>
      <c r="LGY301" s="170"/>
      <c r="LGZ301" s="170"/>
      <c r="LHA301" s="170"/>
      <c r="LHB301" s="170"/>
      <c r="LHC301" s="170"/>
      <c r="LHD301" s="170"/>
      <c r="LHE301" s="170"/>
      <c r="LHF301" s="170"/>
      <c r="LHG301" s="170"/>
      <c r="LHH301" s="170"/>
      <c r="LHI301" s="170"/>
      <c r="LHJ301" s="170"/>
      <c r="LHK301" s="170"/>
      <c r="LHL301" s="170"/>
      <c r="LHM301" s="170"/>
      <c r="LHN301" s="170"/>
      <c r="LHO301" s="170"/>
      <c r="LHP301" s="170"/>
      <c r="LHQ301" s="170"/>
      <c r="LHR301" s="170"/>
      <c r="LHS301" s="170"/>
      <c r="LHT301" s="170"/>
      <c r="LHU301" s="170"/>
      <c r="LHV301" s="170"/>
      <c r="LHW301" s="170"/>
      <c r="LHX301" s="170"/>
      <c r="LHY301" s="170"/>
      <c r="LHZ301" s="170"/>
      <c r="LIA301" s="170"/>
      <c r="LIB301" s="170"/>
      <c r="LIC301" s="170"/>
      <c r="LID301" s="170"/>
      <c r="LIE301" s="170"/>
      <c r="LIF301" s="170"/>
      <c r="LIG301" s="170"/>
      <c r="LIH301" s="170"/>
      <c r="LII301" s="170"/>
      <c r="LIJ301" s="170"/>
      <c r="LIK301" s="170"/>
      <c r="LIL301" s="170"/>
      <c r="LIM301" s="170"/>
      <c r="LIN301" s="170"/>
      <c r="LIO301" s="170"/>
      <c r="LIP301" s="170"/>
      <c r="LIQ301" s="170"/>
      <c r="LIR301" s="170"/>
      <c r="LIS301" s="170"/>
      <c r="LIT301" s="170"/>
      <c r="LIU301" s="170"/>
      <c r="LIV301" s="170"/>
      <c r="LIW301" s="170"/>
      <c r="LIX301" s="170"/>
      <c r="LIY301" s="170"/>
      <c r="LIZ301" s="170"/>
      <c r="LJA301" s="170"/>
      <c r="LJB301" s="170"/>
      <c r="LJC301" s="170"/>
      <c r="LJD301" s="170"/>
      <c r="LJE301" s="170"/>
      <c r="LJF301" s="170"/>
      <c r="LJG301" s="170"/>
      <c r="LJH301" s="170"/>
      <c r="LJI301" s="170"/>
      <c r="LJJ301" s="170"/>
      <c r="LJK301" s="170"/>
      <c r="LJL301" s="170"/>
      <c r="LJM301" s="170"/>
      <c r="LJN301" s="170"/>
      <c r="LJO301" s="170"/>
      <c r="LJP301" s="170"/>
      <c r="LJQ301" s="170"/>
      <c r="LJR301" s="170"/>
      <c r="LJS301" s="170"/>
      <c r="LJT301" s="170"/>
      <c r="LJU301" s="170"/>
      <c r="LJV301" s="170"/>
      <c r="LJW301" s="170"/>
      <c r="LJX301" s="170"/>
      <c r="LJY301" s="170"/>
      <c r="LJZ301" s="170"/>
      <c r="LKA301" s="170"/>
      <c r="LKB301" s="170"/>
      <c r="LKC301" s="170"/>
      <c r="LKD301" s="170"/>
      <c r="LKE301" s="170"/>
      <c r="LKF301" s="170"/>
      <c r="LKG301" s="170"/>
      <c r="LKH301" s="170"/>
      <c r="LKI301" s="170"/>
      <c r="LKJ301" s="170"/>
      <c r="LKK301" s="170"/>
      <c r="LKL301" s="170"/>
      <c r="LKM301" s="170"/>
      <c r="LKN301" s="170"/>
      <c r="LKO301" s="170"/>
      <c r="LKP301" s="170"/>
      <c r="LKQ301" s="170"/>
      <c r="LKR301" s="170"/>
      <c r="LKS301" s="170"/>
      <c r="LKT301" s="170"/>
      <c r="LKU301" s="170"/>
      <c r="LKV301" s="170"/>
      <c r="LKW301" s="170"/>
      <c r="LKX301" s="170"/>
      <c r="LKY301" s="170"/>
      <c r="LKZ301" s="170"/>
      <c r="LLA301" s="170"/>
      <c r="LLB301" s="170"/>
      <c r="LLC301" s="170"/>
      <c r="LLD301" s="170"/>
      <c r="LLE301" s="170"/>
      <c r="LLF301" s="170"/>
      <c r="LLG301" s="170"/>
      <c r="LLH301" s="170"/>
      <c r="LLI301" s="170"/>
      <c r="LLJ301" s="170"/>
      <c r="LLK301" s="170"/>
      <c r="LLL301" s="170"/>
      <c r="LLM301" s="170"/>
      <c r="LLN301" s="170"/>
      <c r="LLO301" s="170"/>
      <c r="LLP301" s="170"/>
      <c r="LLQ301" s="170"/>
      <c r="LLR301" s="170"/>
      <c r="LLS301" s="170"/>
      <c r="LLT301" s="170"/>
      <c r="LLU301" s="170"/>
      <c r="LLV301" s="170"/>
      <c r="LLW301" s="170"/>
      <c r="LLX301" s="170"/>
      <c r="LLY301" s="170"/>
      <c r="LLZ301" s="170"/>
      <c r="LMA301" s="170"/>
      <c r="LMB301" s="170"/>
      <c r="LMC301" s="170"/>
      <c r="LMD301" s="170"/>
      <c r="LME301" s="170"/>
      <c r="LMF301" s="170"/>
      <c r="LMG301" s="170"/>
      <c r="LMH301" s="170"/>
      <c r="LMI301" s="170"/>
      <c r="LMJ301" s="170"/>
      <c r="LMK301" s="170"/>
      <c r="LML301" s="170"/>
      <c r="LMM301" s="170"/>
      <c r="LMN301" s="170"/>
      <c r="LMO301" s="170"/>
      <c r="LMP301" s="170"/>
      <c r="LMQ301" s="170"/>
      <c r="LMR301" s="170"/>
      <c r="LMS301" s="170"/>
      <c r="LMT301" s="170"/>
      <c r="LMU301" s="170"/>
      <c r="LMV301" s="170"/>
      <c r="LMW301" s="170"/>
      <c r="LMX301" s="170"/>
      <c r="LMY301" s="170"/>
      <c r="LMZ301" s="170"/>
      <c r="LNA301" s="170"/>
      <c r="LNB301" s="170"/>
      <c r="LNC301" s="170"/>
      <c r="LND301" s="170"/>
      <c r="LNE301" s="170"/>
      <c r="LNF301" s="170"/>
      <c r="LNG301" s="170"/>
      <c r="LNH301" s="170"/>
      <c r="LNI301" s="170"/>
      <c r="LNJ301" s="170"/>
      <c r="LNK301" s="170"/>
      <c r="LNL301" s="170"/>
      <c r="LNM301" s="170"/>
      <c r="LNN301" s="170"/>
      <c r="LNO301" s="170"/>
      <c r="LNP301" s="170"/>
      <c r="LNQ301" s="170"/>
      <c r="LNR301" s="170"/>
      <c r="LNS301" s="170"/>
      <c r="LNT301" s="170"/>
      <c r="LNU301" s="170"/>
      <c r="LNV301" s="170"/>
      <c r="LNW301" s="170"/>
      <c r="LNX301" s="170"/>
      <c r="LNY301" s="170"/>
      <c r="LNZ301" s="170"/>
      <c r="LOA301" s="170"/>
      <c r="LOB301" s="170"/>
      <c r="LOC301" s="170"/>
      <c r="LOD301" s="170"/>
      <c r="LOE301" s="170"/>
      <c r="LOF301" s="170"/>
      <c r="LOG301" s="170"/>
      <c r="LOH301" s="170"/>
      <c r="LOI301" s="170"/>
      <c r="LOJ301" s="170"/>
      <c r="LOK301" s="170"/>
      <c r="LOL301" s="170"/>
      <c r="LOM301" s="170"/>
      <c r="LON301" s="170"/>
      <c r="LOO301" s="170"/>
      <c r="LOP301" s="170"/>
      <c r="LOQ301" s="170"/>
      <c r="LOR301" s="170"/>
      <c r="LOS301" s="170"/>
      <c r="LOT301" s="170"/>
      <c r="LOU301" s="170"/>
      <c r="LOV301" s="170"/>
      <c r="LOW301" s="170"/>
      <c r="LOX301" s="170"/>
      <c r="LOY301" s="170"/>
      <c r="LOZ301" s="170"/>
      <c r="LPA301" s="170"/>
      <c r="LPB301" s="170"/>
      <c r="LPC301" s="170"/>
      <c r="LPD301" s="170"/>
      <c r="LPE301" s="170"/>
      <c r="LPF301" s="170"/>
      <c r="LPG301" s="170"/>
      <c r="LPH301" s="170"/>
      <c r="LPI301" s="170"/>
      <c r="LPJ301" s="170"/>
      <c r="LPK301" s="170"/>
      <c r="LPL301" s="170"/>
      <c r="LPM301" s="170"/>
      <c r="LPN301" s="170"/>
      <c r="LPO301" s="170"/>
      <c r="LPP301" s="170"/>
      <c r="LPQ301" s="170"/>
      <c r="LPR301" s="170"/>
      <c r="LPS301" s="170"/>
      <c r="LPT301" s="170"/>
      <c r="LPU301" s="170"/>
      <c r="LPV301" s="170"/>
      <c r="LPW301" s="170"/>
      <c r="LPX301" s="170"/>
      <c r="LPY301" s="170"/>
      <c r="LPZ301" s="170"/>
      <c r="LQA301" s="170"/>
      <c r="LQB301" s="170"/>
      <c r="LQC301" s="170"/>
      <c r="LQD301" s="170"/>
      <c r="LQE301" s="170"/>
      <c r="LQF301" s="170"/>
      <c r="LQG301" s="170"/>
      <c r="LQH301" s="170"/>
      <c r="LQI301" s="170"/>
      <c r="LQJ301" s="170"/>
      <c r="LQK301" s="170"/>
      <c r="LQL301" s="170"/>
      <c r="LQM301" s="170"/>
      <c r="LQN301" s="170"/>
      <c r="LQO301" s="170"/>
      <c r="LQP301" s="170"/>
      <c r="LQQ301" s="170"/>
      <c r="LQR301" s="170"/>
      <c r="LQS301" s="170"/>
      <c r="LQT301" s="170"/>
      <c r="LQU301" s="170"/>
      <c r="LQV301" s="170"/>
      <c r="LQW301" s="170"/>
      <c r="LQX301" s="170"/>
      <c r="LQY301" s="170"/>
      <c r="LQZ301" s="170"/>
      <c r="LRA301" s="170"/>
      <c r="LRB301" s="170"/>
      <c r="LRC301" s="170"/>
      <c r="LRD301" s="170"/>
      <c r="LRE301" s="170"/>
      <c r="LRF301" s="170"/>
      <c r="LRG301" s="170"/>
      <c r="LRH301" s="170"/>
      <c r="LRI301" s="170"/>
      <c r="LRJ301" s="170"/>
      <c r="LRK301" s="170"/>
      <c r="LRL301" s="170"/>
      <c r="LRM301" s="170"/>
      <c r="LRN301" s="170"/>
      <c r="LRO301" s="170"/>
      <c r="LRP301" s="170"/>
      <c r="LRQ301" s="170"/>
      <c r="LRR301" s="170"/>
      <c r="LRS301" s="170"/>
      <c r="LRT301" s="170"/>
      <c r="LRU301" s="170"/>
      <c r="LRV301" s="170"/>
      <c r="LRW301" s="170"/>
      <c r="LRX301" s="170"/>
      <c r="LRY301" s="170"/>
      <c r="LRZ301" s="170"/>
      <c r="LSA301" s="170"/>
      <c r="LSB301" s="170"/>
      <c r="LSC301" s="170"/>
      <c r="LSD301" s="170"/>
      <c r="LSE301" s="170"/>
      <c r="LSF301" s="170"/>
      <c r="LSG301" s="170"/>
      <c r="LSH301" s="170"/>
      <c r="LSI301" s="170"/>
      <c r="LSJ301" s="170"/>
      <c r="LSK301" s="170"/>
      <c r="LSL301" s="170"/>
      <c r="LSM301" s="170"/>
      <c r="LSN301" s="170"/>
      <c r="LSO301" s="170"/>
      <c r="LSP301" s="170"/>
      <c r="LSQ301" s="170"/>
      <c r="LSR301" s="170"/>
      <c r="LSS301" s="170"/>
      <c r="LST301" s="170"/>
      <c r="LSU301" s="170"/>
      <c r="LSV301" s="170"/>
      <c r="LSW301" s="170"/>
      <c r="LSX301" s="170"/>
      <c r="LSY301" s="170"/>
      <c r="LSZ301" s="170"/>
      <c r="LTA301" s="170"/>
      <c r="LTB301" s="170"/>
      <c r="LTC301" s="170"/>
      <c r="LTD301" s="170"/>
      <c r="LTE301" s="170"/>
      <c r="LTF301" s="170"/>
      <c r="LTG301" s="170"/>
      <c r="LTH301" s="170"/>
      <c r="LTI301" s="170"/>
      <c r="LTJ301" s="170"/>
      <c r="LTK301" s="170"/>
      <c r="LTL301" s="170"/>
      <c r="LTM301" s="170"/>
      <c r="LTN301" s="170"/>
      <c r="LTO301" s="170"/>
      <c r="LTP301" s="170"/>
      <c r="LTQ301" s="170"/>
      <c r="LTR301" s="170"/>
      <c r="LTS301" s="170"/>
      <c r="LTT301" s="170"/>
      <c r="LTU301" s="170"/>
      <c r="LTV301" s="170"/>
      <c r="LTW301" s="170"/>
      <c r="LTX301" s="170"/>
      <c r="LTY301" s="170"/>
      <c r="LTZ301" s="170"/>
      <c r="LUA301" s="170"/>
      <c r="LUB301" s="170"/>
      <c r="LUC301" s="170"/>
      <c r="LUD301" s="170"/>
      <c r="LUE301" s="170"/>
      <c r="LUF301" s="170"/>
      <c r="LUG301" s="170"/>
      <c r="LUH301" s="170"/>
      <c r="LUI301" s="170"/>
      <c r="LUJ301" s="170"/>
      <c r="LUK301" s="170"/>
      <c r="LUL301" s="170"/>
      <c r="LUM301" s="170"/>
      <c r="LUN301" s="170"/>
      <c r="LUO301" s="170"/>
      <c r="LUP301" s="170"/>
      <c r="LUQ301" s="170"/>
      <c r="LUR301" s="170"/>
      <c r="LUS301" s="170"/>
      <c r="LUT301" s="170"/>
      <c r="LUU301" s="170"/>
      <c r="LUV301" s="170"/>
      <c r="LUW301" s="170"/>
      <c r="LUX301" s="170"/>
      <c r="LUY301" s="170"/>
      <c r="LUZ301" s="170"/>
      <c r="LVA301" s="170"/>
      <c r="LVB301" s="170"/>
      <c r="LVC301" s="170"/>
      <c r="LVD301" s="170"/>
      <c r="LVE301" s="170"/>
      <c r="LVF301" s="170"/>
      <c r="LVG301" s="170"/>
      <c r="LVH301" s="170"/>
      <c r="LVI301" s="170"/>
      <c r="LVJ301" s="170"/>
      <c r="LVK301" s="170"/>
      <c r="LVL301" s="170"/>
      <c r="LVM301" s="170"/>
      <c r="LVN301" s="170"/>
      <c r="LVO301" s="170"/>
      <c r="LVP301" s="170"/>
      <c r="LVQ301" s="170"/>
      <c r="LVR301" s="170"/>
      <c r="LVS301" s="170"/>
      <c r="LVT301" s="170"/>
      <c r="LVU301" s="170"/>
      <c r="LVV301" s="170"/>
      <c r="LVW301" s="170"/>
      <c r="LVX301" s="170"/>
      <c r="LVY301" s="170"/>
      <c r="LVZ301" s="170"/>
      <c r="LWA301" s="170"/>
      <c r="LWB301" s="170"/>
      <c r="LWC301" s="170"/>
      <c r="LWD301" s="170"/>
      <c r="LWE301" s="170"/>
      <c r="LWF301" s="170"/>
      <c r="LWG301" s="170"/>
      <c r="LWH301" s="170"/>
      <c r="LWI301" s="170"/>
      <c r="LWJ301" s="170"/>
      <c r="LWK301" s="170"/>
      <c r="LWL301" s="170"/>
      <c r="LWM301" s="170"/>
      <c r="LWN301" s="170"/>
      <c r="LWO301" s="170"/>
      <c r="LWP301" s="170"/>
      <c r="LWQ301" s="170"/>
      <c r="LWR301" s="170"/>
      <c r="LWS301" s="170"/>
      <c r="LWT301" s="170"/>
      <c r="LWU301" s="170"/>
      <c r="LWV301" s="170"/>
      <c r="LWW301" s="170"/>
      <c r="LWX301" s="170"/>
      <c r="LWY301" s="170"/>
      <c r="LWZ301" s="170"/>
      <c r="LXA301" s="170"/>
      <c r="LXB301" s="170"/>
      <c r="LXC301" s="170"/>
      <c r="LXD301" s="170"/>
      <c r="LXE301" s="170"/>
      <c r="LXF301" s="170"/>
      <c r="LXG301" s="170"/>
      <c r="LXH301" s="170"/>
      <c r="LXI301" s="170"/>
      <c r="LXJ301" s="170"/>
      <c r="LXK301" s="170"/>
      <c r="LXL301" s="170"/>
      <c r="LXM301" s="170"/>
      <c r="LXN301" s="170"/>
      <c r="LXO301" s="170"/>
      <c r="LXP301" s="170"/>
      <c r="LXQ301" s="170"/>
      <c r="LXR301" s="170"/>
      <c r="LXS301" s="170"/>
      <c r="LXT301" s="170"/>
      <c r="LXU301" s="170"/>
      <c r="LXV301" s="170"/>
      <c r="LXW301" s="170"/>
      <c r="LXX301" s="170"/>
      <c r="LXY301" s="170"/>
      <c r="LXZ301" s="170"/>
      <c r="LYA301" s="170"/>
      <c r="LYB301" s="170"/>
      <c r="LYC301" s="170"/>
      <c r="LYD301" s="170"/>
      <c r="LYE301" s="170"/>
      <c r="LYF301" s="170"/>
      <c r="LYG301" s="170"/>
      <c r="LYH301" s="170"/>
      <c r="LYI301" s="170"/>
      <c r="LYJ301" s="170"/>
      <c r="LYK301" s="170"/>
      <c r="LYL301" s="170"/>
      <c r="LYM301" s="170"/>
      <c r="LYN301" s="170"/>
      <c r="LYO301" s="170"/>
      <c r="LYP301" s="170"/>
      <c r="LYQ301" s="170"/>
      <c r="LYR301" s="170"/>
      <c r="LYS301" s="170"/>
      <c r="LYT301" s="170"/>
      <c r="LYU301" s="170"/>
      <c r="LYV301" s="170"/>
      <c r="LYW301" s="170"/>
      <c r="LYX301" s="170"/>
      <c r="LYY301" s="170"/>
      <c r="LYZ301" s="170"/>
      <c r="LZA301" s="170"/>
      <c r="LZB301" s="170"/>
      <c r="LZC301" s="170"/>
      <c r="LZD301" s="170"/>
      <c r="LZE301" s="170"/>
      <c r="LZF301" s="170"/>
      <c r="LZG301" s="170"/>
      <c r="LZH301" s="170"/>
      <c r="LZI301" s="170"/>
      <c r="LZJ301" s="170"/>
      <c r="LZK301" s="170"/>
      <c r="LZL301" s="170"/>
      <c r="LZM301" s="170"/>
      <c r="LZN301" s="170"/>
      <c r="LZO301" s="170"/>
      <c r="LZP301" s="170"/>
      <c r="LZQ301" s="170"/>
      <c r="LZR301" s="170"/>
      <c r="LZS301" s="170"/>
      <c r="LZT301" s="170"/>
      <c r="LZU301" s="170"/>
      <c r="LZV301" s="170"/>
      <c r="LZW301" s="170"/>
      <c r="LZX301" s="170"/>
      <c r="LZY301" s="170"/>
      <c r="LZZ301" s="170"/>
      <c r="MAA301" s="170"/>
      <c r="MAB301" s="170"/>
      <c r="MAC301" s="170"/>
      <c r="MAD301" s="170"/>
      <c r="MAE301" s="170"/>
      <c r="MAF301" s="170"/>
      <c r="MAG301" s="170"/>
      <c r="MAH301" s="170"/>
      <c r="MAI301" s="170"/>
      <c r="MAJ301" s="170"/>
      <c r="MAK301" s="170"/>
      <c r="MAL301" s="170"/>
      <c r="MAM301" s="170"/>
      <c r="MAN301" s="170"/>
      <c r="MAO301" s="170"/>
      <c r="MAP301" s="170"/>
      <c r="MAQ301" s="170"/>
      <c r="MAR301" s="170"/>
      <c r="MAS301" s="170"/>
      <c r="MAT301" s="170"/>
      <c r="MAU301" s="170"/>
      <c r="MAV301" s="170"/>
      <c r="MAW301" s="170"/>
      <c r="MAX301" s="170"/>
      <c r="MAY301" s="170"/>
      <c r="MAZ301" s="170"/>
      <c r="MBA301" s="170"/>
      <c r="MBB301" s="170"/>
      <c r="MBC301" s="170"/>
      <c r="MBD301" s="170"/>
      <c r="MBE301" s="170"/>
      <c r="MBF301" s="170"/>
      <c r="MBG301" s="170"/>
      <c r="MBH301" s="170"/>
      <c r="MBI301" s="170"/>
      <c r="MBJ301" s="170"/>
      <c r="MBK301" s="170"/>
      <c r="MBL301" s="170"/>
      <c r="MBM301" s="170"/>
      <c r="MBN301" s="170"/>
      <c r="MBO301" s="170"/>
      <c r="MBP301" s="170"/>
      <c r="MBQ301" s="170"/>
      <c r="MBR301" s="170"/>
      <c r="MBS301" s="170"/>
      <c r="MBT301" s="170"/>
      <c r="MBU301" s="170"/>
      <c r="MBV301" s="170"/>
      <c r="MBW301" s="170"/>
      <c r="MBX301" s="170"/>
      <c r="MBY301" s="170"/>
      <c r="MBZ301" s="170"/>
      <c r="MCA301" s="170"/>
      <c r="MCB301" s="170"/>
      <c r="MCC301" s="170"/>
      <c r="MCD301" s="170"/>
      <c r="MCE301" s="170"/>
      <c r="MCF301" s="170"/>
      <c r="MCG301" s="170"/>
      <c r="MCH301" s="170"/>
      <c r="MCI301" s="170"/>
      <c r="MCJ301" s="170"/>
      <c r="MCK301" s="170"/>
      <c r="MCL301" s="170"/>
      <c r="MCM301" s="170"/>
      <c r="MCN301" s="170"/>
      <c r="MCO301" s="170"/>
      <c r="MCP301" s="170"/>
      <c r="MCQ301" s="170"/>
      <c r="MCR301" s="170"/>
      <c r="MCS301" s="170"/>
      <c r="MCT301" s="170"/>
      <c r="MCU301" s="170"/>
      <c r="MCV301" s="170"/>
      <c r="MCW301" s="170"/>
      <c r="MCX301" s="170"/>
      <c r="MCY301" s="170"/>
      <c r="MCZ301" s="170"/>
      <c r="MDA301" s="170"/>
      <c r="MDB301" s="170"/>
      <c r="MDC301" s="170"/>
      <c r="MDD301" s="170"/>
      <c r="MDE301" s="170"/>
      <c r="MDF301" s="170"/>
      <c r="MDG301" s="170"/>
      <c r="MDH301" s="170"/>
      <c r="MDI301" s="170"/>
      <c r="MDJ301" s="170"/>
      <c r="MDK301" s="170"/>
      <c r="MDL301" s="170"/>
      <c r="MDM301" s="170"/>
      <c r="MDN301" s="170"/>
      <c r="MDO301" s="170"/>
      <c r="MDP301" s="170"/>
      <c r="MDQ301" s="170"/>
      <c r="MDR301" s="170"/>
      <c r="MDS301" s="170"/>
      <c r="MDT301" s="170"/>
      <c r="MDU301" s="170"/>
      <c r="MDV301" s="170"/>
      <c r="MDW301" s="170"/>
      <c r="MDX301" s="170"/>
      <c r="MDY301" s="170"/>
      <c r="MDZ301" s="170"/>
      <c r="MEA301" s="170"/>
      <c r="MEB301" s="170"/>
      <c r="MEC301" s="170"/>
      <c r="MED301" s="170"/>
      <c r="MEE301" s="170"/>
      <c r="MEF301" s="170"/>
      <c r="MEG301" s="170"/>
      <c r="MEH301" s="170"/>
      <c r="MEI301" s="170"/>
      <c r="MEJ301" s="170"/>
      <c r="MEK301" s="170"/>
      <c r="MEL301" s="170"/>
      <c r="MEM301" s="170"/>
      <c r="MEN301" s="170"/>
      <c r="MEO301" s="170"/>
      <c r="MEP301" s="170"/>
      <c r="MEQ301" s="170"/>
      <c r="MER301" s="170"/>
      <c r="MES301" s="170"/>
      <c r="MET301" s="170"/>
      <c r="MEU301" s="170"/>
      <c r="MEV301" s="170"/>
      <c r="MEW301" s="170"/>
      <c r="MEX301" s="170"/>
      <c r="MEY301" s="170"/>
      <c r="MEZ301" s="170"/>
      <c r="MFA301" s="170"/>
      <c r="MFB301" s="170"/>
      <c r="MFC301" s="170"/>
      <c r="MFD301" s="170"/>
      <c r="MFE301" s="170"/>
      <c r="MFF301" s="170"/>
      <c r="MFG301" s="170"/>
      <c r="MFH301" s="170"/>
      <c r="MFI301" s="170"/>
      <c r="MFJ301" s="170"/>
      <c r="MFK301" s="170"/>
      <c r="MFL301" s="170"/>
      <c r="MFM301" s="170"/>
      <c r="MFN301" s="170"/>
      <c r="MFO301" s="170"/>
      <c r="MFP301" s="170"/>
      <c r="MFQ301" s="170"/>
      <c r="MFR301" s="170"/>
      <c r="MFS301" s="170"/>
      <c r="MFT301" s="170"/>
      <c r="MFU301" s="170"/>
      <c r="MFV301" s="170"/>
      <c r="MFW301" s="170"/>
      <c r="MFX301" s="170"/>
      <c r="MFY301" s="170"/>
      <c r="MFZ301" s="170"/>
      <c r="MGA301" s="170"/>
      <c r="MGB301" s="170"/>
      <c r="MGC301" s="170"/>
      <c r="MGD301" s="170"/>
      <c r="MGE301" s="170"/>
      <c r="MGF301" s="170"/>
      <c r="MGG301" s="170"/>
      <c r="MGH301" s="170"/>
      <c r="MGI301" s="170"/>
      <c r="MGJ301" s="170"/>
      <c r="MGK301" s="170"/>
      <c r="MGL301" s="170"/>
      <c r="MGM301" s="170"/>
      <c r="MGN301" s="170"/>
      <c r="MGO301" s="170"/>
      <c r="MGP301" s="170"/>
      <c r="MGQ301" s="170"/>
      <c r="MGR301" s="170"/>
      <c r="MGS301" s="170"/>
      <c r="MGT301" s="170"/>
      <c r="MGU301" s="170"/>
      <c r="MGV301" s="170"/>
      <c r="MGW301" s="170"/>
      <c r="MGX301" s="170"/>
      <c r="MGY301" s="170"/>
      <c r="MGZ301" s="170"/>
      <c r="MHA301" s="170"/>
      <c r="MHB301" s="170"/>
      <c r="MHC301" s="170"/>
      <c r="MHD301" s="170"/>
      <c r="MHE301" s="170"/>
      <c r="MHF301" s="170"/>
      <c r="MHG301" s="170"/>
      <c r="MHH301" s="170"/>
      <c r="MHI301" s="170"/>
      <c r="MHJ301" s="170"/>
      <c r="MHK301" s="170"/>
      <c r="MHL301" s="170"/>
      <c r="MHM301" s="170"/>
      <c r="MHN301" s="170"/>
      <c r="MHO301" s="170"/>
      <c r="MHP301" s="170"/>
      <c r="MHQ301" s="170"/>
      <c r="MHR301" s="170"/>
      <c r="MHS301" s="170"/>
      <c r="MHT301" s="170"/>
      <c r="MHU301" s="170"/>
      <c r="MHV301" s="170"/>
      <c r="MHW301" s="170"/>
      <c r="MHX301" s="170"/>
      <c r="MHY301" s="170"/>
      <c r="MHZ301" s="170"/>
      <c r="MIA301" s="170"/>
      <c r="MIB301" s="170"/>
      <c r="MIC301" s="170"/>
      <c r="MID301" s="170"/>
      <c r="MIE301" s="170"/>
      <c r="MIF301" s="170"/>
      <c r="MIG301" s="170"/>
      <c r="MIH301" s="170"/>
      <c r="MII301" s="170"/>
      <c r="MIJ301" s="170"/>
      <c r="MIK301" s="170"/>
      <c r="MIL301" s="170"/>
      <c r="MIM301" s="170"/>
      <c r="MIN301" s="170"/>
      <c r="MIO301" s="170"/>
      <c r="MIP301" s="170"/>
      <c r="MIQ301" s="170"/>
      <c r="MIR301" s="170"/>
      <c r="MIS301" s="170"/>
      <c r="MIT301" s="170"/>
      <c r="MIU301" s="170"/>
      <c r="MIV301" s="170"/>
      <c r="MIW301" s="170"/>
      <c r="MIX301" s="170"/>
      <c r="MIY301" s="170"/>
      <c r="MIZ301" s="170"/>
      <c r="MJA301" s="170"/>
      <c r="MJB301" s="170"/>
      <c r="MJC301" s="170"/>
      <c r="MJD301" s="170"/>
      <c r="MJE301" s="170"/>
      <c r="MJF301" s="170"/>
      <c r="MJG301" s="170"/>
      <c r="MJH301" s="170"/>
      <c r="MJI301" s="170"/>
      <c r="MJJ301" s="170"/>
      <c r="MJK301" s="170"/>
      <c r="MJL301" s="170"/>
      <c r="MJM301" s="170"/>
      <c r="MJN301" s="170"/>
      <c r="MJO301" s="170"/>
      <c r="MJP301" s="170"/>
      <c r="MJQ301" s="170"/>
      <c r="MJR301" s="170"/>
      <c r="MJS301" s="170"/>
      <c r="MJT301" s="170"/>
      <c r="MJU301" s="170"/>
      <c r="MJV301" s="170"/>
      <c r="MJW301" s="170"/>
      <c r="MJX301" s="170"/>
      <c r="MJY301" s="170"/>
      <c r="MJZ301" s="170"/>
      <c r="MKA301" s="170"/>
      <c r="MKB301" s="170"/>
      <c r="MKC301" s="170"/>
      <c r="MKD301" s="170"/>
      <c r="MKE301" s="170"/>
      <c r="MKF301" s="170"/>
      <c r="MKG301" s="170"/>
      <c r="MKH301" s="170"/>
      <c r="MKI301" s="170"/>
      <c r="MKJ301" s="170"/>
      <c r="MKK301" s="170"/>
      <c r="MKL301" s="170"/>
      <c r="MKM301" s="170"/>
      <c r="MKN301" s="170"/>
      <c r="MKO301" s="170"/>
      <c r="MKP301" s="170"/>
      <c r="MKQ301" s="170"/>
      <c r="MKR301" s="170"/>
      <c r="MKS301" s="170"/>
      <c r="MKT301" s="170"/>
      <c r="MKU301" s="170"/>
      <c r="MKV301" s="170"/>
      <c r="MKW301" s="170"/>
      <c r="MKX301" s="170"/>
      <c r="MKY301" s="170"/>
      <c r="MKZ301" s="170"/>
      <c r="MLA301" s="170"/>
      <c r="MLB301" s="170"/>
      <c r="MLC301" s="170"/>
      <c r="MLD301" s="170"/>
      <c r="MLE301" s="170"/>
      <c r="MLF301" s="170"/>
      <c r="MLG301" s="170"/>
      <c r="MLH301" s="170"/>
      <c r="MLI301" s="170"/>
      <c r="MLJ301" s="170"/>
      <c r="MLK301" s="170"/>
      <c r="MLL301" s="170"/>
      <c r="MLM301" s="170"/>
      <c r="MLN301" s="170"/>
      <c r="MLO301" s="170"/>
      <c r="MLP301" s="170"/>
      <c r="MLQ301" s="170"/>
      <c r="MLR301" s="170"/>
      <c r="MLS301" s="170"/>
      <c r="MLT301" s="170"/>
      <c r="MLU301" s="170"/>
      <c r="MLV301" s="170"/>
      <c r="MLW301" s="170"/>
      <c r="MLX301" s="170"/>
      <c r="MLY301" s="170"/>
      <c r="MLZ301" s="170"/>
      <c r="MMA301" s="170"/>
      <c r="MMB301" s="170"/>
      <c r="MMC301" s="170"/>
      <c r="MMD301" s="170"/>
      <c r="MME301" s="170"/>
      <c r="MMF301" s="170"/>
      <c r="MMG301" s="170"/>
      <c r="MMH301" s="170"/>
      <c r="MMI301" s="170"/>
      <c r="MMJ301" s="170"/>
      <c r="MMK301" s="170"/>
      <c r="MML301" s="170"/>
      <c r="MMM301" s="170"/>
      <c r="MMN301" s="170"/>
      <c r="MMO301" s="170"/>
      <c r="MMP301" s="170"/>
      <c r="MMQ301" s="170"/>
      <c r="MMR301" s="170"/>
      <c r="MMS301" s="170"/>
      <c r="MMT301" s="170"/>
      <c r="MMU301" s="170"/>
      <c r="MMV301" s="170"/>
      <c r="MMW301" s="170"/>
      <c r="MMX301" s="170"/>
      <c r="MMY301" s="170"/>
      <c r="MMZ301" s="170"/>
      <c r="MNA301" s="170"/>
      <c r="MNB301" s="170"/>
      <c r="MNC301" s="170"/>
      <c r="MND301" s="170"/>
      <c r="MNE301" s="170"/>
      <c r="MNF301" s="170"/>
      <c r="MNG301" s="170"/>
      <c r="MNH301" s="170"/>
      <c r="MNI301" s="170"/>
      <c r="MNJ301" s="170"/>
      <c r="MNK301" s="170"/>
      <c r="MNL301" s="170"/>
      <c r="MNM301" s="170"/>
      <c r="MNN301" s="170"/>
      <c r="MNO301" s="170"/>
      <c r="MNP301" s="170"/>
      <c r="MNQ301" s="170"/>
      <c r="MNR301" s="170"/>
      <c r="MNS301" s="170"/>
      <c r="MNT301" s="170"/>
      <c r="MNU301" s="170"/>
      <c r="MNV301" s="170"/>
      <c r="MNW301" s="170"/>
      <c r="MNX301" s="170"/>
      <c r="MNY301" s="170"/>
      <c r="MNZ301" s="170"/>
      <c r="MOA301" s="170"/>
      <c r="MOB301" s="170"/>
      <c r="MOC301" s="170"/>
      <c r="MOD301" s="170"/>
      <c r="MOE301" s="170"/>
      <c r="MOF301" s="170"/>
      <c r="MOG301" s="170"/>
      <c r="MOH301" s="170"/>
      <c r="MOI301" s="170"/>
      <c r="MOJ301" s="170"/>
      <c r="MOK301" s="170"/>
      <c r="MOL301" s="170"/>
      <c r="MOM301" s="170"/>
      <c r="MON301" s="170"/>
      <c r="MOO301" s="170"/>
      <c r="MOP301" s="170"/>
      <c r="MOQ301" s="170"/>
      <c r="MOR301" s="170"/>
      <c r="MOS301" s="170"/>
      <c r="MOT301" s="170"/>
      <c r="MOU301" s="170"/>
      <c r="MOV301" s="170"/>
      <c r="MOW301" s="170"/>
      <c r="MOX301" s="170"/>
      <c r="MOY301" s="170"/>
      <c r="MOZ301" s="170"/>
      <c r="MPA301" s="170"/>
      <c r="MPB301" s="170"/>
      <c r="MPC301" s="170"/>
      <c r="MPD301" s="170"/>
      <c r="MPE301" s="170"/>
      <c r="MPF301" s="170"/>
      <c r="MPG301" s="170"/>
      <c r="MPH301" s="170"/>
      <c r="MPI301" s="170"/>
      <c r="MPJ301" s="170"/>
      <c r="MPK301" s="170"/>
      <c r="MPL301" s="170"/>
      <c r="MPM301" s="170"/>
      <c r="MPN301" s="170"/>
      <c r="MPO301" s="170"/>
      <c r="MPP301" s="170"/>
      <c r="MPQ301" s="170"/>
      <c r="MPR301" s="170"/>
      <c r="MPS301" s="170"/>
      <c r="MPT301" s="170"/>
      <c r="MPU301" s="170"/>
      <c r="MPV301" s="170"/>
      <c r="MPW301" s="170"/>
      <c r="MPX301" s="170"/>
      <c r="MPY301" s="170"/>
      <c r="MPZ301" s="170"/>
      <c r="MQA301" s="170"/>
      <c r="MQB301" s="170"/>
      <c r="MQC301" s="170"/>
      <c r="MQD301" s="170"/>
      <c r="MQE301" s="170"/>
      <c r="MQF301" s="170"/>
      <c r="MQG301" s="170"/>
      <c r="MQH301" s="170"/>
      <c r="MQI301" s="170"/>
      <c r="MQJ301" s="170"/>
      <c r="MQK301" s="170"/>
      <c r="MQL301" s="170"/>
      <c r="MQM301" s="170"/>
      <c r="MQN301" s="170"/>
      <c r="MQO301" s="170"/>
      <c r="MQP301" s="170"/>
      <c r="MQQ301" s="170"/>
      <c r="MQR301" s="170"/>
      <c r="MQS301" s="170"/>
      <c r="MQT301" s="170"/>
      <c r="MQU301" s="170"/>
      <c r="MQV301" s="170"/>
      <c r="MQW301" s="170"/>
      <c r="MQX301" s="170"/>
      <c r="MQY301" s="170"/>
      <c r="MQZ301" s="170"/>
      <c r="MRA301" s="170"/>
      <c r="MRB301" s="170"/>
      <c r="MRC301" s="170"/>
      <c r="MRD301" s="170"/>
      <c r="MRE301" s="170"/>
      <c r="MRF301" s="170"/>
      <c r="MRG301" s="170"/>
      <c r="MRH301" s="170"/>
      <c r="MRI301" s="170"/>
      <c r="MRJ301" s="170"/>
      <c r="MRK301" s="170"/>
      <c r="MRL301" s="170"/>
      <c r="MRM301" s="170"/>
      <c r="MRN301" s="170"/>
      <c r="MRO301" s="170"/>
      <c r="MRP301" s="170"/>
      <c r="MRQ301" s="170"/>
      <c r="MRR301" s="170"/>
      <c r="MRS301" s="170"/>
      <c r="MRT301" s="170"/>
      <c r="MRU301" s="170"/>
      <c r="MRV301" s="170"/>
      <c r="MRW301" s="170"/>
      <c r="MRX301" s="170"/>
      <c r="MRY301" s="170"/>
      <c r="MRZ301" s="170"/>
      <c r="MSA301" s="170"/>
      <c r="MSB301" s="170"/>
      <c r="MSC301" s="170"/>
      <c r="MSD301" s="170"/>
      <c r="MSE301" s="170"/>
      <c r="MSF301" s="170"/>
      <c r="MSG301" s="170"/>
      <c r="MSH301" s="170"/>
      <c r="MSI301" s="170"/>
      <c r="MSJ301" s="170"/>
      <c r="MSK301" s="170"/>
      <c r="MSL301" s="170"/>
      <c r="MSM301" s="170"/>
      <c r="MSN301" s="170"/>
      <c r="MSO301" s="170"/>
      <c r="MSP301" s="170"/>
      <c r="MSQ301" s="170"/>
      <c r="MSR301" s="170"/>
      <c r="MSS301" s="170"/>
      <c r="MST301" s="170"/>
      <c r="MSU301" s="170"/>
      <c r="MSV301" s="170"/>
      <c r="MSW301" s="170"/>
      <c r="MSX301" s="170"/>
      <c r="MSY301" s="170"/>
      <c r="MSZ301" s="170"/>
      <c r="MTA301" s="170"/>
      <c r="MTB301" s="170"/>
      <c r="MTC301" s="170"/>
      <c r="MTD301" s="170"/>
      <c r="MTE301" s="170"/>
      <c r="MTF301" s="170"/>
      <c r="MTG301" s="170"/>
      <c r="MTH301" s="170"/>
      <c r="MTI301" s="170"/>
      <c r="MTJ301" s="170"/>
      <c r="MTK301" s="170"/>
      <c r="MTL301" s="170"/>
      <c r="MTM301" s="170"/>
      <c r="MTN301" s="170"/>
      <c r="MTO301" s="170"/>
      <c r="MTP301" s="170"/>
      <c r="MTQ301" s="170"/>
      <c r="MTR301" s="170"/>
      <c r="MTS301" s="170"/>
      <c r="MTT301" s="170"/>
      <c r="MTU301" s="170"/>
      <c r="MTV301" s="170"/>
      <c r="MTW301" s="170"/>
      <c r="MTX301" s="170"/>
      <c r="MTY301" s="170"/>
      <c r="MTZ301" s="170"/>
      <c r="MUA301" s="170"/>
      <c r="MUB301" s="170"/>
      <c r="MUC301" s="170"/>
      <c r="MUD301" s="170"/>
      <c r="MUE301" s="170"/>
      <c r="MUF301" s="170"/>
      <c r="MUG301" s="170"/>
      <c r="MUH301" s="170"/>
      <c r="MUI301" s="170"/>
      <c r="MUJ301" s="170"/>
      <c r="MUK301" s="170"/>
      <c r="MUL301" s="170"/>
      <c r="MUM301" s="170"/>
      <c r="MUN301" s="170"/>
      <c r="MUO301" s="170"/>
      <c r="MUP301" s="170"/>
      <c r="MUQ301" s="170"/>
      <c r="MUR301" s="170"/>
      <c r="MUS301" s="170"/>
      <c r="MUT301" s="170"/>
      <c r="MUU301" s="170"/>
      <c r="MUV301" s="170"/>
      <c r="MUW301" s="170"/>
      <c r="MUX301" s="170"/>
      <c r="MUY301" s="170"/>
      <c r="MUZ301" s="170"/>
      <c r="MVA301" s="170"/>
      <c r="MVB301" s="170"/>
      <c r="MVC301" s="170"/>
      <c r="MVD301" s="170"/>
      <c r="MVE301" s="170"/>
      <c r="MVF301" s="170"/>
      <c r="MVG301" s="170"/>
      <c r="MVH301" s="170"/>
      <c r="MVI301" s="170"/>
      <c r="MVJ301" s="170"/>
      <c r="MVK301" s="170"/>
      <c r="MVL301" s="170"/>
      <c r="MVM301" s="170"/>
      <c r="MVN301" s="170"/>
      <c r="MVO301" s="170"/>
      <c r="MVP301" s="170"/>
      <c r="MVQ301" s="170"/>
      <c r="MVR301" s="170"/>
      <c r="MVS301" s="170"/>
      <c r="MVT301" s="170"/>
      <c r="MVU301" s="170"/>
      <c r="MVV301" s="170"/>
      <c r="MVW301" s="170"/>
      <c r="MVX301" s="170"/>
      <c r="MVY301" s="170"/>
      <c r="MVZ301" s="170"/>
      <c r="MWA301" s="170"/>
      <c r="MWB301" s="170"/>
      <c r="MWC301" s="170"/>
      <c r="MWD301" s="170"/>
      <c r="MWE301" s="170"/>
      <c r="MWF301" s="170"/>
      <c r="MWG301" s="170"/>
      <c r="MWH301" s="170"/>
      <c r="MWI301" s="170"/>
      <c r="MWJ301" s="170"/>
      <c r="MWK301" s="170"/>
      <c r="MWL301" s="170"/>
      <c r="MWM301" s="170"/>
      <c r="MWN301" s="170"/>
      <c r="MWO301" s="170"/>
      <c r="MWP301" s="170"/>
      <c r="MWQ301" s="170"/>
      <c r="MWR301" s="170"/>
      <c r="MWS301" s="170"/>
      <c r="MWT301" s="170"/>
      <c r="MWU301" s="170"/>
      <c r="MWV301" s="170"/>
      <c r="MWW301" s="170"/>
      <c r="MWX301" s="170"/>
      <c r="MWY301" s="170"/>
      <c r="MWZ301" s="170"/>
      <c r="MXA301" s="170"/>
      <c r="MXB301" s="170"/>
      <c r="MXC301" s="170"/>
      <c r="MXD301" s="170"/>
      <c r="MXE301" s="170"/>
      <c r="MXF301" s="170"/>
      <c r="MXG301" s="170"/>
      <c r="MXH301" s="170"/>
      <c r="MXI301" s="170"/>
      <c r="MXJ301" s="170"/>
      <c r="MXK301" s="170"/>
      <c r="MXL301" s="170"/>
      <c r="MXM301" s="170"/>
      <c r="MXN301" s="170"/>
      <c r="MXO301" s="170"/>
      <c r="MXP301" s="170"/>
      <c r="MXQ301" s="170"/>
      <c r="MXR301" s="170"/>
      <c r="MXS301" s="170"/>
      <c r="MXT301" s="170"/>
      <c r="MXU301" s="170"/>
      <c r="MXV301" s="170"/>
      <c r="MXW301" s="170"/>
      <c r="MXX301" s="170"/>
      <c r="MXY301" s="170"/>
      <c r="MXZ301" s="170"/>
      <c r="MYA301" s="170"/>
      <c r="MYB301" s="170"/>
      <c r="MYC301" s="170"/>
      <c r="MYD301" s="170"/>
      <c r="MYE301" s="170"/>
      <c r="MYF301" s="170"/>
      <c r="MYG301" s="170"/>
      <c r="MYH301" s="170"/>
      <c r="MYI301" s="170"/>
      <c r="MYJ301" s="170"/>
      <c r="MYK301" s="170"/>
      <c r="MYL301" s="170"/>
      <c r="MYM301" s="170"/>
      <c r="MYN301" s="170"/>
      <c r="MYO301" s="170"/>
      <c r="MYP301" s="170"/>
      <c r="MYQ301" s="170"/>
      <c r="MYR301" s="170"/>
      <c r="MYS301" s="170"/>
      <c r="MYT301" s="170"/>
      <c r="MYU301" s="170"/>
      <c r="MYV301" s="170"/>
      <c r="MYW301" s="170"/>
      <c r="MYX301" s="170"/>
      <c r="MYY301" s="170"/>
      <c r="MYZ301" s="170"/>
      <c r="MZA301" s="170"/>
      <c r="MZB301" s="170"/>
      <c r="MZC301" s="170"/>
      <c r="MZD301" s="170"/>
      <c r="MZE301" s="170"/>
      <c r="MZF301" s="170"/>
      <c r="MZG301" s="170"/>
      <c r="MZH301" s="170"/>
      <c r="MZI301" s="170"/>
      <c r="MZJ301" s="170"/>
      <c r="MZK301" s="170"/>
      <c r="MZL301" s="170"/>
      <c r="MZM301" s="170"/>
      <c r="MZN301" s="170"/>
      <c r="MZO301" s="170"/>
      <c r="MZP301" s="170"/>
      <c r="MZQ301" s="170"/>
      <c r="MZR301" s="170"/>
      <c r="MZS301" s="170"/>
      <c r="MZT301" s="170"/>
      <c r="MZU301" s="170"/>
      <c r="MZV301" s="170"/>
      <c r="MZW301" s="170"/>
      <c r="MZX301" s="170"/>
      <c r="MZY301" s="170"/>
      <c r="MZZ301" s="170"/>
      <c r="NAA301" s="170"/>
      <c r="NAB301" s="170"/>
      <c r="NAC301" s="170"/>
      <c r="NAD301" s="170"/>
      <c r="NAE301" s="170"/>
      <c r="NAF301" s="170"/>
      <c r="NAG301" s="170"/>
      <c r="NAH301" s="170"/>
      <c r="NAI301" s="170"/>
      <c r="NAJ301" s="170"/>
      <c r="NAK301" s="170"/>
      <c r="NAL301" s="170"/>
      <c r="NAM301" s="170"/>
      <c r="NAN301" s="170"/>
      <c r="NAO301" s="170"/>
      <c r="NAP301" s="170"/>
      <c r="NAQ301" s="170"/>
      <c r="NAR301" s="170"/>
      <c r="NAS301" s="170"/>
      <c r="NAT301" s="170"/>
      <c r="NAU301" s="170"/>
      <c r="NAV301" s="170"/>
      <c r="NAW301" s="170"/>
      <c r="NAX301" s="170"/>
      <c r="NAY301" s="170"/>
      <c r="NAZ301" s="170"/>
      <c r="NBA301" s="170"/>
      <c r="NBB301" s="170"/>
      <c r="NBC301" s="170"/>
      <c r="NBD301" s="170"/>
      <c r="NBE301" s="170"/>
      <c r="NBF301" s="170"/>
      <c r="NBG301" s="170"/>
      <c r="NBH301" s="170"/>
      <c r="NBI301" s="170"/>
      <c r="NBJ301" s="170"/>
      <c r="NBK301" s="170"/>
      <c r="NBL301" s="170"/>
      <c r="NBM301" s="170"/>
      <c r="NBN301" s="170"/>
      <c r="NBO301" s="170"/>
      <c r="NBP301" s="170"/>
      <c r="NBQ301" s="170"/>
      <c r="NBR301" s="170"/>
      <c r="NBS301" s="170"/>
      <c r="NBT301" s="170"/>
      <c r="NBU301" s="170"/>
      <c r="NBV301" s="170"/>
      <c r="NBW301" s="170"/>
      <c r="NBX301" s="170"/>
      <c r="NBY301" s="170"/>
      <c r="NBZ301" s="170"/>
      <c r="NCA301" s="170"/>
      <c r="NCB301" s="170"/>
      <c r="NCC301" s="170"/>
      <c r="NCD301" s="170"/>
      <c r="NCE301" s="170"/>
      <c r="NCF301" s="170"/>
      <c r="NCG301" s="170"/>
      <c r="NCH301" s="170"/>
      <c r="NCI301" s="170"/>
      <c r="NCJ301" s="170"/>
      <c r="NCK301" s="170"/>
      <c r="NCL301" s="170"/>
      <c r="NCM301" s="170"/>
      <c r="NCN301" s="170"/>
      <c r="NCO301" s="170"/>
      <c r="NCP301" s="170"/>
      <c r="NCQ301" s="170"/>
      <c r="NCR301" s="170"/>
      <c r="NCS301" s="170"/>
      <c r="NCT301" s="170"/>
      <c r="NCU301" s="170"/>
      <c r="NCV301" s="170"/>
      <c r="NCW301" s="170"/>
      <c r="NCX301" s="170"/>
      <c r="NCY301" s="170"/>
      <c r="NCZ301" s="170"/>
      <c r="NDA301" s="170"/>
      <c r="NDB301" s="170"/>
      <c r="NDC301" s="170"/>
      <c r="NDD301" s="170"/>
      <c r="NDE301" s="170"/>
      <c r="NDF301" s="170"/>
      <c r="NDG301" s="170"/>
      <c r="NDH301" s="170"/>
      <c r="NDI301" s="170"/>
      <c r="NDJ301" s="170"/>
      <c r="NDK301" s="170"/>
      <c r="NDL301" s="170"/>
      <c r="NDM301" s="170"/>
      <c r="NDN301" s="170"/>
      <c r="NDO301" s="170"/>
      <c r="NDP301" s="170"/>
      <c r="NDQ301" s="170"/>
      <c r="NDR301" s="170"/>
      <c r="NDS301" s="170"/>
      <c r="NDT301" s="170"/>
      <c r="NDU301" s="170"/>
      <c r="NDV301" s="170"/>
      <c r="NDW301" s="170"/>
      <c r="NDX301" s="170"/>
      <c r="NDY301" s="170"/>
      <c r="NDZ301" s="170"/>
      <c r="NEA301" s="170"/>
      <c r="NEB301" s="170"/>
      <c r="NEC301" s="170"/>
      <c r="NED301" s="170"/>
      <c r="NEE301" s="170"/>
      <c r="NEF301" s="170"/>
      <c r="NEG301" s="170"/>
      <c r="NEH301" s="170"/>
      <c r="NEI301" s="170"/>
      <c r="NEJ301" s="170"/>
      <c r="NEK301" s="170"/>
      <c r="NEL301" s="170"/>
      <c r="NEM301" s="170"/>
      <c r="NEN301" s="170"/>
      <c r="NEO301" s="170"/>
      <c r="NEP301" s="170"/>
      <c r="NEQ301" s="170"/>
      <c r="NER301" s="170"/>
      <c r="NES301" s="170"/>
      <c r="NET301" s="170"/>
      <c r="NEU301" s="170"/>
      <c r="NEV301" s="170"/>
      <c r="NEW301" s="170"/>
      <c r="NEX301" s="170"/>
      <c r="NEY301" s="170"/>
      <c r="NEZ301" s="170"/>
      <c r="NFA301" s="170"/>
      <c r="NFB301" s="170"/>
      <c r="NFC301" s="170"/>
      <c r="NFD301" s="170"/>
      <c r="NFE301" s="170"/>
      <c r="NFF301" s="170"/>
      <c r="NFG301" s="170"/>
      <c r="NFH301" s="170"/>
      <c r="NFI301" s="170"/>
      <c r="NFJ301" s="170"/>
      <c r="NFK301" s="170"/>
      <c r="NFL301" s="170"/>
      <c r="NFM301" s="170"/>
      <c r="NFN301" s="170"/>
      <c r="NFO301" s="170"/>
      <c r="NFP301" s="170"/>
      <c r="NFQ301" s="170"/>
      <c r="NFR301" s="170"/>
      <c r="NFS301" s="170"/>
      <c r="NFT301" s="170"/>
      <c r="NFU301" s="170"/>
      <c r="NFV301" s="170"/>
      <c r="NFW301" s="170"/>
      <c r="NFX301" s="170"/>
      <c r="NFY301" s="170"/>
      <c r="NFZ301" s="170"/>
      <c r="NGA301" s="170"/>
      <c r="NGB301" s="170"/>
      <c r="NGC301" s="170"/>
      <c r="NGD301" s="170"/>
      <c r="NGE301" s="170"/>
      <c r="NGF301" s="170"/>
      <c r="NGG301" s="170"/>
      <c r="NGH301" s="170"/>
      <c r="NGI301" s="170"/>
      <c r="NGJ301" s="170"/>
      <c r="NGK301" s="170"/>
      <c r="NGL301" s="170"/>
      <c r="NGM301" s="170"/>
      <c r="NGN301" s="170"/>
      <c r="NGO301" s="170"/>
      <c r="NGP301" s="170"/>
      <c r="NGQ301" s="170"/>
      <c r="NGR301" s="170"/>
      <c r="NGS301" s="170"/>
      <c r="NGT301" s="170"/>
      <c r="NGU301" s="170"/>
      <c r="NGV301" s="170"/>
      <c r="NGW301" s="170"/>
      <c r="NGX301" s="170"/>
      <c r="NGY301" s="170"/>
      <c r="NGZ301" s="170"/>
      <c r="NHA301" s="170"/>
      <c r="NHB301" s="170"/>
      <c r="NHC301" s="170"/>
      <c r="NHD301" s="170"/>
      <c r="NHE301" s="170"/>
      <c r="NHF301" s="170"/>
      <c r="NHG301" s="170"/>
      <c r="NHH301" s="170"/>
      <c r="NHI301" s="170"/>
      <c r="NHJ301" s="170"/>
      <c r="NHK301" s="170"/>
      <c r="NHL301" s="170"/>
      <c r="NHM301" s="170"/>
      <c r="NHN301" s="170"/>
      <c r="NHO301" s="170"/>
      <c r="NHP301" s="170"/>
      <c r="NHQ301" s="170"/>
      <c r="NHR301" s="170"/>
      <c r="NHS301" s="170"/>
      <c r="NHT301" s="170"/>
      <c r="NHU301" s="170"/>
      <c r="NHV301" s="170"/>
      <c r="NHW301" s="170"/>
      <c r="NHX301" s="170"/>
      <c r="NHY301" s="170"/>
      <c r="NHZ301" s="170"/>
      <c r="NIA301" s="170"/>
      <c r="NIB301" s="170"/>
      <c r="NIC301" s="170"/>
      <c r="NID301" s="170"/>
      <c r="NIE301" s="170"/>
      <c r="NIF301" s="170"/>
      <c r="NIG301" s="170"/>
      <c r="NIH301" s="170"/>
      <c r="NII301" s="170"/>
      <c r="NIJ301" s="170"/>
      <c r="NIK301" s="170"/>
      <c r="NIL301" s="170"/>
      <c r="NIM301" s="170"/>
      <c r="NIN301" s="170"/>
      <c r="NIO301" s="170"/>
      <c r="NIP301" s="170"/>
      <c r="NIQ301" s="170"/>
      <c r="NIR301" s="170"/>
      <c r="NIS301" s="170"/>
      <c r="NIT301" s="170"/>
      <c r="NIU301" s="170"/>
      <c r="NIV301" s="170"/>
      <c r="NIW301" s="170"/>
      <c r="NIX301" s="170"/>
      <c r="NIY301" s="170"/>
      <c r="NIZ301" s="170"/>
      <c r="NJA301" s="170"/>
      <c r="NJB301" s="170"/>
      <c r="NJC301" s="170"/>
      <c r="NJD301" s="170"/>
      <c r="NJE301" s="170"/>
      <c r="NJF301" s="170"/>
      <c r="NJG301" s="170"/>
      <c r="NJH301" s="170"/>
      <c r="NJI301" s="170"/>
      <c r="NJJ301" s="170"/>
      <c r="NJK301" s="170"/>
      <c r="NJL301" s="170"/>
      <c r="NJM301" s="170"/>
      <c r="NJN301" s="170"/>
      <c r="NJO301" s="170"/>
      <c r="NJP301" s="170"/>
      <c r="NJQ301" s="170"/>
      <c r="NJR301" s="170"/>
      <c r="NJS301" s="170"/>
      <c r="NJT301" s="170"/>
      <c r="NJU301" s="170"/>
      <c r="NJV301" s="170"/>
      <c r="NJW301" s="170"/>
      <c r="NJX301" s="170"/>
      <c r="NJY301" s="170"/>
      <c r="NJZ301" s="170"/>
      <c r="NKA301" s="170"/>
      <c r="NKB301" s="170"/>
      <c r="NKC301" s="170"/>
      <c r="NKD301" s="170"/>
      <c r="NKE301" s="170"/>
      <c r="NKF301" s="170"/>
      <c r="NKG301" s="170"/>
      <c r="NKH301" s="170"/>
      <c r="NKI301" s="170"/>
      <c r="NKJ301" s="170"/>
      <c r="NKK301" s="170"/>
      <c r="NKL301" s="170"/>
      <c r="NKM301" s="170"/>
      <c r="NKN301" s="170"/>
      <c r="NKO301" s="170"/>
      <c r="NKP301" s="170"/>
      <c r="NKQ301" s="170"/>
      <c r="NKR301" s="170"/>
      <c r="NKS301" s="170"/>
      <c r="NKT301" s="170"/>
      <c r="NKU301" s="170"/>
      <c r="NKV301" s="170"/>
      <c r="NKW301" s="170"/>
      <c r="NKX301" s="170"/>
      <c r="NKY301" s="170"/>
      <c r="NKZ301" s="170"/>
      <c r="NLA301" s="170"/>
      <c r="NLB301" s="170"/>
      <c r="NLC301" s="170"/>
      <c r="NLD301" s="170"/>
      <c r="NLE301" s="170"/>
      <c r="NLF301" s="170"/>
      <c r="NLG301" s="170"/>
      <c r="NLH301" s="170"/>
      <c r="NLI301" s="170"/>
      <c r="NLJ301" s="170"/>
      <c r="NLK301" s="170"/>
      <c r="NLL301" s="170"/>
      <c r="NLM301" s="170"/>
      <c r="NLN301" s="170"/>
      <c r="NLO301" s="170"/>
      <c r="NLP301" s="170"/>
      <c r="NLQ301" s="170"/>
      <c r="NLR301" s="170"/>
      <c r="NLS301" s="170"/>
      <c r="NLT301" s="170"/>
      <c r="NLU301" s="170"/>
      <c r="NLV301" s="170"/>
      <c r="NLW301" s="170"/>
      <c r="NLX301" s="170"/>
      <c r="NLY301" s="170"/>
      <c r="NLZ301" s="170"/>
      <c r="NMA301" s="170"/>
      <c r="NMB301" s="170"/>
      <c r="NMC301" s="170"/>
      <c r="NMD301" s="170"/>
      <c r="NME301" s="170"/>
      <c r="NMF301" s="170"/>
      <c r="NMG301" s="170"/>
      <c r="NMH301" s="170"/>
      <c r="NMI301" s="170"/>
      <c r="NMJ301" s="170"/>
      <c r="NMK301" s="170"/>
      <c r="NML301" s="170"/>
      <c r="NMM301" s="170"/>
      <c r="NMN301" s="170"/>
      <c r="NMO301" s="170"/>
      <c r="NMP301" s="170"/>
      <c r="NMQ301" s="170"/>
      <c r="NMR301" s="170"/>
      <c r="NMS301" s="170"/>
      <c r="NMT301" s="170"/>
      <c r="NMU301" s="170"/>
      <c r="NMV301" s="170"/>
      <c r="NMW301" s="170"/>
      <c r="NMX301" s="170"/>
      <c r="NMY301" s="170"/>
      <c r="NMZ301" s="170"/>
      <c r="NNA301" s="170"/>
      <c r="NNB301" s="170"/>
      <c r="NNC301" s="170"/>
      <c r="NND301" s="170"/>
      <c r="NNE301" s="170"/>
      <c r="NNF301" s="170"/>
      <c r="NNG301" s="170"/>
      <c r="NNH301" s="170"/>
      <c r="NNI301" s="170"/>
      <c r="NNJ301" s="170"/>
      <c r="NNK301" s="170"/>
      <c r="NNL301" s="170"/>
      <c r="NNM301" s="170"/>
      <c r="NNN301" s="170"/>
      <c r="NNO301" s="170"/>
      <c r="NNP301" s="170"/>
      <c r="NNQ301" s="170"/>
      <c r="NNR301" s="170"/>
      <c r="NNS301" s="170"/>
      <c r="NNT301" s="170"/>
      <c r="NNU301" s="170"/>
      <c r="NNV301" s="170"/>
      <c r="NNW301" s="170"/>
      <c r="NNX301" s="170"/>
      <c r="NNY301" s="170"/>
      <c r="NNZ301" s="170"/>
      <c r="NOA301" s="170"/>
      <c r="NOB301" s="170"/>
      <c r="NOC301" s="170"/>
      <c r="NOD301" s="170"/>
      <c r="NOE301" s="170"/>
      <c r="NOF301" s="170"/>
      <c r="NOG301" s="170"/>
      <c r="NOH301" s="170"/>
      <c r="NOI301" s="170"/>
      <c r="NOJ301" s="170"/>
      <c r="NOK301" s="170"/>
      <c r="NOL301" s="170"/>
      <c r="NOM301" s="170"/>
      <c r="NON301" s="170"/>
      <c r="NOO301" s="170"/>
      <c r="NOP301" s="170"/>
      <c r="NOQ301" s="170"/>
      <c r="NOR301" s="170"/>
      <c r="NOS301" s="170"/>
      <c r="NOT301" s="170"/>
      <c r="NOU301" s="170"/>
      <c r="NOV301" s="170"/>
      <c r="NOW301" s="170"/>
      <c r="NOX301" s="170"/>
      <c r="NOY301" s="170"/>
      <c r="NOZ301" s="170"/>
      <c r="NPA301" s="170"/>
      <c r="NPB301" s="170"/>
      <c r="NPC301" s="170"/>
      <c r="NPD301" s="170"/>
      <c r="NPE301" s="170"/>
      <c r="NPF301" s="170"/>
      <c r="NPG301" s="170"/>
      <c r="NPH301" s="170"/>
      <c r="NPI301" s="170"/>
      <c r="NPJ301" s="170"/>
      <c r="NPK301" s="170"/>
      <c r="NPL301" s="170"/>
      <c r="NPM301" s="170"/>
      <c r="NPN301" s="170"/>
      <c r="NPO301" s="170"/>
      <c r="NPP301" s="170"/>
      <c r="NPQ301" s="170"/>
      <c r="NPR301" s="170"/>
      <c r="NPS301" s="170"/>
      <c r="NPT301" s="170"/>
      <c r="NPU301" s="170"/>
      <c r="NPV301" s="170"/>
      <c r="NPW301" s="170"/>
      <c r="NPX301" s="170"/>
      <c r="NPY301" s="170"/>
      <c r="NPZ301" s="170"/>
      <c r="NQA301" s="170"/>
      <c r="NQB301" s="170"/>
      <c r="NQC301" s="170"/>
      <c r="NQD301" s="170"/>
      <c r="NQE301" s="170"/>
      <c r="NQF301" s="170"/>
      <c r="NQG301" s="170"/>
      <c r="NQH301" s="170"/>
      <c r="NQI301" s="170"/>
      <c r="NQJ301" s="170"/>
      <c r="NQK301" s="170"/>
      <c r="NQL301" s="170"/>
      <c r="NQM301" s="170"/>
      <c r="NQN301" s="170"/>
      <c r="NQO301" s="170"/>
      <c r="NQP301" s="170"/>
      <c r="NQQ301" s="170"/>
      <c r="NQR301" s="170"/>
      <c r="NQS301" s="170"/>
      <c r="NQT301" s="170"/>
      <c r="NQU301" s="170"/>
      <c r="NQV301" s="170"/>
      <c r="NQW301" s="170"/>
      <c r="NQX301" s="170"/>
      <c r="NQY301" s="170"/>
      <c r="NQZ301" s="170"/>
      <c r="NRA301" s="170"/>
      <c r="NRB301" s="170"/>
      <c r="NRC301" s="170"/>
      <c r="NRD301" s="170"/>
      <c r="NRE301" s="170"/>
      <c r="NRF301" s="170"/>
      <c r="NRG301" s="170"/>
      <c r="NRH301" s="170"/>
      <c r="NRI301" s="170"/>
      <c r="NRJ301" s="170"/>
      <c r="NRK301" s="170"/>
      <c r="NRL301" s="170"/>
      <c r="NRM301" s="170"/>
      <c r="NRN301" s="170"/>
      <c r="NRO301" s="170"/>
      <c r="NRP301" s="170"/>
      <c r="NRQ301" s="170"/>
      <c r="NRR301" s="170"/>
      <c r="NRS301" s="170"/>
      <c r="NRT301" s="170"/>
      <c r="NRU301" s="170"/>
      <c r="NRV301" s="170"/>
      <c r="NRW301" s="170"/>
      <c r="NRX301" s="170"/>
      <c r="NRY301" s="170"/>
      <c r="NRZ301" s="170"/>
      <c r="NSA301" s="170"/>
      <c r="NSB301" s="170"/>
      <c r="NSC301" s="170"/>
      <c r="NSD301" s="170"/>
      <c r="NSE301" s="170"/>
      <c r="NSF301" s="170"/>
      <c r="NSG301" s="170"/>
      <c r="NSH301" s="170"/>
      <c r="NSI301" s="170"/>
      <c r="NSJ301" s="170"/>
      <c r="NSK301" s="170"/>
      <c r="NSL301" s="170"/>
      <c r="NSM301" s="170"/>
      <c r="NSN301" s="170"/>
      <c r="NSO301" s="170"/>
      <c r="NSP301" s="170"/>
      <c r="NSQ301" s="170"/>
      <c r="NSR301" s="170"/>
      <c r="NSS301" s="170"/>
      <c r="NST301" s="170"/>
      <c r="NSU301" s="170"/>
      <c r="NSV301" s="170"/>
      <c r="NSW301" s="170"/>
      <c r="NSX301" s="170"/>
      <c r="NSY301" s="170"/>
      <c r="NSZ301" s="170"/>
      <c r="NTA301" s="170"/>
      <c r="NTB301" s="170"/>
      <c r="NTC301" s="170"/>
      <c r="NTD301" s="170"/>
      <c r="NTE301" s="170"/>
      <c r="NTF301" s="170"/>
      <c r="NTG301" s="170"/>
      <c r="NTH301" s="170"/>
      <c r="NTI301" s="170"/>
      <c r="NTJ301" s="170"/>
      <c r="NTK301" s="170"/>
      <c r="NTL301" s="170"/>
      <c r="NTM301" s="170"/>
      <c r="NTN301" s="170"/>
      <c r="NTO301" s="170"/>
      <c r="NTP301" s="170"/>
      <c r="NTQ301" s="170"/>
      <c r="NTR301" s="170"/>
      <c r="NTS301" s="170"/>
      <c r="NTT301" s="170"/>
      <c r="NTU301" s="170"/>
      <c r="NTV301" s="170"/>
      <c r="NTW301" s="170"/>
      <c r="NTX301" s="170"/>
      <c r="NTY301" s="170"/>
      <c r="NTZ301" s="170"/>
      <c r="NUA301" s="170"/>
      <c r="NUB301" s="170"/>
      <c r="NUC301" s="170"/>
      <c r="NUD301" s="170"/>
      <c r="NUE301" s="170"/>
      <c r="NUF301" s="170"/>
      <c r="NUG301" s="170"/>
      <c r="NUH301" s="170"/>
      <c r="NUI301" s="170"/>
      <c r="NUJ301" s="170"/>
      <c r="NUK301" s="170"/>
      <c r="NUL301" s="170"/>
      <c r="NUM301" s="170"/>
      <c r="NUN301" s="170"/>
      <c r="NUO301" s="170"/>
      <c r="NUP301" s="170"/>
      <c r="NUQ301" s="170"/>
      <c r="NUR301" s="170"/>
      <c r="NUS301" s="170"/>
      <c r="NUT301" s="170"/>
      <c r="NUU301" s="170"/>
      <c r="NUV301" s="170"/>
      <c r="NUW301" s="170"/>
      <c r="NUX301" s="170"/>
      <c r="NUY301" s="170"/>
      <c r="NUZ301" s="170"/>
      <c r="NVA301" s="170"/>
      <c r="NVB301" s="170"/>
      <c r="NVC301" s="170"/>
      <c r="NVD301" s="170"/>
      <c r="NVE301" s="170"/>
      <c r="NVF301" s="170"/>
      <c r="NVG301" s="170"/>
      <c r="NVH301" s="170"/>
      <c r="NVI301" s="170"/>
      <c r="NVJ301" s="170"/>
      <c r="NVK301" s="170"/>
      <c r="NVL301" s="170"/>
      <c r="NVM301" s="170"/>
      <c r="NVN301" s="170"/>
      <c r="NVO301" s="170"/>
      <c r="NVP301" s="170"/>
      <c r="NVQ301" s="170"/>
      <c r="NVR301" s="170"/>
      <c r="NVS301" s="170"/>
      <c r="NVT301" s="170"/>
      <c r="NVU301" s="170"/>
      <c r="NVV301" s="170"/>
      <c r="NVW301" s="170"/>
      <c r="NVX301" s="170"/>
      <c r="NVY301" s="170"/>
      <c r="NVZ301" s="170"/>
      <c r="NWA301" s="170"/>
      <c r="NWB301" s="170"/>
      <c r="NWC301" s="170"/>
      <c r="NWD301" s="170"/>
      <c r="NWE301" s="170"/>
      <c r="NWF301" s="170"/>
      <c r="NWG301" s="170"/>
      <c r="NWH301" s="170"/>
      <c r="NWI301" s="170"/>
      <c r="NWJ301" s="170"/>
      <c r="NWK301" s="170"/>
      <c r="NWL301" s="170"/>
      <c r="NWM301" s="170"/>
      <c r="NWN301" s="170"/>
      <c r="NWO301" s="170"/>
      <c r="NWP301" s="170"/>
      <c r="NWQ301" s="170"/>
      <c r="NWR301" s="170"/>
      <c r="NWS301" s="170"/>
      <c r="NWT301" s="170"/>
      <c r="NWU301" s="170"/>
      <c r="NWV301" s="170"/>
      <c r="NWW301" s="170"/>
      <c r="NWX301" s="170"/>
      <c r="NWY301" s="170"/>
      <c r="NWZ301" s="170"/>
      <c r="NXA301" s="170"/>
      <c r="NXB301" s="170"/>
      <c r="NXC301" s="170"/>
      <c r="NXD301" s="170"/>
      <c r="NXE301" s="170"/>
      <c r="NXF301" s="170"/>
      <c r="NXG301" s="170"/>
      <c r="NXH301" s="170"/>
      <c r="NXI301" s="170"/>
      <c r="NXJ301" s="170"/>
      <c r="NXK301" s="170"/>
      <c r="NXL301" s="170"/>
      <c r="NXM301" s="170"/>
      <c r="NXN301" s="170"/>
      <c r="NXO301" s="170"/>
      <c r="NXP301" s="170"/>
      <c r="NXQ301" s="170"/>
      <c r="NXR301" s="170"/>
      <c r="NXS301" s="170"/>
      <c r="NXT301" s="170"/>
      <c r="NXU301" s="170"/>
      <c r="NXV301" s="170"/>
      <c r="NXW301" s="170"/>
      <c r="NXX301" s="170"/>
      <c r="NXY301" s="170"/>
      <c r="NXZ301" s="170"/>
      <c r="NYA301" s="170"/>
      <c r="NYB301" s="170"/>
      <c r="NYC301" s="170"/>
      <c r="NYD301" s="170"/>
      <c r="NYE301" s="170"/>
      <c r="NYF301" s="170"/>
      <c r="NYG301" s="170"/>
      <c r="NYH301" s="170"/>
      <c r="NYI301" s="170"/>
      <c r="NYJ301" s="170"/>
      <c r="NYK301" s="170"/>
      <c r="NYL301" s="170"/>
      <c r="NYM301" s="170"/>
      <c r="NYN301" s="170"/>
      <c r="NYO301" s="170"/>
      <c r="NYP301" s="170"/>
      <c r="NYQ301" s="170"/>
      <c r="NYR301" s="170"/>
      <c r="NYS301" s="170"/>
      <c r="NYT301" s="170"/>
      <c r="NYU301" s="170"/>
      <c r="NYV301" s="170"/>
      <c r="NYW301" s="170"/>
      <c r="NYX301" s="170"/>
      <c r="NYY301" s="170"/>
      <c r="NYZ301" s="170"/>
      <c r="NZA301" s="170"/>
      <c r="NZB301" s="170"/>
      <c r="NZC301" s="170"/>
      <c r="NZD301" s="170"/>
      <c r="NZE301" s="170"/>
      <c r="NZF301" s="170"/>
      <c r="NZG301" s="170"/>
      <c r="NZH301" s="170"/>
      <c r="NZI301" s="170"/>
      <c r="NZJ301" s="170"/>
      <c r="NZK301" s="170"/>
      <c r="NZL301" s="170"/>
      <c r="NZM301" s="170"/>
      <c r="NZN301" s="170"/>
      <c r="NZO301" s="170"/>
      <c r="NZP301" s="170"/>
      <c r="NZQ301" s="170"/>
      <c r="NZR301" s="170"/>
      <c r="NZS301" s="170"/>
      <c r="NZT301" s="170"/>
      <c r="NZU301" s="170"/>
      <c r="NZV301" s="170"/>
      <c r="NZW301" s="170"/>
      <c r="NZX301" s="170"/>
      <c r="NZY301" s="170"/>
      <c r="NZZ301" s="170"/>
      <c r="OAA301" s="170"/>
      <c r="OAB301" s="170"/>
      <c r="OAC301" s="170"/>
      <c r="OAD301" s="170"/>
      <c r="OAE301" s="170"/>
      <c r="OAF301" s="170"/>
      <c r="OAG301" s="170"/>
      <c r="OAH301" s="170"/>
      <c r="OAI301" s="170"/>
      <c r="OAJ301" s="170"/>
      <c r="OAK301" s="170"/>
      <c r="OAL301" s="170"/>
      <c r="OAM301" s="170"/>
      <c r="OAN301" s="170"/>
      <c r="OAO301" s="170"/>
      <c r="OAP301" s="170"/>
      <c r="OAQ301" s="170"/>
      <c r="OAR301" s="170"/>
      <c r="OAS301" s="170"/>
      <c r="OAT301" s="170"/>
      <c r="OAU301" s="170"/>
      <c r="OAV301" s="170"/>
      <c r="OAW301" s="170"/>
      <c r="OAX301" s="170"/>
      <c r="OAY301" s="170"/>
      <c r="OAZ301" s="170"/>
      <c r="OBA301" s="170"/>
      <c r="OBB301" s="170"/>
      <c r="OBC301" s="170"/>
      <c r="OBD301" s="170"/>
      <c r="OBE301" s="170"/>
      <c r="OBF301" s="170"/>
      <c r="OBG301" s="170"/>
      <c r="OBH301" s="170"/>
      <c r="OBI301" s="170"/>
      <c r="OBJ301" s="170"/>
      <c r="OBK301" s="170"/>
      <c r="OBL301" s="170"/>
      <c r="OBM301" s="170"/>
      <c r="OBN301" s="170"/>
      <c r="OBO301" s="170"/>
      <c r="OBP301" s="170"/>
      <c r="OBQ301" s="170"/>
      <c r="OBR301" s="170"/>
      <c r="OBS301" s="170"/>
      <c r="OBT301" s="170"/>
      <c r="OBU301" s="170"/>
      <c r="OBV301" s="170"/>
      <c r="OBW301" s="170"/>
      <c r="OBX301" s="170"/>
      <c r="OBY301" s="170"/>
      <c r="OBZ301" s="170"/>
      <c r="OCA301" s="170"/>
      <c r="OCB301" s="170"/>
      <c r="OCC301" s="170"/>
      <c r="OCD301" s="170"/>
      <c r="OCE301" s="170"/>
      <c r="OCF301" s="170"/>
      <c r="OCG301" s="170"/>
      <c r="OCH301" s="170"/>
      <c r="OCI301" s="170"/>
      <c r="OCJ301" s="170"/>
      <c r="OCK301" s="170"/>
      <c r="OCL301" s="170"/>
      <c r="OCM301" s="170"/>
      <c r="OCN301" s="170"/>
      <c r="OCO301" s="170"/>
      <c r="OCP301" s="170"/>
      <c r="OCQ301" s="170"/>
      <c r="OCR301" s="170"/>
      <c r="OCS301" s="170"/>
      <c r="OCT301" s="170"/>
      <c r="OCU301" s="170"/>
      <c r="OCV301" s="170"/>
      <c r="OCW301" s="170"/>
      <c r="OCX301" s="170"/>
      <c r="OCY301" s="170"/>
      <c r="OCZ301" s="170"/>
      <c r="ODA301" s="170"/>
      <c r="ODB301" s="170"/>
      <c r="ODC301" s="170"/>
      <c r="ODD301" s="170"/>
      <c r="ODE301" s="170"/>
      <c r="ODF301" s="170"/>
      <c r="ODG301" s="170"/>
      <c r="ODH301" s="170"/>
      <c r="ODI301" s="170"/>
      <c r="ODJ301" s="170"/>
      <c r="ODK301" s="170"/>
      <c r="ODL301" s="170"/>
      <c r="ODM301" s="170"/>
      <c r="ODN301" s="170"/>
      <c r="ODO301" s="170"/>
      <c r="ODP301" s="170"/>
      <c r="ODQ301" s="170"/>
      <c r="ODR301" s="170"/>
      <c r="ODS301" s="170"/>
      <c r="ODT301" s="170"/>
      <c r="ODU301" s="170"/>
      <c r="ODV301" s="170"/>
      <c r="ODW301" s="170"/>
      <c r="ODX301" s="170"/>
      <c r="ODY301" s="170"/>
      <c r="ODZ301" s="170"/>
      <c r="OEA301" s="170"/>
      <c r="OEB301" s="170"/>
      <c r="OEC301" s="170"/>
      <c r="OED301" s="170"/>
      <c r="OEE301" s="170"/>
      <c r="OEF301" s="170"/>
      <c r="OEG301" s="170"/>
      <c r="OEH301" s="170"/>
      <c r="OEI301" s="170"/>
      <c r="OEJ301" s="170"/>
      <c r="OEK301" s="170"/>
      <c r="OEL301" s="170"/>
      <c r="OEM301" s="170"/>
      <c r="OEN301" s="170"/>
      <c r="OEO301" s="170"/>
      <c r="OEP301" s="170"/>
      <c r="OEQ301" s="170"/>
      <c r="OER301" s="170"/>
      <c r="OES301" s="170"/>
      <c r="OET301" s="170"/>
      <c r="OEU301" s="170"/>
      <c r="OEV301" s="170"/>
      <c r="OEW301" s="170"/>
      <c r="OEX301" s="170"/>
      <c r="OEY301" s="170"/>
      <c r="OEZ301" s="170"/>
      <c r="OFA301" s="170"/>
      <c r="OFB301" s="170"/>
      <c r="OFC301" s="170"/>
      <c r="OFD301" s="170"/>
      <c r="OFE301" s="170"/>
      <c r="OFF301" s="170"/>
      <c r="OFG301" s="170"/>
      <c r="OFH301" s="170"/>
      <c r="OFI301" s="170"/>
      <c r="OFJ301" s="170"/>
      <c r="OFK301" s="170"/>
      <c r="OFL301" s="170"/>
      <c r="OFM301" s="170"/>
      <c r="OFN301" s="170"/>
      <c r="OFO301" s="170"/>
      <c r="OFP301" s="170"/>
      <c r="OFQ301" s="170"/>
      <c r="OFR301" s="170"/>
      <c r="OFS301" s="170"/>
      <c r="OFT301" s="170"/>
      <c r="OFU301" s="170"/>
      <c r="OFV301" s="170"/>
      <c r="OFW301" s="170"/>
      <c r="OFX301" s="170"/>
      <c r="OFY301" s="170"/>
      <c r="OFZ301" s="170"/>
      <c r="OGA301" s="170"/>
      <c r="OGB301" s="170"/>
      <c r="OGC301" s="170"/>
      <c r="OGD301" s="170"/>
      <c r="OGE301" s="170"/>
      <c r="OGF301" s="170"/>
      <c r="OGG301" s="170"/>
      <c r="OGH301" s="170"/>
      <c r="OGI301" s="170"/>
      <c r="OGJ301" s="170"/>
      <c r="OGK301" s="170"/>
      <c r="OGL301" s="170"/>
      <c r="OGM301" s="170"/>
      <c r="OGN301" s="170"/>
      <c r="OGO301" s="170"/>
      <c r="OGP301" s="170"/>
      <c r="OGQ301" s="170"/>
      <c r="OGR301" s="170"/>
      <c r="OGS301" s="170"/>
      <c r="OGT301" s="170"/>
      <c r="OGU301" s="170"/>
      <c r="OGV301" s="170"/>
      <c r="OGW301" s="170"/>
      <c r="OGX301" s="170"/>
      <c r="OGY301" s="170"/>
      <c r="OGZ301" s="170"/>
      <c r="OHA301" s="170"/>
      <c r="OHB301" s="170"/>
      <c r="OHC301" s="170"/>
      <c r="OHD301" s="170"/>
      <c r="OHE301" s="170"/>
      <c r="OHF301" s="170"/>
      <c r="OHG301" s="170"/>
      <c r="OHH301" s="170"/>
      <c r="OHI301" s="170"/>
      <c r="OHJ301" s="170"/>
      <c r="OHK301" s="170"/>
      <c r="OHL301" s="170"/>
      <c r="OHM301" s="170"/>
      <c r="OHN301" s="170"/>
      <c r="OHO301" s="170"/>
      <c r="OHP301" s="170"/>
      <c r="OHQ301" s="170"/>
      <c r="OHR301" s="170"/>
      <c r="OHS301" s="170"/>
      <c r="OHT301" s="170"/>
      <c r="OHU301" s="170"/>
      <c r="OHV301" s="170"/>
      <c r="OHW301" s="170"/>
      <c r="OHX301" s="170"/>
      <c r="OHY301" s="170"/>
      <c r="OHZ301" s="170"/>
      <c r="OIA301" s="170"/>
      <c r="OIB301" s="170"/>
      <c r="OIC301" s="170"/>
      <c r="OID301" s="170"/>
      <c r="OIE301" s="170"/>
      <c r="OIF301" s="170"/>
      <c r="OIG301" s="170"/>
      <c r="OIH301" s="170"/>
      <c r="OII301" s="170"/>
      <c r="OIJ301" s="170"/>
      <c r="OIK301" s="170"/>
      <c r="OIL301" s="170"/>
      <c r="OIM301" s="170"/>
      <c r="OIN301" s="170"/>
      <c r="OIO301" s="170"/>
      <c r="OIP301" s="170"/>
      <c r="OIQ301" s="170"/>
      <c r="OIR301" s="170"/>
      <c r="OIS301" s="170"/>
      <c r="OIT301" s="170"/>
      <c r="OIU301" s="170"/>
      <c r="OIV301" s="170"/>
      <c r="OIW301" s="170"/>
      <c r="OIX301" s="170"/>
      <c r="OIY301" s="170"/>
      <c r="OIZ301" s="170"/>
      <c r="OJA301" s="170"/>
      <c r="OJB301" s="170"/>
      <c r="OJC301" s="170"/>
      <c r="OJD301" s="170"/>
      <c r="OJE301" s="170"/>
      <c r="OJF301" s="170"/>
      <c r="OJG301" s="170"/>
      <c r="OJH301" s="170"/>
      <c r="OJI301" s="170"/>
      <c r="OJJ301" s="170"/>
      <c r="OJK301" s="170"/>
      <c r="OJL301" s="170"/>
      <c r="OJM301" s="170"/>
      <c r="OJN301" s="170"/>
      <c r="OJO301" s="170"/>
      <c r="OJP301" s="170"/>
      <c r="OJQ301" s="170"/>
      <c r="OJR301" s="170"/>
      <c r="OJS301" s="170"/>
      <c r="OJT301" s="170"/>
      <c r="OJU301" s="170"/>
      <c r="OJV301" s="170"/>
      <c r="OJW301" s="170"/>
      <c r="OJX301" s="170"/>
      <c r="OJY301" s="170"/>
      <c r="OJZ301" s="170"/>
      <c r="OKA301" s="170"/>
      <c r="OKB301" s="170"/>
      <c r="OKC301" s="170"/>
      <c r="OKD301" s="170"/>
      <c r="OKE301" s="170"/>
      <c r="OKF301" s="170"/>
      <c r="OKG301" s="170"/>
      <c r="OKH301" s="170"/>
      <c r="OKI301" s="170"/>
      <c r="OKJ301" s="170"/>
      <c r="OKK301" s="170"/>
      <c r="OKL301" s="170"/>
      <c r="OKM301" s="170"/>
      <c r="OKN301" s="170"/>
      <c r="OKO301" s="170"/>
      <c r="OKP301" s="170"/>
      <c r="OKQ301" s="170"/>
      <c r="OKR301" s="170"/>
      <c r="OKS301" s="170"/>
      <c r="OKT301" s="170"/>
      <c r="OKU301" s="170"/>
      <c r="OKV301" s="170"/>
      <c r="OKW301" s="170"/>
      <c r="OKX301" s="170"/>
      <c r="OKY301" s="170"/>
      <c r="OKZ301" s="170"/>
      <c r="OLA301" s="170"/>
      <c r="OLB301" s="170"/>
      <c r="OLC301" s="170"/>
      <c r="OLD301" s="170"/>
      <c r="OLE301" s="170"/>
      <c r="OLF301" s="170"/>
      <c r="OLG301" s="170"/>
      <c r="OLH301" s="170"/>
      <c r="OLI301" s="170"/>
      <c r="OLJ301" s="170"/>
      <c r="OLK301" s="170"/>
      <c r="OLL301" s="170"/>
      <c r="OLM301" s="170"/>
      <c r="OLN301" s="170"/>
      <c r="OLO301" s="170"/>
      <c r="OLP301" s="170"/>
      <c r="OLQ301" s="170"/>
      <c r="OLR301" s="170"/>
      <c r="OLS301" s="170"/>
      <c r="OLT301" s="170"/>
      <c r="OLU301" s="170"/>
      <c r="OLV301" s="170"/>
      <c r="OLW301" s="170"/>
      <c r="OLX301" s="170"/>
      <c r="OLY301" s="170"/>
      <c r="OLZ301" s="170"/>
      <c r="OMA301" s="170"/>
      <c r="OMB301" s="170"/>
      <c r="OMC301" s="170"/>
      <c r="OMD301" s="170"/>
      <c r="OME301" s="170"/>
      <c r="OMF301" s="170"/>
      <c r="OMG301" s="170"/>
      <c r="OMH301" s="170"/>
      <c r="OMI301" s="170"/>
      <c r="OMJ301" s="170"/>
      <c r="OMK301" s="170"/>
      <c r="OML301" s="170"/>
      <c r="OMM301" s="170"/>
      <c r="OMN301" s="170"/>
      <c r="OMO301" s="170"/>
      <c r="OMP301" s="170"/>
      <c r="OMQ301" s="170"/>
      <c r="OMR301" s="170"/>
      <c r="OMS301" s="170"/>
      <c r="OMT301" s="170"/>
      <c r="OMU301" s="170"/>
      <c r="OMV301" s="170"/>
      <c r="OMW301" s="170"/>
      <c r="OMX301" s="170"/>
      <c r="OMY301" s="170"/>
      <c r="OMZ301" s="170"/>
      <c r="ONA301" s="170"/>
      <c r="ONB301" s="170"/>
      <c r="ONC301" s="170"/>
      <c r="OND301" s="170"/>
      <c r="ONE301" s="170"/>
      <c r="ONF301" s="170"/>
      <c r="ONG301" s="170"/>
      <c r="ONH301" s="170"/>
      <c r="ONI301" s="170"/>
      <c r="ONJ301" s="170"/>
      <c r="ONK301" s="170"/>
      <c r="ONL301" s="170"/>
      <c r="ONM301" s="170"/>
      <c r="ONN301" s="170"/>
      <c r="ONO301" s="170"/>
      <c r="ONP301" s="170"/>
      <c r="ONQ301" s="170"/>
      <c r="ONR301" s="170"/>
      <c r="ONS301" s="170"/>
      <c r="ONT301" s="170"/>
      <c r="ONU301" s="170"/>
      <c r="ONV301" s="170"/>
      <c r="ONW301" s="170"/>
      <c r="ONX301" s="170"/>
      <c r="ONY301" s="170"/>
      <c r="ONZ301" s="170"/>
      <c r="OOA301" s="170"/>
      <c r="OOB301" s="170"/>
      <c r="OOC301" s="170"/>
      <c r="OOD301" s="170"/>
      <c r="OOE301" s="170"/>
      <c r="OOF301" s="170"/>
      <c r="OOG301" s="170"/>
      <c r="OOH301" s="170"/>
      <c r="OOI301" s="170"/>
      <c r="OOJ301" s="170"/>
      <c r="OOK301" s="170"/>
      <c r="OOL301" s="170"/>
      <c r="OOM301" s="170"/>
      <c r="OON301" s="170"/>
      <c r="OOO301" s="170"/>
      <c r="OOP301" s="170"/>
      <c r="OOQ301" s="170"/>
      <c r="OOR301" s="170"/>
      <c r="OOS301" s="170"/>
      <c r="OOT301" s="170"/>
      <c r="OOU301" s="170"/>
      <c r="OOV301" s="170"/>
      <c r="OOW301" s="170"/>
      <c r="OOX301" s="170"/>
      <c r="OOY301" s="170"/>
      <c r="OOZ301" s="170"/>
      <c r="OPA301" s="170"/>
      <c r="OPB301" s="170"/>
      <c r="OPC301" s="170"/>
      <c r="OPD301" s="170"/>
      <c r="OPE301" s="170"/>
      <c r="OPF301" s="170"/>
      <c r="OPG301" s="170"/>
      <c r="OPH301" s="170"/>
      <c r="OPI301" s="170"/>
      <c r="OPJ301" s="170"/>
      <c r="OPK301" s="170"/>
      <c r="OPL301" s="170"/>
      <c r="OPM301" s="170"/>
      <c r="OPN301" s="170"/>
      <c r="OPO301" s="170"/>
      <c r="OPP301" s="170"/>
      <c r="OPQ301" s="170"/>
      <c r="OPR301" s="170"/>
      <c r="OPS301" s="170"/>
      <c r="OPT301" s="170"/>
      <c r="OPU301" s="170"/>
      <c r="OPV301" s="170"/>
      <c r="OPW301" s="170"/>
      <c r="OPX301" s="170"/>
      <c r="OPY301" s="170"/>
      <c r="OPZ301" s="170"/>
      <c r="OQA301" s="170"/>
      <c r="OQB301" s="170"/>
      <c r="OQC301" s="170"/>
      <c r="OQD301" s="170"/>
      <c r="OQE301" s="170"/>
      <c r="OQF301" s="170"/>
      <c r="OQG301" s="170"/>
      <c r="OQH301" s="170"/>
      <c r="OQI301" s="170"/>
      <c r="OQJ301" s="170"/>
      <c r="OQK301" s="170"/>
      <c r="OQL301" s="170"/>
      <c r="OQM301" s="170"/>
      <c r="OQN301" s="170"/>
      <c r="OQO301" s="170"/>
      <c r="OQP301" s="170"/>
      <c r="OQQ301" s="170"/>
      <c r="OQR301" s="170"/>
      <c r="OQS301" s="170"/>
      <c r="OQT301" s="170"/>
      <c r="OQU301" s="170"/>
      <c r="OQV301" s="170"/>
      <c r="OQW301" s="170"/>
      <c r="OQX301" s="170"/>
      <c r="OQY301" s="170"/>
      <c r="OQZ301" s="170"/>
      <c r="ORA301" s="170"/>
      <c r="ORB301" s="170"/>
      <c r="ORC301" s="170"/>
      <c r="ORD301" s="170"/>
      <c r="ORE301" s="170"/>
      <c r="ORF301" s="170"/>
      <c r="ORG301" s="170"/>
      <c r="ORH301" s="170"/>
      <c r="ORI301" s="170"/>
      <c r="ORJ301" s="170"/>
      <c r="ORK301" s="170"/>
      <c r="ORL301" s="170"/>
      <c r="ORM301" s="170"/>
      <c r="ORN301" s="170"/>
      <c r="ORO301" s="170"/>
      <c r="ORP301" s="170"/>
      <c r="ORQ301" s="170"/>
      <c r="ORR301" s="170"/>
      <c r="ORS301" s="170"/>
      <c r="ORT301" s="170"/>
      <c r="ORU301" s="170"/>
      <c r="ORV301" s="170"/>
      <c r="ORW301" s="170"/>
      <c r="ORX301" s="170"/>
      <c r="ORY301" s="170"/>
      <c r="ORZ301" s="170"/>
      <c r="OSA301" s="170"/>
      <c r="OSB301" s="170"/>
      <c r="OSC301" s="170"/>
      <c r="OSD301" s="170"/>
      <c r="OSE301" s="170"/>
      <c r="OSF301" s="170"/>
      <c r="OSG301" s="170"/>
      <c r="OSH301" s="170"/>
      <c r="OSI301" s="170"/>
      <c r="OSJ301" s="170"/>
      <c r="OSK301" s="170"/>
      <c r="OSL301" s="170"/>
      <c r="OSM301" s="170"/>
      <c r="OSN301" s="170"/>
      <c r="OSO301" s="170"/>
      <c r="OSP301" s="170"/>
      <c r="OSQ301" s="170"/>
      <c r="OSR301" s="170"/>
      <c r="OSS301" s="170"/>
      <c r="OST301" s="170"/>
      <c r="OSU301" s="170"/>
      <c r="OSV301" s="170"/>
      <c r="OSW301" s="170"/>
      <c r="OSX301" s="170"/>
      <c r="OSY301" s="170"/>
      <c r="OSZ301" s="170"/>
      <c r="OTA301" s="170"/>
      <c r="OTB301" s="170"/>
      <c r="OTC301" s="170"/>
      <c r="OTD301" s="170"/>
      <c r="OTE301" s="170"/>
      <c r="OTF301" s="170"/>
      <c r="OTG301" s="170"/>
      <c r="OTH301" s="170"/>
      <c r="OTI301" s="170"/>
      <c r="OTJ301" s="170"/>
      <c r="OTK301" s="170"/>
      <c r="OTL301" s="170"/>
      <c r="OTM301" s="170"/>
      <c r="OTN301" s="170"/>
      <c r="OTO301" s="170"/>
      <c r="OTP301" s="170"/>
      <c r="OTQ301" s="170"/>
      <c r="OTR301" s="170"/>
      <c r="OTS301" s="170"/>
      <c r="OTT301" s="170"/>
      <c r="OTU301" s="170"/>
      <c r="OTV301" s="170"/>
      <c r="OTW301" s="170"/>
      <c r="OTX301" s="170"/>
      <c r="OTY301" s="170"/>
      <c r="OTZ301" s="170"/>
      <c r="OUA301" s="170"/>
      <c r="OUB301" s="170"/>
      <c r="OUC301" s="170"/>
      <c r="OUD301" s="170"/>
      <c r="OUE301" s="170"/>
      <c r="OUF301" s="170"/>
      <c r="OUG301" s="170"/>
      <c r="OUH301" s="170"/>
      <c r="OUI301" s="170"/>
      <c r="OUJ301" s="170"/>
      <c r="OUK301" s="170"/>
      <c r="OUL301" s="170"/>
      <c r="OUM301" s="170"/>
      <c r="OUN301" s="170"/>
      <c r="OUO301" s="170"/>
      <c r="OUP301" s="170"/>
      <c r="OUQ301" s="170"/>
      <c r="OUR301" s="170"/>
      <c r="OUS301" s="170"/>
      <c r="OUT301" s="170"/>
      <c r="OUU301" s="170"/>
      <c r="OUV301" s="170"/>
      <c r="OUW301" s="170"/>
      <c r="OUX301" s="170"/>
      <c r="OUY301" s="170"/>
      <c r="OUZ301" s="170"/>
      <c r="OVA301" s="170"/>
      <c r="OVB301" s="170"/>
      <c r="OVC301" s="170"/>
      <c r="OVD301" s="170"/>
      <c r="OVE301" s="170"/>
      <c r="OVF301" s="170"/>
      <c r="OVG301" s="170"/>
      <c r="OVH301" s="170"/>
      <c r="OVI301" s="170"/>
      <c r="OVJ301" s="170"/>
      <c r="OVK301" s="170"/>
      <c r="OVL301" s="170"/>
      <c r="OVM301" s="170"/>
      <c r="OVN301" s="170"/>
      <c r="OVO301" s="170"/>
      <c r="OVP301" s="170"/>
      <c r="OVQ301" s="170"/>
      <c r="OVR301" s="170"/>
      <c r="OVS301" s="170"/>
      <c r="OVT301" s="170"/>
      <c r="OVU301" s="170"/>
      <c r="OVV301" s="170"/>
      <c r="OVW301" s="170"/>
      <c r="OVX301" s="170"/>
      <c r="OVY301" s="170"/>
      <c r="OVZ301" s="170"/>
      <c r="OWA301" s="170"/>
      <c r="OWB301" s="170"/>
      <c r="OWC301" s="170"/>
      <c r="OWD301" s="170"/>
      <c r="OWE301" s="170"/>
      <c r="OWF301" s="170"/>
      <c r="OWG301" s="170"/>
      <c r="OWH301" s="170"/>
      <c r="OWI301" s="170"/>
      <c r="OWJ301" s="170"/>
      <c r="OWK301" s="170"/>
      <c r="OWL301" s="170"/>
      <c r="OWM301" s="170"/>
      <c r="OWN301" s="170"/>
      <c r="OWO301" s="170"/>
      <c r="OWP301" s="170"/>
      <c r="OWQ301" s="170"/>
      <c r="OWR301" s="170"/>
      <c r="OWS301" s="170"/>
      <c r="OWT301" s="170"/>
      <c r="OWU301" s="170"/>
      <c r="OWV301" s="170"/>
      <c r="OWW301" s="170"/>
      <c r="OWX301" s="170"/>
      <c r="OWY301" s="170"/>
      <c r="OWZ301" s="170"/>
      <c r="OXA301" s="170"/>
      <c r="OXB301" s="170"/>
      <c r="OXC301" s="170"/>
      <c r="OXD301" s="170"/>
      <c r="OXE301" s="170"/>
      <c r="OXF301" s="170"/>
      <c r="OXG301" s="170"/>
      <c r="OXH301" s="170"/>
      <c r="OXI301" s="170"/>
      <c r="OXJ301" s="170"/>
      <c r="OXK301" s="170"/>
      <c r="OXL301" s="170"/>
      <c r="OXM301" s="170"/>
      <c r="OXN301" s="170"/>
      <c r="OXO301" s="170"/>
      <c r="OXP301" s="170"/>
      <c r="OXQ301" s="170"/>
      <c r="OXR301" s="170"/>
      <c r="OXS301" s="170"/>
      <c r="OXT301" s="170"/>
      <c r="OXU301" s="170"/>
      <c r="OXV301" s="170"/>
      <c r="OXW301" s="170"/>
      <c r="OXX301" s="170"/>
      <c r="OXY301" s="170"/>
      <c r="OXZ301" s="170"/>
      <c r="OYA301" s="170"/>
      <c r="OYB301" s="170"/>
      <c r="OYC301" s="170"/>
      <c r="OYD301" s="170"/>
      <c r="OYE301" s="170"/>
      <c r="OYF301" s="170"/>
      <c r="OYG301" s="170"/>
      <c r="OYH301" s="170"/>
      <c r="OYI301" s="170"/>
      <c r="OYJ301" s="170"/>
      <c r="OYK301" s="170"/>
      <c r="OYL301" s="170"/>
      <c r="OYM301" s="170"/>
      <c r="OYN301" s="170"/>
      <c r="OYO301" s="170"/>
      <c r="OYP301" s="170"/>
      <c r="OYQ301" s="170"/>
      <c r="OYR301" s="170"/>
      <c r="OYS301" s="170"/>
      <c r="OYT301" s="170"/>
      <c r="OYU301" s="170"/>
      <c r="OYV301" s="170"/>
      <c r="OYW301" s="170"/>
      <c r="OYX301" s="170"/>
      <c r="OYY301" s="170"/>
      <c r="OYZ301" s="170"/>
      <c r="OZA301" s="170"/>
      <c r="OZB301" s="170"/>
      <c r="OZC301" s="170"/>
      <c r="OZD301" s="170"/>
      <c r="OZE301" s="170"/>
      <c r="OZF301" s="170"/>
      <c r="OZG301" s="170"/>
      <c r="OZH301" s="170"/>
      <c r="OZI301" s="170"/>
      <c r="OZJ301" s="170"/>
      <c r="OZK301" s="170"/>
      <c r="OZL301" s="170"/>
      <c r="OZM301" s="170"/>
      <c r="OZN301" s="170"/>
      <c r="OZO301" s="170"/>
      <c r="OZP301" s="170"/>
      <c r="OZQ301" s="170"/>
      <c r="OZR301" s="170"/>
      <c r="OZS301" s="170"/>
      <c r="OZT301" s="170"/>
      <c r="OZU301" s="170"/>
      <c r="OZV301" s="170"/>
      <c r="OZW301" s="170"/>
      <c r="OZX301" s="170"/>
      <c r="OZY301" s="170"/>
      <c r="OZZ301" s="170"/>
      <c r="PAA301" s="170"/>
      <c r="PAB301" s="170"/>
      <c r="PAC301" s="170"/>
      <c r="PAD301" s="170"/>
      <c r="PAE301" s="170"/>
      <c r="PAF301" s="170"/>
      <c r="PAG301" s="170"/>
      <c r="PAH301" s="170"/>
      <c r="PAI301" s="170"/>
      <c r="PAJ301" s="170"/>
      <c r="PAK301" s="170"/>
      <c r="PAL301" s="170"/>
      <c r="PAM301" s="170"/>
      <c r="PAN301" s="170"/>
      <c r="PAO301" s="170"/>
      <c r="PAP301" s="170"/>
      <c r="PAQ301" s="170"/>
      <c r="PAR301" s="170"/>
      <c r="PAS301" s="170"/>
      <c r="PAT301" s="170"/>
      <c r="PAU301" s="170"/>
      <c r="PAV301" s="170"/>
      <c r="PAW301" s="170"/>
      <c r="PAX301" s="170"/>
      <c r="PAY301" s="170"/>
      <c r="PAZ301" s="170"/>
      <c r="PBA301" s="170"/>
      <c r="PBB301" s="170"/>
      <c r="PBC301" s="170"/>
      <c r="PBD301" s="170"/>
      <c r="PBE301" s="170"/>
      <c r="PBF301" s="170"/>
      <c r="PBG301" s="170"/>
      <c r="PBH301" s="170"/>
      <c r="PBI301" s="170"/>
      <c r="PBJ301" s="170"/>
      <c r="PBK301" s="170"/>
      <c r="PBL301" s="170"/>
      <c r="PBM301" s="170"/>
      <c r="PBN301" s="170"/>
      <c r="PBO301" s="170"/>
      <c r="PBP301" s="170"/>
      <c r="PBQ301" s="170"/>
      <c r="PBR301" s="170"/>
      <c r="PBS301" s="170"/>
      <c r="PBT301" s="170"/>
      <c r="PBU301" s="170"/>
      <c r="PBV301" s="170"/>
      <c r="PBW301" s="170"/>
      <c r="PBX301" s="170"/>
      <c r="PBY301" s="170"/>
      <c r="PBZ301" s="170"/>
      <c r="PCA301" s="170"/>
      <c r="PCB301" s="170"/>
      <c r="PCC301" s="170"/>
      <c r="PCD301" s="170"/>
      <c r="PCE301" s="170"/>
      <c r="PCF301" s="170"/>
      <c r="PCG301" s="170"/>
      <c r="PCH301" s="170"/>
      <c r="PCI301" s="170"/>
      <c r="PCJ301" s="170"/>
      <c r="PCK301" s="170"/>
      <c r="PCL301" s="170"/>
      <c r="PCM301" s="170"/>
      <c r="PCN301" s="170"/>
      <c r="PCO301" s="170"/>
      <c r="PCP301" s="170"/>
      <c r="PCQ301" s="170"/>
      <c r="PCR301" s="170"/>
      <c r="PCS301" s="170"/>
      <c r="PCT301" s="170"/>
      <c r="PCU301" s="170"/>
      <c r="PCV301" s="170"/>
      <c r="PCW301" s="170"/>
      <c r="PCX301" s="170"/>
      <c r="PCY301" s="170"/>
      <c r="PCZ301" s="170"/>
      <c r="PDA301" s="170"/>
      <c r="PDB301" s="170"/>
      <c r="PDC301" s="170"/>
      <c r="PDD301" s="170"/>
      <c r="PDE301" s="170"/>
      <c r="PDF301" s="170"/>
      <c r="PDG301" s="170"/>
      <c r="PDH301" s="170"/>
      <c r="PDI301" s="170"/>
      <c r="PDJ301" s="170"/>
      <c r="PDK301" s="170"/>
      <c r="PDL301" s="170"/>
      <c r="PDM301" s="170"/>
      <c r="PDN301" s="170"/>
      <c r="PDO301" s="170"/>
      <c r="PDP301" s="170"/>
      <c r="PDQ301" s="170"/>
      <c r="PDR301" s="170"/>
      <c r="PDS301" s="170"/>
      <c r="PDT301" s="170"/>
      <c r="PDU301" s="170"/>
      <c r="PDV301" s="170"/>
      <c r="PDW301" s="170"/>
      <c r="PDX301" s="170"/>
      <c r="PDY301" s="170"/>
      <c r="PDZ301" s="170"/>
      <c r="PEA301" s="170"/>
      <c r="PEB301" s="170"/>
      <c r="PEC301" s="170"/>
      <c r="PED301" s="170"/>
      <c r="PEE301" s="170"/>
      <c r="PEF301" s="170"/>
      <c r="PEG301" s="170"/>
      <c r="PEH301" s="170"/>
      <c r="PEI301" s="170"/>
      <c r="PEJ301" s="170"/>
      <c r="PEK301" s="170"/>
      <c r="PEL301" s="170"/>
      <c r="PEM301" s="170"/>
      <c r="PEN301" s="170"/>
      <c r="PEO301" s="170"/>
      <c r="PEP301" s="170"/>
      <c r="PEQ301" s="170"/>
      <c r="PER301" s="170"/>
      <c r="PES301" s="170"/>
      <c r="PET301" s="170"/>
      <c r="PEU301" s="170"/>
      <c r="PEV301" s="170"/>
      <c r="PEW301" s="170"/>
      <c r="PEX301" s="170"/>
      <c r="PEY301" s="170"/>
      <c r="PEZ301" s="170"/>
      <c r="PFA301" s="170"/>
      <c r="PFB301" s="170"/>
      <c r="PFC301" s="170"/>
      <c r="PFD301" s="170"/>
      <c r="PFE301" s="170"/>
      <c r="PFF301" s="170"/>
      <c r="PFG301" s="170"/>
      <c r="PFH301" s="170"/>
      <c r="PFI301" s="170"/>
      <c r="PFJ301" s="170"/>
      <c r="PFK301" s="170"/>
      <c r="PFL301" s="170"/>
      <c r="PFM301" s="170"/>
      <c r="PFN301" s="170"/>
      <c r="PFO301" s="170"/>
      <c r="PFP301" s="170"/>
      <c r="PFQ301" s="170"/>
      <c r="PFR301" s="170"/>
      <c r="PFS301" s="170"/>
      <c r="PFT301" s="170"/>
      <c r="PFU301" s="170"/>
      <c r="PFV301" s="170"/>
      <c r="PFW301" s="170"/>
      <c r="PFX301" s="170"/>
      <c r="PFY301" s="170"/>
      <c r="PFZ301" s="170"/>
      <c r="PGA301" s="170"/>
      <c r="PGB301" s="170"/>
      <c r="PGC301" s="170"/>
      <c r="PGD301" s="170"/>
      <c r="PGE301" s="170"/>
      <c r="PGF301" s="170"/>
      <c r="PGG301" s="170"/>
      <c r="PGH301" s="170"/>
      <c r="PGI301" s="170"/>
      <c r="PGJ301" s="170"/>
      <c r="PGK301" s="170"/>
      <c r="PGL301" s="170"/>
      <c r="PGM301" s="170"/>
      <c r="PGN301" s="170"/>
      <c r="PGO301" s="170"/>
      <c r="PGP301" s="170"/>
      <c r="PGQ301" s="170"/>
      <c r="PGR301" s="170"/>
      <c r="PGS301" s="170"/>
      <c r="PGT301" s="170"/>
      <c r="PGU301" s="170"/>
      <c r="PGV301" s="170"/>
      <c r="PGW301" s="170"/>
      <c r="PGX301" s="170"/>
      <c r="PGY301" s="170"/>
      <c r="PGZ301" s="170"/>
      <c r="PHA301" s="170"/>
      <c r="PHB301" s="170"/>
      <c r="PHC301" s="170"/>
      <c r="PHD301" s="170"/>
      <c r="PHE301" s="170"/>
      <c r="PHF301" s="170"/>
      <c r="PHG301" s="170"/>
      <c r="PHH301" s="170"/>
      <c r="PHI301" s="170"/>
      <c r="PHJ301" s="170"/>
      <c r="PHK301" s="170"/>
      <c r="PHL301" s="170"/>
      <c r="PHM301" s="170"/>
      <c r="PHN301" s="170"/>
      <c r="PHO301" s="170"/>
      <c r="PHP301" s="170"/>
      <c r="PHQ301" s="170"/>
      <c r="PHR301" s="170"/>
      <c r="PHS301" s="170"/>
      <c r="PHT301" s="170"/>
      <c r="PHU301" s="170"/>
      <c r="PHV301" s="170"/>
      <c r="PHW301" s="170"/>
      <c r="PHX301" s="170"/>
      <c r="PHY301" s="170"/>
      <c r="PHZ301" s="170"/>
      <c r="PIA301" s="170"/>
      <c r="PIB301" s="170"/>
      <c r="PIC301" s="170"/>
      <c r="PID301" s="170"/>
      <c r="PIE301" s="170"/>
      <c r="PIF301" s="170"/>
      <c r="PIG301" s="170"/>
      <c r="PIH301" s="170"/>
      <c r="PII301" s="170"/>
      <c r="PIJ301" s="170"/>
      <c r="PIK301" s="170"/>
      <c r="PIL301" s="170"/>
      <c r="PIM301" s="170"/>
      <c r="PIN301" s="170"/>
      <c r="PIO301" s="170"/>
      <c r="PIP301" s="170"/>
      <c r="PIQ301" s="170"/>
      <c r="PIR301" s="170"/>
      <c r="PIS301" s="170"/>
      <c r="PIT301" s="170"/>
      <c r="PIU301" s="170"/>
      <c r="PIV301" s="170"/>
      <c r="PIW301" s="170"/>
      <c r="PIX301" s="170"/>
      <c r="PIY301" s="170"/>
      <c r="PIZ301" s="170"/>
      <c r="PJA301" s="170"/>
      <c r="PJB301" s="170"/>
      <c r="PJC301" s="170"/>
      <c r="PJD301" s="170"/>
      <c r="PJE301" s="170"/>
      <c r="PJF301" s="170"/>
      <c r="PJG301" s="170"/>
      <c r="PJH301" s="170"/>
      <c r="PJI301" s="170"/>
      <c r="PJJ301" s="170"/>
      <c r="PJK301" s="170"/>
      <c r="PJL301" s="170"/>
      <c r="PJM301" s="170"/>
      <c r="PJN301" s="170"/>
      <c r="PJO301" s="170"/>
      <c r="PJP301" s="170"/>
      <c r="PJQ301" s="170"/>
      <c r="PJR301" s="170"/>
      <c r="PJS301" s="170"/>
      <c r="PJT301" s="170"/>
      <c r="PJU301" s="170"/>
      <c r="PJV301" s="170"/>
      <c r="PJW301" s="170"/>
      <c r="PJX301" s="170"/>
      <c r="PJY301" s="170"/>
      <c r="PJZ301" s="170"/>
      <c r="PKA301" s="170"/>
      <c r="PKB301" s="170"/>
      <c r="PKC301" s="170"/>
      <c r="PKD301" s="170"/>
      <c r="PKE301" s="170"/>
      <c r="PKF301" s="170"/>
      <c r="PKG301" s="170"/>
      <c r="PKH301" s="170"/>
      <c r="PKI301" s="170"/>
      <c r="PKJ301" s="170"/>
      <c r="PKK301" s="170"/>
      <c r="PKL301" s="170"/>
      <c r="PKM301" s="170"/>
      <c r="PKN301" s="170"/>
      <c r="PKO301" s="170"/>
      <c r="PKP301" s="170"/>
      <c r="PKQ301" s="170"/>
      <c r="PKR301" s="170"/>
      <c r="PKS301" s="170"/>
      <c r="PKT301" s="170"/>
      <c r="PKU301" s="170"/>
      <c r="PKV301" s="170"/>
      <c r="PKW301" s="170"/>
      <c r="PKX301" s="170"/>
      <c r="PKY301" s="170"/>
      <c r="PKZ301" s="170"/>
      <c r="PLA301" s="170"/>
      <c r="PLB301" s="170"/>
      <c r="PLC301" s="170"/>
      <c r="PLD301" s="170"/>
      <c r="PLE301" s="170"/>
      <c r="PLF301" s="170"/>
      <c r="PLG301" s="170"/>
      <c r="PLH301" s="170"/>
      <c r="PLI301" s="170"/>
      <c r="PLJ301" s="170"/>
      <c r="PLK301" s="170"/>
      <c r="PLL301" s="170"/>
      <c r="PLM301" s="170"/>
      <c r="PLN301" s="170"/>
      <c r="PLO301" s="170"/>
      <c r="PLP301" s="170"/>
      <c r="PLQ301" s="170"/>
      <c r="PLR301" s="170"/>
      <c r="PLS301" s="170"/>
      <c r="PLT301" s="170"/>
      <c r="PLU301" s="170"/>
      <c r="PLV301" s="170"/>
      <c r="PLW301" s="170"/>
      <c r="PLX301" s="170"/>
      <c r="PLY301" s="170"/>
      <c r="PLZ301" s="170"/>
      <c r="PMA301" s="170"/>
      <c r="PMB301" s="170"/>
      <c r="PMC301" s="170"/>
      <c r="PMD301" s="170"/>
      <c r="PME301" s="170"/>
      <c r="PMF301" s="170"/>
      <c r="PMG301" s="170"/>
      <c r="PMH301" s="170"/>
      <c r="PMI301" s="170"/>
      <c r="PMJ301" s="170"/>
      <c r="PMK301" s="170"/>
      <c r="PML301" s="170"/>
      <c r="PMM301" s="170"/>
      <c r="PMN301" s="170"/>
      <c r="PMO301" s="170"/>
      <c r="PMP301" s="170"/>
      <c r="PMQ301" s="170"/>
      <c r="PMR301" s="170"/>
      <c r="PMS301" s="170"/>
      <c r="PMT301" s="170"/>
      <c r="PMU301" s="170"/>
      <c r="PMV301" s="170"/>
      <c r="PMW301" s="170"/>
      <c r="PMX301" s="170"/>
      <c r="PMY301" s="170"/>
      <c r="PMZ301" s="170"/>
      <c r="PNA301" s="170"/>
      <c r="PNB301" s="170"/>
      <c r="PNC301" s="170"/>
      <c r="PND301" s="170"/>
      <c r="PNE301" s="170"/>
      <c r="PNF301" s="170"/>
      <c r="PNG301" s="170"/>
      <c r="PNH301" s="170"/>
      <c r="PNI301" s="170"/>
      <c r="PNJ301" s="170"/>
      <c r="PNK301" s="170"/>
      <c r="PNL301" s="170"/>
      <c r="PNM301" s="170"/>
      <c r="PNN301" s="170"/>
      <c r="PNO301" s="170"/>
      <c r="PNP301" s="170"/>
      <c r="PNQ301" s="170"/>
      <c r="PNR301" s="170"/>
      <c r="PNS301" s="170"/>
      <c r="PNT301" s="170"/>
      <c r="PNU301" s="170"/>
      <c r="PNV301" s="170"/>
      <c r="PNW301" s="170"/>
      <c r="PNX301" s="170"/>
      <c r="PNY301" s="170"/>
      <c r="PNZ301" s="170"/>
      <c r="POA301" s="170"/>
      <c r="POB301" s="170"/>
      <c r="POC301" s="170"/>
      <c r="POD301" s="170"/>
      <c r="POE301" s="170"/>
      <c r="POF301" s="170"/>
      <c r="POG301" s="170"/>
      <c r="POH301" s="170"/>
      <c r="POI301" s="170"/>
      <c r="POJ301" s="170"/>
      <c r="POK301" s="170"/>
      <c r="POL301" s="170"/>
      <c r="POM301" s="170"/>
      <c r="PON301" s="170"/>
      <c r="POO301" s="170"/>
      <c r="POP301" s="170"/>
      <c r="POQ301" s="170"/>
      <c r="POR301" s="170"/>
      <c r="POS301" s="170"/>
      <c r="POT301" s="170"/>
      <c r="POU301" s="170"/>
      <c r="POV301" s="170"/>
      <c r="POW301" s="170"/>
      <c r="POX301" s="170"/>
      <c r="POY301" s="170"/>
      <c r="POZ301" s="170"/>
      <c r="PPA301" s="170"/>
      <c r="PPB301" s="170"/>
      <c r="PPC301" s="170"/>
      <c r="PPD301" s="170"/>
      <c r="PPE301" s="170"/>
      <c r="PPF301" s="170"/>
      <c r="PPG301" s="170"/>
      <c r="PPH301" s="170"/>
      <c r="PPI301" s="170"/>
      <c r="PPJ301" s="170"/>
      <c r="PPK301" s="170"/>
      <c r="PPL301" s="170"/>
      <c r="PPM301" s="170"/>
      <c r="PPN301" s="170"/>
      <c r="PPO301" s="170"/>
      <c r="PPP301" s="170"/>
      <c r="PPQ301" s="170"/>
      <c r="PPR301" s="170"/>
      <c r="PPS301" s="170"/>
      <c r="PPT301" s="170"/>
      <c r="PPU301" s="170"/>
      <c r="PPV301" s="170"/>
      <c r="PPW301" s="170"/>
      <c r="PPX301" s="170"/>
      <c r="PPY301" s="170"/>
      <c r="PPZ301" s="170"/>
      <c r="PQA301" s="170"/>
      <c r="PQB301" s="170"/>
      <c r="PQC301" s="170"/>
      <c r="PQD301" s="170"/>
      <c r="PQE301" s="170"/>
      <c r="PQF301" s="170"/>
      <c r="PQG301" s="170"/>
      <c r="PQH301" s="170"/>
      <c r="PQI301" s="170"/>
      <c r="PQJ301" s="170"/>
      <c r="PQK301" s="170"/>
      <c r="PQL301" s="170"/>
      <c r="PQM301" s="170"/>
      <c r="PQN301" s="170"/>
      <c r="PQO301" s="170"/>
      <c r="PQP301" s="170"/>
      <c r="PQQ301" s="170"/>
      <c r="PQR301" s="170"/>
      <c r="PQS301" s="170"/>
      <c r="PQT301" s="170"/>
      <c r="PQU301" s="170"/>
      <c r="PQV301" s="170"/>
      <c r="PQW301" s="170"/>
      <c r="PQX301" s="170"/>
      <c r="PQY301" s="170"/>
      <c r="PQZ301" s="170"/>
      <c r="PRA301" s="170"/>
      <c r="PRB301" s="170"/>
      <c r="PRC301" s="170"/>
      <c r="PRD301" s="170"/>
      <c r="PRE301" s="170"/>
      <c r="PRF301" s="170"/>
      <c r="PRG301" s="170"/>
      <c r="PRH301" s="170"/>
      <c r="PRI301" s="170"/>
      <c r="PRJ301" s="170"/>
      <c r="PRK301" s="170"/>
      <c r="PRL301" s="170"/>
      <c r="PRM301" s="170"/>
      <c r="PRN301" s="170"/>
      <c r="PRO301" s="170"/>
      <c r="PRP301" s="170"/>
      <c r="PRQ301" s="170"/>
      <c r="PRR301" s="170"/>
      <c r="PRS301" s="170"/>
      <c r="PRT301" s="170"/>
      <c r="PRU301" s="170"/>
      <c r="PRV301" s="170"/>
      <c r="PRW301" s="170"/>
      <c r="PRX301" s="170"/>
      <c r="PRY301" s="170"/>
      <c r="PRZ301" s="170"/>
      <c r="PSA301" s="170"/>
      <c r="PSB301" s="170"/>
      <c r="PSC301" s="170"/>
      <c r="PSD301" s="170"/>
      <c r="PSE301" s="170"/>
      <c r="PSF301" s="170"/>
      <c r="PSG301" s="170"/>
      <c r="PSH301" s="170"/>
      <c r="PSI301" s="170"/>
      <c r="PSJ301" s="170"/>
      <c r="PSK301" s="170"/>
      <c r="PSL301" s="170"/>
      <c r="PSM301" s="170"/>
      <c r="PSN301" s="170"/>
      <c r="PSO301" s="170"/>
      <c r="PSP301" s="170"/>
      <c r="PSQ301" s="170"/>
      <c r="PSR301" s="170"/>
      <c r="PSS301" s="170"/>
      <c r="PST301" s="170"/>
      <c r="PSU301" s="170"/>
      <c r="PSV301" s="170"/>
      <c r="PSW301" s="170"/>
      <c r="PSX301" s="170"/>
      <c r="PSY301" s="170"/>
      <c r="PSZ301" s="170"/>
      <c r="PTA301" s="170"/>
      <c r="PTB301" s="170"/>
      <c r="PTC301" s="170"/>
      <c r="PTD301" s="170"/>
      <c r="PTE301" s="170"/>
      <c r="PTF301" s="170"/>
      <c r="PTG301" s="170"/>
      <c r="PTH301" s="170"/>
      <c r="PTI301" s="170"/>
      <c r="PTJ301" s="170"/>
      <c r="PTK301" s="170"/>
      <c r="PTL301" s="170"/>
      <c r="PTM301" s="170"/>
      <c r="PTN301" s="170"/>
      <c r="PTO301" s="170"/>
      <c r="PTP301" s="170"/>
      <c r="PTQ301" s="170"/>
      <c r="PTR301" s="170"/>
      <c r="PTS301" s="170"/>
      <c r="PTT301" s="170"/>
      <c r="PTU301" s="170"/>
      <c r="PTV301" s="170"/>
      <c r="PTW301" s="170"/>
      <c r="PTX301" s="170"/>
      <c r="PTY301" s="170"/>
      <c r="PTZ301" s="170"/>
      <c r="PUA301" s="170"/>
      <c r="PUB301" s="170"/>
      <c r="PUC301" s="170"/>
      <c r="PUD301" s="170"/>
      <c r="PUE301" s="170"/>
      <c r="PUF301" s="170"/>
      <c r="PUG301" s="170"/>
      <c r="PUH301" s="170"/>
      <c r="PUI301" s="170"/>
      <c r="PUJ301" s="170"/>
      <c r="PUK301" s="170"/>
      <c r="PUL301" s="170"/>
      <c r="PUM301" s="170"/>
      <c r="PUN301" s="170"/>
      <c r="PUO301" s="170"/>
      <c r="PUP301" s="170"/>
      <c r="PUQ301" s="170"/>
      <c r="PUR301" s="170"/>
      <c r="PUS301" s="170"/>
      <c r="PUT301" s="170"/>
      <c r="PUU301" s="170"/>
      <c r="PUV301" s="170"/>
      <c r="PUW301" s="170"/>
      <c r="PUX301" s="170"/>
      <c r="PUY301" s="170"/>
      <c r="PUZ301" s="170"/>
      <c r="PVA301" s="170"/>
      <c r="PVB301" s="170"/>
      <c r="PVC301" s="170"/>
      <c r="PVD301" s="170"/>
      <c r="PVE301" s="170"/>
      <c r="PVF301" s="170"/>
      <c r="PVG301" s="170"/>
      <c r="PVH301" s="170"/>
      <c r="PVI301" s="170"/>
      <c r="PVJ301" s="170"/>
      <c r="PVK301" s="170"/>
      <c r="PVL301" s="170"/>
      <c r="PVM301" s="170"/>
      <c r="PVN301" s="170"/>
      <c r="PVO301" s="170"/>
      <c r="PVP301" s="170"/>
      <c r="PVQ301" s="170"/>
      <c r="PVR301" s="170"/>
      <c r="PVS301" s="170"/>
      <c r="PVT301" s="170"/>
      <c r="PVU301" s="170"/>
      <c r="PVV301" s="170"/>
      <c r="PVW301" s="170"/>
      <c r="PVX301" s="170"/>
      <c r="PVY301" s="170"/>
      <c r="PVZ301" s="170"/>
      <c r="PWA301" s="170"/>
      <c r="PWB301" s="170"/>
      <c r="PWC301" s="170"/>
      <c r="PWD301" s="170"/>
      <c r="PWE301" s="170"/>
      <c r="PWF301" s="170"/>
      <c r="PWG301" s="170"/>
      <c r="PWH301" s="170"/>
      <c r="PWI301" s="170"/>
      <c r="PWJ301" s="170"/>
      <c r="PWK301" s="170"/>
      <c r="PWL301" s="170"/>
      <c r="PWM301" s="170"/>
      <c r="PWN301" s="170"/>
      <c r="PWO301" s="170"/>
      <c r="PWP301" s="170"/>
      <c r="PWQ301" s="170"/>
      <c r="PWR301" s="170"/>
      <c r="PWS301" s="170"/>
      <c r="PWT301" s="170"/>
      <c r="PWU301" s="170"/>
      <c r="PWV301" s="170"/>
      <c r="PWW301" s="170"/>
      <c r="PWX301" s="170"/>
      <c r="PWY301" s="170"/>
      <c r="PWZ301" s="170"/>
      <c r="PXA301" s="170"/>
      <c r="PXB301" s="170"/>
      <c r="PXC301" s="170"/>
      <c r="PXD301" s="170"/>
      <c r="PXE301" s="170"/>
      <c r="PXF301" s="170"/>
      <c r="PXG301" s="170"/>
      <c r="PXH301" s="170"/>
      <c r="PXI301" s="170"/>
      <c r="PXJ301" s="170"/>
      <c r="PXK301" s="170"/>
      <c r="PXL301" s="170"/>
      <c r="PXM301" s="170"/>
      <c r="PXN301" s="170"/>
      <c r="PXO301" s="170"/>
      <c r="PXP301" s="170"/>
      <c r="PXQ301" s="170"/>
      <c r="PXR301" s="170"/>
      <c r="PXS301" s="170"/>
      <c r="PXT301" s="170"/>
      <c r="PXU301" s="170"/>
      <c r="PXV301" s="170"/>
      <c r="PXW301" s="170"/>
      <c r="PXX301" s="170"/>
      <c r="PXY301" s="170"/>
      <c r="PXZ301" s="170"/>
      <c r="PYA301" s="170"/>
      <c r="PYB301" s="170"/>
      <c r="PYC301" s="170"/>
      <c r="PYD301" s="170"/>
      <c r="PYE301" s="170"/>
      <c r="PYF301" s="170"/>
      <c r="PYG301" s="170"/>
      <c r="PYH301" s="170"/>
      <c r="PYI301" s="170"/>
      <c r="PYJ301" s="170"/>
      <c r="PYK301" s="170"/>
      <c r="PYL301" s="170"/>
      <c r="PYM301" s="170"/>
      <c r="PYN301" s="170"/>
      <c r="PYO301" s="170"/>
      <c r="PYP301" s="170"/>
      <c r="PYQ301" s="170"/>
      <c r="PYR301" s="170"/>
      <c r="PYS301" s="170"/>
      <c r="PYT301" s="170"/>
      <c r="PYU301" s="170"/>
      <c r="PYV301" s="170"/>
      <c r="PYW301" s="170"/>
      <c r="PYX301" s="170"/>
      <c r="PYY301" s="170"/>
      <c r="PYZ301" s="170"/>
      <c r="PZA301" s="170"/>
      <c r="PZB301" s="170"/>
      <c r="PZC301" s="170"/>
      <c r="PZD301" s="170"/>
      <c r="PZE301" s="170"/>
      <c r="PZF301" s="170"/>
      <c r="PZG301" s="170"/>
      <c r="PZH301" s="170"/>
      <c r="PZI301" s="170"/>
      <c r="PZJ301" s="170"/>
      <c r="PZK301" s="170"/>
      <c r="PZL301" s="170"/>
      <c r="PZM301" s="170"/>
      <c r="PZN301" s="170"/>
      <c r="PZO301" s="170"/>
      <c r="PZP301" s="170"/>
      <c r="PZQ301" s="170"/>
      <c r="PZR301" s="170"/>
      <c r="PZS301" s="170"/>
      <c r="PZT301" s="170"/>
      <c r="PZU301" s="170"/>
      <c r="PZV301" s="170"/>
      <c r="PZW301" s="170"/>
      <c r="PZX301" s="170"/>
      <c r="PZY301" s="170"/>
      <c r="PZZ301" s="170"/>
      <c r="QAA301" s="170"/>
      <c r="QAB301" s="170"/>
      <c r="QAC301" s="170"/>
      <c r="QAD301" s="170"/>
      <c r="QAE301" s="170"/>
      <c r="QAF301" s="170"/>
      <c r="QAG301" s="170"/>
      <c r="QAH301" s="170"/>
      <c r="QAI301" s="170"/>
      <c r="QAJ301" s="170"/>
      <c r="QAK301" s="170"/>
      <c r="QAL301" s="170"/>
      <c r="QAM301" s="170"/>
      <c r="QAN301" s="170"/>
      <c r="QAO301" s="170"/>
      <c r="QAP301" s="170"/>
      <c r="QAQ301" s="170"/>
      <c r="QAR301" s="170"/>
      <c r="QAS301" s="170"/>
      <c r="QAT301" s="170"/>
      <c r="QAU301" s="170"/>
      <c r="QAV301" s="170"/>
      <c r="QAW301" s="170"/>
      <c r="QAX301" s="170"/>
      <c r="QAY301" s="170"/>
      <c r="QAZ301" s="170"/>
      <c r="QBA301" s="170"/>
      <c r="QBB301" s="170"/>
      <c r="QBC301" s="170"/>
      <c r="QBD301" s="170"/>
      <c r="QBE301" s="170"/>
      <c r="QBF301" s="170"/>
      <c r="QBG301" s="170"/>
      <c r="QBH301" s="170"/>
      <c r="QBI301" s="170"/>
      <c r="QBJ301" s="170"/>
      <c r="QBK301" s="170"/>
      <c r="QBL301" s="170"/>
      <c r="QBM301" s="170"/>
      <c r="QBN301" s="170"/>
      <c r="QBO301" s="170"/>
      <c r="QBP301" s="170"/>
      <c r="QBQ301" s="170"/>
      <c r="QBR301" s="170"/>
      <c r="QBS301" s="170"/>
      <c r="QBT301" s="170"/>
      <c r="QBU301" s="170"/>
      <c r="QBV301" s="170"/>
      <c r="QBW301" s="170"/>
      <c r="QBX301" s="170"/>
      <c r="QBY301" s="170"/>
      <c r="QBZ301" s="170"/>
      <c r="QCA301" s="170"/>
      <c r="QCB301" s="170"/>
      <c r="QCC301" s="170"/>
      <c r="QCD301" s="170"/>
      <c r="QCE301" s="170"/>
      <c r="QCF301" s="170"/>
      <c r="QCG301" s="170"/>
      <c r="QCH301" s="170"/>
      <c r="QCI301" s="170"/>
      <c r="QCJ301" s="170"/>
      <c r="QCK301" s="170"/>
      <c r="QCL301" s="170"/>
      <c r="QCM301" s="170"/>
      <c r="QCN301" s="170"/>
      <c r="QCO301" s="170"/>
      <c r="QCP301" s="170"/>
      <c r="QCQ301" s="170"/>
      <c r="QCR301" s="170"/>
      <c r="QCS301" s="170"/>
      <c r="QCT301" s="170"/>
      <c r="QCU301" s="170"/>
      <c r="QCV301" s="170"/>
      <c r="QCW301" s="170"/>
      <c r="QCX301" s="170"/>
      <c r="QCY301" s="170"/>
      <c r="QCZ301" s="170"/>
      <c r="QDA301" s="170"/>
      <c r="QDB301" s="170"/>
      <c r="QDC301" s="170"/>
      <c r="QDD301" s="170"/>
      <c r="QDE301" s="170"/>
      <c r="QDF301" s="170"/>
      <c r="QDG301" s="170"/>
      <c r="QDH301" s="170"/>
      <c r="QDI301" s="170"/>
      <c r="QDJ301" s="170"/>
      <c r="QDK301" s="170"/>
      <c r="QDL301" s="170"/>
      <c r="QDM301" s="170"/>
      <c r="QDN301" s="170"/>
      <c r="QDO301" s="170"/>
      <c r="QDP301" s="170"/>
      <c r="QDQ301" s="170"/>
      <c r="QDR301" s="170"/>
      <c r="QDS301" s="170"/>
      <c r="QDT301" s="170"/>
      <c r="QDU301" s="170"/>
      <c r="QDV301" s="170"/>
      <c r="QDW301" s="170"/>
      <c r="QDX301" s="170"/>
      <c r="QDY301" s="170"/>
      <c r="QDZ301" s="170"/>
      <c r="QEA301" s="170"/>
      <c r="QEB301" s="170"/>
      <c r="QEC301" s="170"/>
      <c r="QED301" s="170"/>
      <c r="QEE301" s="170"/>
      <c r="QEF301" s="170"/>
      <c r="QEG301" s="170"/>
      <c r="QEH301" s="170"/>
      <c r="QEI301" s="170"/>
      <c r="QEJ301" s="170"/>
      <c r="QEK301" s="170"/>
      <c r="QEL301" s="170"/>
      <c r="QEM301" s="170"/>
      <c r="QEN301" s="170"/>
      <c r="QEO301" s="170"/>
      <c r="QEP301" s="170"/>
      <c r="QEQ301" s="170"/>
      <c r="QER301" s="170"/>
      <c r="QES301" s="170"/>
      <c r="QET301" s="170"/>
      <c r="QEU301" s="170"/>
      <c r="QEV301" s="170"/>
      <c r="QEW301" s="170"/>
      <c r="QEX301" s="170"/>
      <c r="QEY301" s="170"/>
      <c r="QEZ301" s="170"/>
      <c r="QFA301" s="170"/>
      <c r="QFB301" s="170"/>
      <c r="QFC301" s="170"/>
      <c r="QFD301" s="170"/>
      <c r="QFE301" s="170"/>
      <c r="QFF301" s="170"/>
      <c r="QFG301" s="170"/>
      <c r="QFH301" s="170"/>
      <c r="QFI301" s="170"/>
      <c r="QFJ301" s="170"/>
      <c r="QFK301" s="170"/>
      <c r="QFL301" s="170"/>
      <c r="QFM301" s="170"/>
      <c r="QFN301" s="170"/>
      <c r="QFO301" s="170"/>
      <c r="QFP301" s="170"/>
      <c r="QFQ301" s="170"/>
      <c r="QFR301" s="170"/>
      <c r="QFS301" s="170"/>
      <c r="QFT301" s="170"/>
      <c r="QFU301" s="170"/>
      <c r="QFV301" s="170"/>
      <c r="QFW301" s="170"/>
      <c r="QFX301" s="170"/>
      <c r="QFY301" s="170"/>
      <c r="QFZ301" s="170"/>
      <c r="QGA301" s="170"/>
      <c r="QGB301" s="170"/>
      <c r="QGC301" s="170"/>
      <c r="QGD301" s="170"/>
      <c r="QGE301" s="170"/>
      <c r="QGF301" s="170"/>
      <c r="QGG301" s="170"/>
      <c r="QGH301" s="170"/>
      <c r="QGI301" s="170"/>
      <c r="QGJ301" s="170"/>
      <c r="QGK301" s="170"/>
      <c r="QGL301" s="170"/>
      <c r="QGM301" s="170"/>
      <c r="QGN301" s="170"/>
      <c r="QGO301" s="170"/>
      <c r="QGP301" s="170"/>
      <c r="QGQ301" s="170"/>
      <c r="QGR301" s="170"/>
      <c r="QGS301" s="170"/>
      <c r="QGT301" s="170"/>
      <c r="QGU301" s="170"/>
      <c r="QGV301" s="170"/>
      <c r="QGW301" s="170"/>
      <c r="QGX301" s="170"/>
      <c r="QGY301" s="170"/>
      <c r="QGZ301" s="170"/>
      <c r="QHA301" s="170"/>
      <c r="QHB301" s="170"/>
      <c r="QHC301" s="170"/>
      <c r="QHD301" s="170"/>
      <c r="QHE301" s="170"/>
      <c r="QHF301" s="170"/>
      <c r="QHG301" s="170"/>
      <c r="QHH301" s="170"/>
      <c r="QHI301" s="170"/>
      <c r="QHJ301" s="170"/>
      <c r="QHK301" s="170"/>
      <c r="QHL301" s="170"/>
      <c r="QHM301" s="170"/>
      <c r="QHN301" s="170"/>
      <c r="QHO301" s="170"/>
      <c r="QHP301" s="170"/>
      <c r="QHQ301" s="170"/>
      <c r="QHR301" s="170"/>
      <c r="QHS301" s="170"/>
      <c r="QHT301" s="170"/>
      <c r="QHU301" s="170"/>
      <c r="QHV301" s="170"/>
      <c r="QHW301" s="170"/>
      <c r="QHX301" s="170"/>
      <c r="QHY301" s="170"/>
      <c r="QHZ301" s="170"/>
      <c r="QIA301" s="170"/>
      <c r="QIB301" s="170"/>
      <c r="QIC301" s="170"/>
      <c r="QID301" s="170"/>
      <c r="QIE301" s="170"/>
      <c r="QIF301" s="170"/>
      <c r="QIG301" s="170"/>
      <c r="QIH301" s="170"/>
      <c r="QII301" s="170"/>
      <c r="QIJ301" s="170"/>
      <c r="QIK301" s="170"/>
      <c r="QIL301" s="170"/>
      <c r="QIM301" s="170"/>
      <c r="QIN301" s="170"/>
      <c r="QIO301" s="170"/>
      <c r="QIP301" s="170"/>
      <c r="QIQ301" s="170"/>
      <c r="QIR301" s="170"/>
      <c r="QIS301" s="170"/>
      <c r="QIT301" s="170"/>
      <c r="QIU301" s="170"/>
      <c r="QIV301" s="170"/>
      <c r="QIW301" s="170"/>
      <c r="QIX301" s="170"/>
      <c r="QIY301" s="170"/>
      <c r="QIZ301" s="170"/>
      <c r="QJA301" s="170"/>
      <c r="QJB301" s="170"/>
      <c r="QJC301" s="170"/>
      <c r="QJD301" s="170"/>
      <c r="QJE301" s="170"/>
      <c r="QJF301" s="170"/>
      <c r="QJG301" s="170"/>
      <c r="QJH301" s="170"/>
      <c r="QJI301" s="170"/>
      <c r="QJJ301" s="170"/>
      <c r="QJK301" s="170"/>
      <c r="QJL301" s="170"/>
      <c r="QJM301" s="170"/>
      <c r="QJN301" s="170"/>
      <c r="QJO301" s="170"/>
      <c r="QJP301" s="170"/>
      <c r="QJQ301" s="170"/>
      <c r="QJR301" s="170"/>
      <c r="QJS301" s="170"/>
      <c r="QJT301" s="170"/>
      <c r="QJU301" s="170"/>
      <c r="QJV301" s="170"/>
      <c r="QJW301" s="170"/>
      <c r="QJX301" s="170"/>
      <c r="QJY301" s="170"/>
      <c r="QJZ301" s="170"/>
      <c r="QKA301" s="170"/>
      <c r="QKB301" s="170"/>
      <c r="QKC301" s="170"/>
      <c r="QKD301" s="170"/>
      <c r="QKE301" s="170"/>
      <c r="QKF301" s="170"/>
      <c r="QKG301" s="170"/>
      <c r="QKH301" s="170"/>
      <c r="QKI301" s="170"/>
      <c r="QKJ301" s="170"/>
      <c r="QKK301" s="170"/>
      <c r="QKL301" s="170"/>
      <c r="QKM301" s="170"/>
      <c r="QKN301" s="170"/>
      <c r="QKO301" s="170"/>
      <c r="QKP301" s="170"/>
      <c r="QKQ301" s="170"/>
      <c r="QKR301" s="170"/>
      <c r="QKS301" s="170"/>
      <c r="QKT301" s="170"/>
      <c r="QKU301" s="170"/>
      <c r="QKV301" s="170"/>
      <c r="QKW301" s="170"/>
      <c r="QKX301" s="170"/>
      <c r="QKY301" s="170"/>
      <c r="QKZ301" s="170"/>
      <c r="QLA301" s="170"/>
      <c r="QLB301" s="170"/>
      <c r="QLC301" s="170"/>
      <c r="QLD301" s="170"/>
      <c r="QLE301" s="170"/>
      <c r="QLF301" s="170"/>
      <c r="QLG301" s="170"/>
      <c r="QLH301" s="170"/>
      <c r="QLI301" s="170"/>
      <c r="QLJ301" s="170"/>
      <c r="QLK301" s="170"/>
      <c r="QLL301" s="170"/>
      <c r="QLM301" s="170"/>
      <c r="QLN301" s="170"/>
      <c r="QLO301" s="170"/>
      <c r="QLP301" s="170"/>
      <c r="QLQ301" s="170"/>
      <c r="QLR301" s="170"/>
      <c r="QLS301" s="170"/>
      <c r="QLT301" s="170"/>
      <c r="QLU301" s="170"/>
      <c r="QLV301" s="170"/>
      <c r="QLW301" s="170"/>
      <c r="QLX301" s="170"/>
      <c r="QLY301" s="170"/>
      <c r="QLZ301" s="170"/>
      <c r="QMA301" s="170"/>
      <c r="QMB301" s="170"/>
      <c r="QMC301" s="170"/>
      <c r="QMD301" s="170"/>
      <c r="QME301" s="170"/>
      <c r="QMF301" s="170"/>
      <c r="QMG301" s="170"/>
      <c r="QMH301" s="170"/>
      <c r="QMI301" s="170"/>
      <c r="QMJ301" s="170"/>
      <c r="QMK301" s="170"/>
      <c r="QML301" s="170"/>
      <c r="QMM301" s="170"/>
      <c r="QMN301" s="170"/>
      <c r="QMO301" s="170"/>
      <c r="QMP301" s="170"/>
      <c r="QMQ301" s="170"/>
      <c r="QMR301" s="170"/>
      <c r="QMS301" s="170"/>
      <c r="QMT301" s="170"/>
      <c r="QMU301" s="170"/>
      <c r="QMV301" s="170"/>
      <c r="QMW301" s="170"/>
      <c r="QMX301" s="170"/>
      <c r="QMY301" s="170"/>
      <c r="QMZ301" s="170"/>
      <c r="QNA301" s="170"/>
      <c r="QNB301" s="170"/>
      <c r="QNC301" s="170"/>
      <c r="QND301" s="170"/>
      <c r="QNE301" s="170"/>
      <c r="QNF301" s="170"/>
      <c r="QNG301" s="170"/>
      <c r="QNH301" s="170"/>
      <c r="QNI301" s="170"/>
      <c r="QNJ301" s="170"/>
      <c r="QNK301" s="170"/>
      <c r="QNL301" s="170"/>
      <c r="QNM301" s="170"/>
      <c r="QNN301" s="170"/>
      <c r="QNO301" s="170"/>
      <c r="QNP301" s="170"/>
      <c r="QNQ301" s="170"/>
      <c r="QNR301" s="170"/>
      <c r="QNS301" s="170"/>
      <c r="QNT301" s="170"/>
      <c r="QNU301" s="170"/>
      <c r="QNV301" s="170"/>
      <c r="QNW301" s="170"/>
      <c r="QNX301" s="170"/>
      <c r="QNY301" s="170"/>
      <c r="QNZ301" s="170"/>
      <c r="QOA301" s="170"/>
      <c r="QOB301" s="170"/>
      <c r="QOC301" s="170"/>
      <c r="QOD301" s="170"/>
      <c r="QOE301" s="170"/>
      <c r="QOF301" s="170"/>
      <c r="QOG301" s="170"/>
      <c r="QOH301" s="170"/>
      <c r="QOI301" s="170"/>
      <c r="QOJ301" s="170"/>
      <c r="QOK301" s="170"/>
      <c r="QOL301" s="170"/>
      <c r="QOM301" s="170"/>
      <c r="QON301" s="170"/>
      <c r="QOO301" s="170"/>
      <c r="QOP301" s="170"/>
      <c r="QOQ301" s="170"/>
      <c r="QOR301" s="170"/>
      <c r="QOS301" s="170"/>
      <c r="QOT301" s="170"/>
      <c r="QOU301" s="170"/>
      <c r="QOV301" s="170"/>
      <c r="QOW301" s="170"/>
      <c r="QOX301" s="170"/>
      <c r="QOY301" s="170"/>
      <c r="QOZ301" s="170"/>
      <c r="QPA301" s="170"/>
      <c r="QPB301" s="170"/>
      <c r="QPC301" s="170"/>
      <c r="QPD301" s="170"/>
      <c r="QPE301" s="170"/>
      <c r="QPF301" s="170"/>
      <c r="QPG301" s="170"/>
      <c r="QPH301" s="170"/>
      <c r="QPI301" s="170"/>
      <c r="QPJ301" s="170"/>
      <c r="QPK301" s="170"/>
      <c r="QPL301" s="170"/>
      <c r="QPM301" s="170"/>
      <c r="QPN301" s="170"/>
      <c r="QPO301" s="170"/>
      <c r="QPP301" s="170"/>
      <c r="QPQ301" s="170"/>
      <c r="QPR301" s="170"/>
      <c r="QPS301" s="170"/>
      <c r="QPT301" s="170"/>
      <c r="QPU301" s="170"/>
      <c r="QPV301" s="170"/>
      <c r="QPW301" s="170"/>
      <c r="QPX301" s="170"/>
      <c r="QPY301" s="170"/>
      <c r="QPZ301" s="170"/>
      <c r="QQA301" s="170"/>
      <c r="QQB301" s="170"/>
      <c r="QQC301" s="170"/>
      <c r="QQD301" s="170"/>
      <c r="QQE301" s="170"/>
      <c r="QQF301" s="170"/>
      <c r="QQG301" s="170"/>
      <c r="QQH301" s="170"/>
      <c r="QQI301" s="170"/>
      <c r="QQJ301" s="170"/>
      <c r="QQK301" s="170"/>
      <c r="QQL301" s="170"/>
      <c r="QQM301" s="170"/>
      <c r="QQN301" s="170"/>
      <c r="QQO301" s="170"/>
      <c r="QQP301" s="170"/>
      <c r="QQQ301" s="170"/>
      <c r="QQR301" s="170"/>
      <c r="QQS301" s="170"/>
      <c r="QQT301" s="170"/>
      <c r="QQU301" s="170"/>
      <c r="QQV301" s="170"/>
      <c r="QQW301" s="170"/>
      <c r="QQX301" s="170"/>
      <c r="QQY301" s="170"/>
      <c r="QQZ301" s="170"/>
      <c r="QRA301" s="170"/>
      <c r="QRB301" s="170"/>
      <c r="QRC301" s="170"/>
      <c r="QRD301" s="170"/>
      <c r="QRE301" s="170"/>
      <c r="QRF301" s="170"/>
      <c r="QRG301" s="170"/>
      <c r="QRH301" s="170"/>
      <c r="QRI301" s="170"/>
      <c r="QRJ301" s="170"/>
      <c r="QRK301" s="170"/>
      <c r="QRL301" s="170"/>
      <c r="QRM301" s="170"/>
      <c r="QRN301" s="170"/>
      <c r="QRO301" s="170"/>
      <c r="QRP301" s="170"/>
      <c r="QRQ301" s="170"/>
      <c r="QRR301" s="170"/>
      <c r="QRS301" s="170"/>
      <c r="QRT301" s="170"/>
      <c r="QRU301" s="170"/>
      <c r="QRV301" s="170"/>
      <c r="QRW301" s="170"/>
      <c r="QRX301" s="170"/>
      <c r="QRY301" s="170"/>
      <c r="QRZ301" s="170"/>
      <c r="QSA301" s="170"/>
      <c r="QSB301" s="170"/>
      <c r="QSC301" s="170"/>
      <c r="QSD301" s="170"/>
      <c r="QSE301" s="170"/>
      <c r="QSF301" s="170"/>
      <c r="QSG301" s="170"/>
      <c r="QSH301" s="170"/>
      <c r="QSI301" s="170"/>
      <c r="QSJ301" s="170"/>
      <c r="QSK301" s="170"/>
      <c r="QSL301" s="170"/>
      <c r="QSM301" s="170"/>
      <c r="QSN301" s="170"/>
      <c r="QSO301" s="170"/>
      <c r="QSP301" s="170"/>
      <c r="QSQ301" s="170"/>
      <c r="QSR301" s="170"/>
      <c r="QSS301" s="170"/>
      <c r="QST301" s="170"/>
      <c r="QSU301" s="170"/>
      <c r="QSV301" s="170"/>
      <c r="QSW301" s="170"/>
      <c r="QSX301" s="170"/>
      <c r="QSY301" s="170"/>
      <c r="QSZ301" s="170"/>
      <c r="QTA301" s="170"/>
      <c r="QTB301" s="170"/>
      <c r="QTC301" s="170"/>
      <c r="QTD301" s="170"/>
      <c r="QTE301" s="170"/>
      <c r="QTF301" s="170"/>
      <c r="QTG301" s="170"/>
      <c r="QTH301" s="170"/>
      <c r="QTI301" s="170"/>
      <c r="QTJ301" s="170"/>
      <c r="QTK301" s="170"/>
      <c r="QTL301" s="170"/>
      <c r="QTM301" s="170"/>
      <c r="QTN301" s="170"/>
      <c r="QTO301" s="170"/>
      <c r="QTP301" s="170"/>
      <c r="QTQ301" s="170"/>
      <c r="QTR301" s="170"/>
      <c r="QTS301" s="170"/>
      <c r="QTT301" s="170"/>
      <c r="QTU301" s="170"/>
      <c r="QTV301" s="170"/>
      <c r="QTW301" s="170"/>
      <c r="QTX301" s="170"/>
      <c r="QTY301" s="170"/>
      <c r="QTZ301" s="170"/>
      <c r="QUA301" s="170"/>
      <c r="QUB301" s="170"/>
      <c r="QUC301" s="170"/>
      <c r="QUD301" s="170"/>
      <c r="QUE301" s="170"/>
      <c r="QUF301" s="170"/>
      <c r="QUG301" s="170"/>
      <c r="QUH301" s="170"/>
      <c r="QUI301" s="170"/>
      <c r="QUJ301" s="170"/>
      <c r="QUK301" s="170"/>
      <c r="QUL301" s="170"/>
      <c r="QUM301" s="170"/>
      <c r="QUN301" s="170"/>
      <c r="QUO301" s="170"/>
      <c r="QUP301" s="170"/>
      <c r="QUQ301" s="170"/>
      <c r="QUR301" s="170"/>
      <c r="QUS301" s="170"/>
      <c r="QUT301" s="170"/>
      <c r="QUU301" s="170"/>
      <c r="QUV301" s="170"/>
      <c r="QUW301" s="170"/>
      <c r="QUX301" s="170"/>
      <c r="QUY301" s="170"/>
      <c r="QUZ301" s="170"/>
      <c r="QVA301" s="170"/>
      <c r="QVB301" s="170"/>
      <c r="QVC301" s="170"/>
      <c r="QVD301" s="170"/>
      <c r="QVE301" s="170"/>
      <c r="QVF301" s="170"/>
      <c r="QVG301" s="170"/>
      <c r="QVH301" s="170"/>
      <c r="QVI301" s="170"/>
      <c r="QVJ301" s="170"/>
      <c r="QVK301" s="170"/>
      <c r="QVL301" s="170"/>
      <c r="QVM301" s="170"/>
      <c r="QVN301" s="170"/>
      <c r="QVO301" s="170"/>
      <c r="QVP301" s="170"/>
      <c r="QVQ301" s="170"/>
      <c r="QVR301" s="170"/>
      <c r="QVS301" s="170"/>
      <c r="QVT301" s="170"/>
      <c r="QVU301" s="170"/>
      <c r="QVV301" s="170"/>
      <c r="QVW301" s="170"/>
      <c r="QVX301" s="170"/>
      <c r="QVY301" s="170"/>
      <c r="QVZ301" s="170"/>
      <c r="QWA301" s="170"/>
      <c r="QWB301" s="170"/>
      <c r="QWC301" s="170"/>
      <c r="QWD301" s="170"/>
      <c r="QWE301" s="170"/>
      <c r="QWF301" s="170"/>
      <c r="QWG301" s="170"/>
      <c r="QWH301" s="170"/>
      <c r="QWI301" s="170"/>
      <c r="QWJ301" s="170"/>
      <c r="QWK301" s="170"/>
      <c r="QWL301" s="170"/>
      <c r="QWM301" s="170"/>
      <c r="QWN301" s="170"/>
      <c r="QWO301" s="170"/>
      <c r="QWP301" s="170"/>
      <c r="QWQ301" s="170"/>
      <c r="QWR301" s="170"/>
      <c r="QWS301" s="170"/>
      <c r="QWT301" s="170"/>
      <c r="QWU301" s="170"/>
      <c r="QWV301" s="170"/>
      <c r="QWW301" s="170"/>
      <c r="QWX301" s="170"/>
      <c r="QWY301" s="170"/>
      <c r="QWZ301" s="170"/>
      <c r="QXA301" s="170"/>
      <c r="QXB301" s="170"/>
      <c r="QXC301" s="170"/>
      <c r="QXD301" s="170"/>
      <c r="QXE301" s="170"/>
      <c r="QXF301" s="170"/>
      <c r="QXG301" s="170"/>
      <c r="QXH301" s="170"/>
      <c r="QXI301" s="170"/>
      <c r="QXJ301" s="170"/>
      <c r="QXK301" s="170"/>
      <c r="QXL301" s="170"/>
      <c r="QXM301" s="170"/>
      <c r="QXN301" s="170"/>
      <c r="QXO301" s="170"/>
      <c r="QXP301" s="170"/>
      <c r="QXQ301" s="170"/>
      <c r="QXR301" s="170"/>
      <c r="QXS301" s="170"/>
      <c r="QXT301" s="170"/>
      <c r="QXU301" s="170"/>
      <c r="QXV301" s="170"/>
      <c r="QXW301" s="170"/>
      <c r="QXX301" s="170"/>
      <c r="QXY301" s="170"/>
      <c r="QXZ301" s="170"/>
      <c r="QYA301" s="170"/>
      <c r="QYB301" s="170"/>
      <c r="QYC301" s="170"/>
      <c r="QYD301" s="170"/>
      <c r="QYE301" s="170"/>
      <c r="QYF301" s="170"/>
      <c r="QYG301" s="170"/>
      <c r="QYH301" s="170"/>
      <c r="QYI301" s="170"/>
      <c r="QYJ301" s="170"/>
      <c r="QYK301" s="170"/>
      <c r="QYL301" s="170"/>
      <c r="QYM301" s="170"/>
      <c r="QYN301" s="170"/>
      <c r="QYO301" s="170"/>
      <c r="QYP301" s="170"/>
      <c r="QYQ301" s="170"/>
      <c r="QYR301" s="170"/>
      <c r="QYS301" s="170"/>
      <c r="QYT301" s="170"/>
      <c r="QYU301" s="170"/>
      <c r="QYV301" s="170"/>
      <c r="QYW301" s="170"/>
      <c r="QYX301" s="170"/>
      <c r="QYY301" s="170"/>
      <c r="QYZ301" s="170"/>
      <c r="QZA301" s="170"/>
      <c r="QZB301" s="170"/>
      <c r="QZC301" s="170"/>
      <c r="QZD301" s="170"/>
      <c r="QZE301" s="170"/>
      <c r="QZF301" s="170"/>
      <c r="QZG301" s="170"/>
      <c r="QZH301" s="170"/>
      <c r="QZI301" s="170"/>
      <c r="QZJ301" s="170"/>
      <c r="QZK301" s="170"/>
      <c r="QZL301" s="170"/>
      <c r="QZM301" s="170"/>
      <c r="QZN301" s="170"/>
      <c r="QZO301" s="170"/>
      <c r="QZP301" s="170"/>
      <c r="QZQ301" s="170"/>
      <c r="QZR301" s="170"/>
      <c r="QZS301" s="170"/>
      <c r="QZT301" s="170"/>
      <c r="QZU301" s="170"/>
      <c r="QZV301" s="170"/>
      <c r="QZW301" s="170"/>
      <c r="QZX301" s="170"/>
      <c r="QZY301" s="170"/>
      <c r="QZZ301" s="170"/>
      <c r="RAA301" s="170"/>
      <c r="RAB301" s="170"/>
      <c r="RAC301" s="170"/>
      <c r="RAD301" s="170"/>
      <c r="RAE301" s="170"/>
      <c r="RAF301" s="170"/>
      <c r="RAG301" s="170"/>
      <c r="RAH301" s="170"/>
      <c r="RAI301" s="170"/>
      <c r="RAJ301" s="170"/>
      <c r="RAK301" s="170"/>
      <c r="RAL301" s="170"/>
      <c r="RAM301" s="170"/>
      <c r="RAN301" s="170"/>
      <c r="RAO301" s="170"/>
      <c r="RAP301" s="170"/>
      <c r="RAQ301" s="170"/>
      <c r="RAR301" s="170"/>
      <c r="RAS301" s="170"/>
      <c r="RAT301" s="170"/>
      <c r="RAU301" s="170"/>
      <c r="RAV301" s="170"/>
      <c r="RAW301" s="170"/>
      <c r="RAX301" s="170"/>
      <c r="RAY301" s="170"/>
      <c r="RAZ301" s="170"/>
      <c r="RBA301" s="170"/>
      <c r="RBB301" s="170"/>
      <c r="RBC301" s="170"/>
      <c r="RBD301" s="170"/>
      <c r="RBE301" s="170"/>
      <c r="RBF301" s="170"/>
      <c r="RBG301" s="170"/>
      <c r="RBH301" s="170"/>
      <c r="RBI301" s="170"/>
      <c r="RBJ301" s="170"/>
      <c r="RBK301" s="170"/>
      <c r="RBL301" s="170"/>
      <c r="RBM301" s="170"/>
      <c r="RBN301" s="170"/>
      <c r="RBO301" s="170"/>
      <c r="RBP301" s="170"/>
      <c r="RBQ301" s="170"/>
      <c r="RBR301" s="170"/>
      <c r="RBS301" s="170"/>
      <c r="RBT301" s="170"/>
      <c r="RBU301" s="170"/>
      <c r="RBV301" s="170"/>
      <c r="RBW301" s="170"/>
      <c r="RBX301" s="170"/>
      <c r="RBY301" s="170"/>
      <c r="RBZ301" s="170"/>
      <c r="RCA301" s="170"/>
      <c r="RCB301" s="170"/>
      <c r="RCC301" s="170"/>
      <c r="RCD301" s="170"/>
      <c r="RCE301" s="170"/>
      <c r="RCF301" s="170"/>
      <c r="RCG301" s="170"/>
      <c r="RCH301" s="170"/>
      <c r="RCI301" s="170"/>
      <c r="RCJ301" s="170"/>
      <c r="RCK301" s="170"/>
      <c r="RCL301" s="170"/>
      <c r="RCM301" s="170"/>
      <c r="RCN301" s="170"/>
      <c r="RCO301" s="170"/>
      <c r="RCP301" s="170"/>
      <c r="RCQ301" s="170"/>
      <c r="RCR301" s="170"/>
      <c r="RCS301" s="170"/>
      <c r="RCT301" s="170"/>
      <c r="RCU301" s="170"/>
      <c r="RCV301" s="170"/>
      <c r="RCW301" s="170"/>
      <c r="RCX301" s="170"/>
      <c r="RCY301" s="170"/>
      <c r="RCZ301" s="170"/>
      <c r="RDA301" s="170"/>
      <c r="RDB301" s="170"/>
      <c r="RDC301" s="170"/>
      <c r="RDD301" s="170"/>
      <c r="RDE301" s="170"/>
      <c r="RDF301" s="170"/>
      <c r="RDG301" s="170"/>
      <c r="RDH301" s="170"/>
      <c r="RDI301" s="170"/>
      <c r="RDJ301" s="170"/>
      <c r="RDK301" s="170"/>
      <c r="RDL301" s="170"/>
      <c r="RDM301" s="170"/>
      <c r="RDN301" s="170"/>
      <c r="RDO301" s="170"/>
      <c r="RDP301" s="170"/>
      <c r="RDQ301" s="170"/>
      <c r="RDR301" s="170"/>
      <c r="RDS301" s="170"/>
      <c r="RDT301" s="170"/>
      <c r="RDU301" s="170"/>
      <c r="RDV301" s="170"/>
      <c r="RDW301" s="170"/>
      <c r="RDX301" s="170"/>
      <c r="RDY301" s="170"/>
      <c r="RDZ301" s="170"/>
      <c r="REA301" s="170"/>
      <c r="REB301" s="170"/>
      <c r="REC301" s="170"/>
      <c r="RED301" s="170"/>
      <c r="REE301" s="170"/>
      <c r="REF301" s="170"/>
      <c r="REG301" s="170"/>
      <c r="REH301" s="170"/>
      <c r="REI301" s="170"/>
      <c r="REJ301" s="170"/>
      <c r="REK301" s="170"/>
      <c r="REL301" s="170"/>
      <c r="REM301" s="170"/>
      <c r="REN301" s="170"/>
      <c r="REO301" s="170"/>
      <c r="REP301" s="170"/>
      <c r="REQ301" s="170"/>
      <c r="RER301" s="170"/>
      <c r="RES301" s="170"/>
      <c r="RET301" s="170"/>
      <c r="REU301" s="170"/>
      <c r="REV301" s="170"/>
      <c r="REW301" s="170"/>
      <c r="REX301" s="170"/>
      <c r="REY301" s="170"/>
      <c r="REZ301" s="170"/>
      <c r="RFA301" s="170"/>
      <c r="RFB301" s="170"/>
      <c r="RFC301" s="170"/>
      <c r="RFD301" s="170"/>
      <c r="RFE301" s="170"/>
      <c r="RFF301" s="170"/>
      <c r="RFG301" s="170"/>
      <c r="RFH301" s="170"/>
      <c r="RFI301" s="170"/>
      <c r="RFJ301" s="170"/>
      <c r="RFK301" s="170"/>
      <c r="RFL301" s="170"/>
      <c r="RFM301" s="170"/>
      <c r="RFN301" s="170"/>
      <c r="RFO301" s="170"/>
      <c r="RFP301" s="170"/>
      <c r="RFQ301" s="170"/>
      <c r="RFR301" s="170"/>
      <c r="RFS301" s="170"/>
      <c r="RFT301" s="170"/>
      <c r="RFU301" s="170"/>
      <c r="RFV301" s="170"/>
      <c r="RFW301" s="170"/>
      <c r="RFX301" s="170"/>
      <c r="RFY301" s="170"/>
      <c r="RFZ301" s="170"/>
      <c r="RGA301" s="170"/>
      <c r="RGB301" s="170"/>
      <c r="RGC301" s="170"/>
      <c r="RGD301" s="170"/>
      <c r="RGE301" s="170"/>
      <c r="RGF301" s="170"/>
      <c r="RGG301" s="170"/>
      <c r="RGH301" s="170"/>
      <c r="RGI301" s="170"/>
      <c r="RGJ301" s="170"/>
      <c r="RGK301" s="170"/>
      <c r="RGL301" s="170"/>
      <c r="RGM301" s="170"/>
      <c r="RGN301" s="170"/>
      <c r="RGO301" s="170"/>
      <c r="RGP301" s="170"/>
      <c r="RGQ301" s="170"/>
      <c r="RGR301" s="170"/>
      <c r="RGS301" s="170"/>
      <c r="RGT301" s="170"/>
      <c r="RGU301" s="170"/>
      <c r="RGV301" s="170"/>
      <c r="RGW301" s="170"/>
      <c r="RGX301" s="170"/>
      <c r="RGY301" s="170"/>
      <c r="RGZ301" s="170"/>
      <c r="RHA301" s="170"/>
      <c r="RHB301" s="170"/>
      <c r="RHC301" s="170"/>
      <c r="RHD301" s="170"/>
      <c r="RHE301" s="170"/>
      <c r="RHF301" s="170"/>
      <c r="RHG301" s="170"/>
      <c r="RHH301" s="170"/>
      <c r="RHI301" s="170"/>
      <c r="RHJ301" s="170"/>
      <c r="RHK301" s="170"/>
      <c r="RHL301" s="170"/>
      <c r="RHM301" s="170"/>
      <c r="RHN301" s="170"/>
      <c r="RHO301" s="170"/>
      <c r="RHP301" s="170"/>
      <c r="RHQ301" s="170"/>
      <c r="RHR301" s="170"/>
      <c r="RHS301" s="170"/>
      <c r="RHT301" s="170"/>
      <c r="RHU301" s="170"/>
      <c r="RHV301" s="170"/>
      <c r="RHW301" s="170"/>
      <c r="RHX301" s="170"/>
      <c r="RHY301" s="170"/>
      <c r="RHZ301" s="170"/>
      <c r="RIA301" s="170"/>
      <c r="RIB301" s="170"/>
      <c r="RIC301" s="170"/>
      <c r="RID301" s="170"/>
      <c r="RIE301" s="170"/>
      <c r="RIF301" s="170"/>
      <c r="RIG301" s="170"/>
      <c r="RIH301" s="170"/>
      <c r="RII301" s="170"/>
      <c r="RIJ301" s="170"/>
      <c r="RIK301" s="170"/>
      <c r="RIL301" s="170"/>
      <c r="RIM301" s="170"/>
      <c r="RIN301" s="170"/>
      <c r="RIO301" s="170"/>
      <c r="RIP301" s="170"/>
      <c r="RIQ301" s="170"/>
      <c r="RIR301" s="170"/>
      <c r="RIS301" s="170"/>
      <c r="RIT301" s="170"/>
      <c r="RIU301" s="170"/>
      <c r="RIV301" s="170"/>
      <c r="RIW301" s="170"/>
      <c r="RIX301" s="170"/>
      <c r="RIY301" s="170"/>
      <c r="RIZ301" s="170"/>
      <c r="RJA301" s="170"/>
      <c r="RJB301" s="170"/>
      <c r="RJC301" s="170"/>
      <c r="RJD301" s="170"/>
      <c r="RJE301" s="170"/>
      <c r="RJF301" s="170"/>
      <c r="RJG301" s="170"/>
      <c r="RJH301" s="170"/>
      <c r="RJI301" s="170"/>
      <c r="RJJ301" s="170"/>
      <c r="RJK301" s="170"/>
      <c r="RJL301" s="170"/>
      <c r="RJM301" s="170"/>
      <c r="RJN301" s="170"/>
      <c r="RJO301" s="170"/>
      <c r="RJP301" s="170"/>
      <c r="RJQ301" s="170"/>
      <c r="RJR301" s="170"/>
      <c r="RJS301" s="170"/>
      <c r="RJT301" s="170"/>
      <c r="RJU301" s="170"/>
      <c r="RJV301" s="170"/>
      <c r="RJW301" s="170"/>
      <c r="RJX301" s="170"/>
      <c r="RJY301" s="170"/>
      <c r="RJZ301" s="170"/>
      <c r="RKA301" s="170"/>
      <c r="RKB301" s="170"/>
      <c r="RKC301" s="170"/>
      <c r="RKD301" s="170"/>
      <c r="RKE301" s="170"/>
      <c r="RKF301" s="170"/>
      <c r="RKG301" s="170"/>
      <c r="RKH301" s="170"/>
      <c r="RKI301" s="170"/>
      <c r="RKJ301" s="170"/>
      <c r="RKK301" s="170"/>
      <c r="RKL301" s="170"/>
      <c r="RKM301" s="170"/>
      <c r="RKN301" s="170"/>
      <c r="RKO301" s="170"/>
      <c r="RKP301" s="170"/>
      <c r="RKQ301" s="170"/>
      <c r="RKR301" s="170"/>
      <c r="RKS301" s="170"/>
      <c r="RKT301" s="170"/>
      <c r="RKU301" s="170"/>
      <c r="RKV301" s="170"/>
      <c r="RKW301" s="170"/>
      <c r="RKX301" s="170"/>
      <c r="RKY301" s="170"/>
      <c r="RKZ301" s="170"/>
      <c r="RLA301" s="170"/>
      <c r="RLB301" s="170"/>
      <c r="RLC301" s="170"/>
      <c r="RLD301" s="170"/>
      <c r="RLE301" s="170"/>
      <c r="RLF301" s="170"/>
      <c r="RLG301" s="170"/>
      <c r="RLH301" s="170"/>
      <c r="RLI301" s="170"/>
      <c r="RLJ301" s="170"/>
      <c r="RLK301" s="170"/>
      <c r="RLL301" s="170"/>
      <c r="RLM301" s="170"/>
      <c r="RLN301" s="170"/>
      <c r="RLO301" s="170"/>
      <c r="RLP301" s="170"/>
      <c r="RLQ301" s="170"/>
      <c r="RLR301" s="170"/>
      <c r="RLS301" s="170"/>
      <c r="RLT301" s="170"/>
      <c r="RLU301" s="170"/>
      <c r="RLV301" s="170"/>
      <c r="RLW301" s="170"/>
      <c r="RLX301" s="170"/>
      <c r="RLY301" s="170"/>
      <c r="RLZ301" s="170"/>
      <c r="RMA301" s="170"/>
      <c r="RMB301" s="170"/>
      <c r="RMC301" s="170"/>
      <c r="RMD301" s="170"/>
      <c r="RME301" s="170"/>
      <c r="RMF301" s="170"/>
      <c r="RMG301" s="170"/>
      <c r="RMH301" s="170"/>
      <c r="RMI301" s="170"/>
      <c r="RMJ301" s="170"/>
      <c r="RMK301" s="170"/>
      <c r="RML301" s="170"/>
      <c r="RMM301" s="170"/>
      <c r="RMN301" s="170"/>
      <c r="RMO301" s="170"/>
      <c r="RMP301" s="170"/>
      <c r="RMQ301" s="170"/>
      <c r="RMR301" s="170"/>
      <c r="RMS301" s="170"/>
      <c r="RMT301" s="170"/>
      <c r="RMU301" s="170"/>
      <c r="RMV301" s="170"/>
      <c r="RMW301" s="170"/>
      <c r="RMX301" s="170"/>
      <c r="RMY301" s="170"/>
      <c r="RMZ301" s="170"/>
      <c r="RNA301" s="170"/>
      <c r="RNB301" s="170"/>
      <c r="RNC301" s="170"/>
      <c r="RND301" s="170"/>
      <c r="RNE301" s="170"/>
      <c r="RNF301" s="170"/>
      <c r="RNG301" s="170"/>
      <c r="RNH301" s="170"/>
      <c r="RNI301" s="170"/>
      <c r="RNJ301" s="170"/>
      <c r="RNK301" s="170"/>
      <c r="RNL301" s="170"/>
      <c r="RNM301" s="170"/>
      <c r="RNN301" s="170"/>
      <c r="RNO301" s="170"/>
      <c r="RNP301" s="170"/>
      <c r="RNQ301" s="170"/>
      <c r="RNR301" s="170"/>
      <c r="RNS301" s="170"/>
      <c r="RNT301" s="170"/>
      <c r="RNU301" s="170"/>
      <c r="RNV301" s="170"/>
      <c r="RNW301" s="170"/>
      <c r="RNX301" s="170"/>
      <c r="RNY301" s="170"/>
      <c r="RNZ301" s="170"/>
      <c r="ROA301" s="170"/>
      <c r="ROB301" s="170"/>
      <c r="ROC301" s="170"/>
      <c r="ROD301" s="170"/>
      <c r="ROE301" s="170"/>
      <c r="ROF301" s="170"/>
      <c r="ROG301" s="170"/>
      <c r="ROH301" s="170"/>
      <c r="ROI301" s="170"/>
      <c r="ROJ301" s="170"/>
      <c r="ROK301" s="170"/>
      <c r="ROL301" s="170"/>
      <c r="ROM301" s="170"/>
      <c r="RON301" s="170"/>
      <c r="ROO301" s="170"/>
      <c r="ROP301" s="170"/>
      <c r="ROQ301" s="170"/>
      <c r="ROR301" s="170"/>
      <c r="ROS301" s="170"/>
      <c r="ROT301" s="170"/>
      <c r="ROU301" s="170"/>
      <c r="ROV301" s="170"/>
      <c r="ROW301" s="170"/>
      <c r="ROX301" s="170"/>
      <c r="ROY301" s="170"/>
      <c r="ROZ301" s="170"/>
      <c r="RPA301" s="170"/>
      <c r="RPB301" s="170"/>
      <c r="RPC301" s="170"/>
      <c r="RPD301" s="170"/>
      <c r="RPE301" s="170"/>
      <c r="RPF301" s="170"/>
      <c r="RPG301" s="170"/>
      <c r="RPH301" s="170"/>
      <c r="RPI301" s="170"/>
      <c r="RPJ301" s="170"/>
      <c r="RPK301" s="170"/>
      <c r="RPL301" s="170"/>
      <c r="RPM301" s="170"/>
      <c r="RPN301" s="170"/>
      <c r="RPO301" s="170"/>
      <c r="RPP301" s="170"/>
      <c r="RPQ301" s="170"/>
      <c r="RPR301" s="170"/>
      <c r="RPS301" s="170"/>
      <c r="RPT301" s="170"/>
      <c r="RPU301" s="170"/>
      <c r="RPV301" s="170"/>
      <c r="RPW301" s="170"/>
      <c r="RPX301" s="170"/>
      <c r="RPY301" s="170"/>
      <c r="RPZ301" s="170"/>
      <c r="RQA301" s="170"/>
      <c r="RQB301" s="170"/>
      <c r="RQC301" s="170"/>
      <c r="RQD301" s="170"/>
      <c r="RQE301" s="170"/>
      <c r="RQF301" s="170"/>
      <c r="RQG301" s="170"/>
      <c r="RQH301" s="170"/>
      <c r="RQI301" s="170"/>
      <c r="RQJ301" s="170"/>
      <c r="RQK301" s="170"/>
      <c r="RQL301" s="170"/>
      <c r="RQM301" s="170"/>
      <c r="RQN301" s="170"/>
      <c r="RQO301" s="170"/>
      <c r="RQP301" s="170"/>
      <c r="RQQ301" s="170"/>
      <c r="RQR301" s="170"/>
      <c r="RQS301" s="170"/>
      <c r="RQT301" s="170"/>
      <c r="RQU301" s="170"/>
      <c r="RQV301" s="170"/>
      <c r="RQW301" s="170"/>
      <c r="RQX301" s="170"/>
      <c r="RQY301" s="170"/>
      <c r="RQZ301" s="170"/>
      <c r="RRA301" s="170"/>
      <c r="RRB301" s="170"/>
      <c r="RRC301" s="170"/>
      <c r="RRD301" s="170"/>
      <c r="RRE301" s="170"/>
      <c r="RRF301" s="170"/>
      <c r="RRG301" s="170"/>
      <c r="RRH301" s="170"/>
      <c r="RRI301" s="170"/>
      <c r="RRJ301" s="170"/>
      <c r="RRK301" s="170"/>
      <c r="RRL301" s="170"/>
      <c r="RRM301" s="170"/>
      <c r="RRN301" s="170"/>
      <c r="RRO301" s="170"/>
      <c r="RRP301" s="170"/>
      <c r="RRQ301" s="170"/>
      <c r="RRR301" s="170"/>
      <c r="RRS301" s="170"/>
      <c r="RRT301" s="170"/>
      <c r="RRU301" s="170"/>
      <c r="RRV301" s="170"/>
      <c r="RRW301" s="170"/>
      <c r="RRX301" s="170"/>
      <c r="RRY301" s="170"/>
      <c r="RRZ301" s="170"/>
      <c r="RSA301" s="170"/>
      <c r="RSB301" s="170"/>
      <c r="RSC301" s="170"/>
      <c r="RSD301" s="170"/>
      <c r="RSE301" s="170"/>
      <c r="RSF301" s="170"/>
      <c r="RSG301" s="170"/>
      <c r="RSH301" s="170"/>
      <c r="RSI301" s="170"/>
      <c r="RSJ301" s="170"/>
      <c r="RSK301" s="170"/>
      <c r="RSL301" s="170"/>
      <c r="RSM301" s="170"/>
      <c r="RSN301" s="170"/>
      <c r="RSO301" s="170"/>
      <c r="RSP301" s="170"/>
      <c r="RSQ301" s="170"/>
      <c r="RSR301" s="170"/>
      <c r="RSS301" s="170"/>
      <c r="RST301" s="170"/>
      <c r="RSU301" s="170"/>
      <c r="RSV301" s="170"/>
      <c r="RSW301" s="170"/>
      <c r="RSX301" s="170"/>
      <c r="RSY301" s="170"/>
      <c r="RSZ301" s="170"/>
      <c r="RTA301" s="170"/>
      <c r="RTB301" s="170"/>
      <c r="RTC301" s="170"/>
      <c r="RTD301" s="170"/>
      <c r="RTE301" s="170"/>
      <c r="RTF301" s="170"/>
      <c r="RTG301" s="170"/>
      <c r="RTH301" s="170"/>
      <c r="RTI301" s="170"/>
      <c r="RTJ301" s="170"/>
      <c r="RTK301" s="170"/>
      <c r="RTL301" s="170"/>
      <c r="RTM301" s="170"/>
      <c r="RTN301" s="170"/>
      <c r="RTO301" s="170"/>
      <c r="RTP301" s="170"/>
      <c r="RTQ301" s="170"/>
      <c r="RTR301" s="170"/>
      <c r="RTS301" s="170"/>
      <c r="RTT301" s="170"/>
      <c r="RTU301" s="170"/>
      <c r="RTV301" s="170"/>
      <c r="RTW301" s="170"/>
      <c r="RTX301" s="170"/>
      <c r="RTY301" s="170"/>
      <c r="RTZ301" s="170"/>
      <c r="RUA301" s="170"/>
      <c r="RUB301" s="170"/>
      <c r="RUC301" s="170"/>
      <c r="RUD301" s="170"/>
      <c r="RUE301" s="170"/>
      <c r="RUF301" s="170"/>
      <c r="RUG301" s="170"/>
      <c r="RUH301" s="170"/>
      <c r="RUI301" s="170"/>
      <c r="RUJ301" s="170"/>
      <c r="RUK301" s="170"/>
      <c r="RUL301" s="170"/>
      <c r="RUM301" s="170"/>
      <c r="RUN301" s="170"/>
      <c r="RUO301" s="170"/>
      <c r="RUP301" s="170"/>
      <c r="RUQ301" s="170"/>
      <c r="RUR301" s="170"/>
      <c r="RUS301" s="170"/>
      <c r="RUT301" s="170"/>
      <c r="RUU301" s="170"/>
      <c r="RUV301" s="170"/>
      <c r="RUW301" s="170"/>
      <c r="RUX301" s="170"/>
      <c r="RUY301" s="170"/>
      <c r="RUZ301" s="170"/>
      <c r="RVA301" s="170"/>
      <c r="RVB301" s="170"/>
      <c r="RVC301" s="170"/>
      <c r="RVD301" s="170"/>
      <c r="RVE301" s="170"/>
      <c r="RVF301" s="170"/>
      <c r="RVG301" s="170"/>
      <c r="RVH301" s="170"/>
      <c r="RVI301" s="170"/>
      <c r="RVJ301" s="170"/>
      <c r="RVK301" s="170"/>
      <c r="RVL301" s="170"/>
      <c r="RVM301" s="170"/>
      <c r="RVN301" s="170"/>
      <c r="RVO301" s="170"/>
      <c r="RVP301" s="170"/>
      <c r="RVQ301" s="170"/>
      <c r="RVR301" s="170"/>
      <c r="RVS301" s="170"/>
      <c r="RVT301" s="170"/>
      <c r="RVU301" s="170"/>
      <c r="RVV301" s="170"/>
      <c r="RVW301" s="170"/>
      <c r="RVX301" s="170"/>
      <c r="RVY301" s="170"/>
      <c r="RVZ301" s="170"/>
      <c r="RWA301" s="170"/>
      <c r="RWB301" s="170"/>
      <c r="RWC301" s="170"/>
      <c r="RWD301" s="170"/>
      <c r="RWE301" s="170"/>
      <c r="RWF301" s="170"/>
      <c r="RWG301" s="170"/>
      <c r="RWH301" s="170"/>
      <c r="RWI301" s="170"/>
      <c r="RWJ301" s="170"/>
      <c r="RWK301" s="170"/>
      <c r="RWL301" s="170"/>
      <c r="RWM301" s="170"/>
      <c r="RWN301" s="170"/>
      <c r="RWO301" s="170"/>
      <c r="RWP301" s="170"/>
      <c r="RWQ301" s="170"/>
      <c r="RWR301" s="170"/>
      <c r="RWS301" s="170"/>
      <c r="RWT301" s="170"/>
      <c r="RWU301" s="170"/>
      <c r="RWV301" s="170"/>
      <c r="RWW301" s="170"/>
      <c r="RWX301" s="170"/>
      <c r="RWY301" s="170"/>
      <c r="RWZ301" s="170"/>
      <c r="RXA301" s="170"/>
      <c r="RXB301" s="170"/>
      <c r="RXC301" s="170"/>
      <c r="RXD301" s="170"/>
      <c r="RXE301" s="170"/>
      <c r="RXF301" s="170"/>
      <c r="RXG301" s="170"/>
      <c r="RXH301" s="170"/>
      <c r="RXI301" s="170"/>
      <c r="RXJ301" s="170"/>
      <c r="RXK301" s="170"/>
      <c r="RXL301" s="170"/>
      <c r="RXM301" s="170"/>
      <c r="RXN301" s="170"/>
      <c r="RXO301" s="170"/>
      <c r="RXP301" s="170"/>
      <c r="RXQ301" s="170"/>
      <c r="RXR301" s="170"/>
      <c r="RXS301" s="170"/>
      <c r="RXT301" s="170"/>
      <c r="RXU301" s="170"/>
      <c r="RXV301" s="170"/>
      <c r="RXW301" s="170"/>
      <c r="RXX301" s="170"/>
      <c r="RXY301" s="170"/>
      <c r="RXZ301" s="170"/>
      <c r="RYA301" s="170"/>
      <c r="RYB301" s="170"/>
      <c r="RYC301" s="170"/>
      <c r="RYD301" s="170"/>
      <c r="RYE301" s="170"/>
      <c r="RYF301" s="170"/>
      <c r="RYG301" s="170"/>
      <c r="RYH301" s="170"/>
      <c r="RYI301" s="170"/>
      <c r="RYJ301" s="170"/>
      <c r="RYK301" s="170"/>
      <c r="RYL301" s="170"/>
      <c r="RYM301" s="170"/>
      <c r="RYN301" s="170"/>
      <c r="RYO301" s="170"/>
      <c r="RYP301" s="170"/>
      <c r="RYQ301" s="170"/>
      <c r="RYR301" s="170"/>
      <c r="RYS301" s="170"/>
      <c r="RYT301" s="170"/>
      <c r="RYU301" s="170"/>
      <c r="RYV301" s="170"/>
      <c r="RYW301" s="170"/>
      <c r="RYX301" s="170"/>
      <c r="RYY301" s="170"/>
      <c r="RYZ301" s="170"/>
      <c r="RZA301" s="170"/>
      <c r="RZB301" s="170"/>
      <c r="RZC301" s="170"/>
      <c r="RZD301" s="170"/>
      <c r="RZE301" s="170"/>
      <c r="RZF301" s="170"/>
      <c r="RZG301" s="170"/>
      <c r="RZH301" s="170"/>
      <c r="RZI301" s="170"/>
      <c r="RZJ301" s="170"/>
      <c r="RZK301" s="170"/>
      <c r="RZL301" s="170"/>
      <c r="RZM301" s="170"/>
      <c r="RZN301" s="170"/>
      <c r="RZO301" s="170"/>
      <c r="RZP301" s="170"/>
      <c r="RZQ301" s="170"/>
      <c r="RZR301" s="170"/>
      <c r="RZS301" s="170"/>
      <c r="RZT301" s="170"/>
      <c r="RZU301" s="170"/>
      <c r="RZV301" s="170"/>
      <c r="RZW301" s="170"/>
      <c r="RZX301" s="170"/>
      <c r="RZY301" s="170"/>
      <c r="RZZ301" s="170"/>
      <c r="SAA301" s="170"/>
      <c r="SAB301" s="170"/>
      <c r="SAC301" s="170"/>
      <c r="SAD301" s="170"/>
      <c r="SAE301" s="170"/>
      <c r="SAF301" s="170"/>
      <c r="SAG301" s="170"/>
      <c r="SAH301" s="170"/>
      <c r="SAI301" s="170"/>
      <c r="SAJ301" s="170"/>
      <c r="SAK301" s="170"/>
      <c r="SAL301" s="170"/>
      <c r="SAM301" s="170"/>
      <c r="SAN301" s="170"/>
      <c r="SAO301" s="170"/>
      <c r="SAP301" s="170"/>
      <c r="SAQ301" s="170"/>
      <c r="SAR301" s="170"/>
      <c r="SAS301" s="170"/>
      <c r="SAT301" s="170"/>
      <c r="SAU301" s="170"/>
      <c r="SAV301" s="170"/>
      <c r="SAW301" s="170"/>
      <c r="SAX301" s="170"/>
      <c r="SAY301" s="170"/>
      <c r="SAZ301" s="170"/>
      <c r="SBA301" s="170"/>
      <c r="SBB301" s="170"/>
      <c r="SBC301" s="170"/>
      <c r="SBD301" s="170"/>
      <c r="SBE301" s="170"/>
      <c r="SBF301" s="170"/>
      <c r="SBG301" s="170"/>
      <c r="SBH301" s="170"/>
      <c r="SBI301" s="170"/>
      <c r="SBJ301" s="170"/>
      <c r="SBK301" s="170"/>
      <c r="SBL301" s="170"/>
      <c r="SBM301" s="170"/>
      <c r="SBN301" s="170"/>
      <c r="SBO301" s="170"/>
      <c r="SBP301" s="170"/>
      <c r="SBQ301" s="170"/>
      <c r="SBR301" s="170"/>
      <c r="SBS301" s="170"/>
      <c r="SBT301" s="170"/>
      <c r="SBU301" s="170"/>
      <c r="SBV301" s="170"/>
      <c r="SBW301" s="170"/>
      <c r="SBX301" s="170"/>
      <c r="SBY301" s="170"/>
      <c r="SBZ301" s="170"/>
      <c r="SCA301" s="170"/>
      <c r="SCB301" s="170"/>
      <c r="SCC301" s="170"/>
      <c r="SCD301" s="170"/>
      <c r="SCE301" s="170"/>
      <c r="SCF301" s="170"/>
      <c r="SCG301" s="170"/>
      <c r="SCH301" s="170"/>
      <c r="SCI301" s="170"/>
      <c r="SCJ301" s="170"/>
      <c r="SCK301" s="170"/>
      <c r="SCL301" s="170"/>
      <c r="SCM301" s="170"/>
      <c r="SCN301" s="170"/>
      <c r="SCO301" s="170"/>
      <c r="SCP301" s="170"/>
      <c r="SCQ301" s="170"/>
      <c r="SCR301" s="170"/>
      <c r="SCS301" s="170"/>
      <c r="SCT301" s="170"/>
      <c r="SCU301" s="170"/>
      <c r="SCV301" s="170"/>
      <c r="SCW301" s="170"/>
      <c r="SCX301" s="170"/>
      <c r="SCY301" s="170"/>
      <c r="SCZ301" s="170"/>
      <c r="SDA301" s="170"/>
      <c r="SDB301" s="170"/>
      <c r="SDC301" s="170"/>
      <c r="SDD301" s="170"/>
      <c r="SDE301" s="170"/>
      <c r="SDF301" s="170"/>
      <c r="SDG301" s="170"/>
      <c r="SDH301" s="170"/>
      <c r="SDI301" s="170"/>
      <c r="SDJ301" s="170"/>
      <c r="SDK301" s="170"/>
      <c r="SDL301" s="170"/>
      <c r="SDM301" s="170"/>
      <c r="SDN301" s="170"/>
      <c r="SDO301" s="170"/>
      <c r="SDP301" s="170"/>
      <c r="SDQ301" s="170"/>
      <c r="SDR301" s="170"/>
      <c r="SDS301" s="170"/>
      <c r="SDT301" s="170"/>
      <c r="SDU301" s="170"/>
      <c r="SDV301" s="170"/>
      <c r="SDW301" s="170"/>
      <c r="SDX301" s="170"/>
      <c r="SDY301" s="170"/>
      <c r="SDZ301" s="170"/>
      <c r="SEA301" s="170"/>
      <c r="SEB301" s="170"/>
      <c r="SEC301" s="170"/>
      <c r="SED301" s="170"/>
      <c r="SEE301" s="170"/>
      <c r="SEF301" s="170"/>
      <c r="SEG301" s="170"/>
      <c r="SEH301" s="170"/>
      <c r="SEI301" s="170"/>
      <c r="SEJ301" s="170"/>
      <c r="SEK301" s="170"/>
      <c r="SEL301" s="170"/>
      <c r="SEM301" s="170"/>
      <c r="SEN301" s="170"/>
      <c r="SEO301" s="170"/>
      <c r="SEP301" s="170"/>
      <c r="SEQ301" s="170"/>
      <c r="SER301" s="170"/>
      <c r="SES301" s="170"/>
      <c r="SET301" s="170"/>
      <c r="SEU301" s="170"/>
      <c r="SEV301" s="170"/>
      <c r="SEW301" s="170"/>
      <c r="SEX301" s="170"/>
      <c r="SEY301" s="170"/>
      <c r="SEZ301" s="170"/>
      <c r="SFA301" s="170"/>
      <c r="SFB301" s="170"/>
      <c r="SFC301" s="170"/>
      <c r="SFD301" s="170"/>
      <c r="SFE301" s="170"/>
      <c r="SFF301" s="170"/>
      <c r="SFG301" s="170"/>
      <c r="SFH301" s="170"/>
      <c r="SFI301" s="170"/>
      <c r="SFJ301" s="170"/>
      <c r="SFK301" s="170"/>
      <c r="SFL301" s="170"/>
      <c r="SFM301" s="170"/>
      <c r="SFN301" s="170"/>
      <c r="SFO301" s="170"/>
      <c r="SFP301" s="170"/>
      <c r="SFQ301" s="170"/>
      <c r="SFR301" s="170"/>
      <c r="SFS301" s="170"/>
      <c r="SFT301" s="170"/>
      <c r="SFU301" s="170"/>
      <c r="SFV301" s="170"/>
      <c r="SFW301" s="170"/>
      <c r="SFX301" s="170"/>
      <c r="SFY301" s="170"/>
      <c r="SFZ301" s="170"/>
      <c r="SGA301" s="170"/>
      <c r="SGB301" s="170"/>
      <c r="SGC301" s="170"/>
      <c r="SGD301" s="170"/>
      <c r="SGE301" s="170"/>
      <c r="SGF301" s="170"/>
      <c r="SGG301" s="170"/>
      <c r="SGH301" s="170"/>
      <c r="SGI301" s="170"/>
      <c r="SGJ301" s="170"/>
      <c r="SGK301" s="170"/>
      <c r="SGL301" s="170"/>
      <c r="SGM301" s="170"/>
      <c r="SGN301" s="170"/>
      <c r="SGO301" s="170"/>
      <c r="SGP301" s="170"/>
      <c r="SGQ301" s="170"/>
      <c r="SGR301" s="170"/>
      <c r="SGS301" s="170"/>
      <c r="SGT301" s="170"/>
      <c r="SGU301" s="170"/>
      <c r="SGV301" s="170"/>
      <c r="SGW301" s="170"/>
      <c r="SGX301" s="170"/>
      <c r="SGY301" s="170"/>
      <c r="SGZ301" s="170"/>
      <c r="SHA301" s="170"/>
      <c r="SHB301" s="170"/>
      <c r="SHC301" s="170"/>
      <c r="SHD301" s="170"/>
      <c r="SHE301" s="170"/>
      <c r="SHF301" s="170"/>
      <c r="SHG301" s="170"/>
      <c r="SHH301" s="170"/>
      <c r="SHI301" s="170"/>
      <c r="SHJ301" s="170"/>
      <c r="SHK301" s="170"/>
      <c r="SHL301" s="170"/>
      <c r="SHM301" s="170"/>
      <c r="SHN301" s="170"/>
      <c r="SHO301" s="170"/>
      <c r="SHP301" s="170"/>
      <c r="SHQ301" s="170"/>
      <c r="SHR301" s="170"/>
      <c r="SHS301" s="170"/>
      <c r="SHT301" s="170"/>
      <c r="SHU301" s="170"/>
      <c r="SHV301" s="170"/>
      <c r="SHW301" s="170"/>
      <c r="SHX301" s="170"/>
      <c r="SHY301" s="170"/>
      <c r="SHZ301" s="170"/>
      <c r="SIA301" s="170"/>
      <c r="SIB301" s="170"/>
      <c r="SIC301" s="170"/>
      <c r="SID301" s="170"/>
      <c r="SIE301" s="170"/>
      <c r="SIF301" s="170"/>
      <c r="SIG301" s="170"/>
      <c r="SIH301" s="170"/>
      <c r="SII301" s="170"/>
      <c r="SIJ301" s="170"/>
      <c r="SIK301" s="170"/>
      <c r="SIL301" s="170"/>
      <c r="SIM301" s="170"/>
      <c r="SIN301" s="170"/>
      <c r="SIO301" s="170"/>
      <c r="SIP301" s="170"/>
      <c r="SIQ301" s="170"/>
      <c r="SIR301" s="170"/>
      <c r="SIS301" s="170"/>
      <c r="SIT301" s="170"/>
      <c r="SIU301" s="170"/>
      <c r="SIV301" s="170"/>
      <c r="SIW301" s="170"/>
      <c r="SIX301" s="170"/>
      <c r="SIY301" s="170"/>
      <c r="SIZ301" s="170"/>
      <c r="SJA301" s="170"/>
      <c r="SJB301" s="170"/>
      <c r="SJC301" s="170"/>
      <c r="SJD301" s="170"/>
      <c r="SJE301" s="170"/>
      <c r="SJF301" s="170"/>
      <c r="SJG301" s="170"/>
      <c r="SJH301" s="170"/>
      <c r="SJI301" s="170"/>
      <c r="SJJ301" s="170"/>
      <c r="SJK301" s="170"/>
      <c r="SJL301" s="170"/>
      <c r="SJM301" s="170"/>
      <c r="SJN301" s="170"/>
      <c r="SJO301" s="170"/>
      <c r="SJP301" s="170"/>
      <c r="SJQ301" s="170"/>
      <c r="SJR301" s="170"/>
      <c r="SJS301" s="170"/>
      <c r="SJT301" s="170"/>
      <c r="SJU301" s="170"/>
      <c r="SJV301" s="170"/>
      <c r="SJW301" s="170"/>
      <c r="SJX301" s="170"/>
      <c r="SJY301" s="170"/>
      <c r="SJZ301" s="170"/>
      <c r="SKA301" s="170"/>
      <c r="SKB301" s="170"/>
      <c r="SKC301" s="170"/>
      <c r="SKD301" s="170"/>
      <c r="SKE301" s="170"/>
      <c r="SKF301" s="170"/>
      <c r="SKG301" s="170"/>
      <c r="SKH301" s="170"/>
      <c r="SKI301" s="170"/>
      <c r="SKJ301" s="170"/>
      <c r="SKK301" s="170"/>
      <c r="SKL301" s="170"/>
      <c r="SKM301" s="170"/>
      <c r="SKN301" s="170"/>
      <c r="SKO301" s="170"/>
      <c r="SKP301" s="170"/>
      <c r="SKQ301" s="170"/>
      <c r="SKR301" s="170"/>
      <c r="SKS301" s="170"/>
      <c r="SKT301" s="170"/>
      <c r="SKU301" s="170"/>
      <c r="SKV301" s="170"/>
      <c r="SKW301" s="170"/>
      <c r="SKX301" s="170"/>
      <c r="SKY301" s="170"/>
      <c r="SKZ301" s="170"/>
      <c r="SLA301" s="170"/>
      <c r="SLB301" s="170"/>
      <c r="SLC301" s="170"/>
      <c r="SLD301" s="170"/>
      <c r="SLE301" s="170"/>
      <c r="SLF301" s="170"/>
      <c r="SLG301" s="170"/>
      <c r="SLH301" s="170"/>
      <c r="SLI301" s="170"/>
      <c r="SLJ301" s="170"/>
      <c r="SLK301" s="170"/>
      <c r="SLL301" s="170"/>
      <c r="SLM301" s="170"/>
      <c r="SLN301" s="170"/>
      <c r="SLO301" s="170"/>
      <c r="SLP301" s="170"/>
      <c r="SLQ301" s="170"/>
      <c r="SLR301" s="170"/>
      <c r="SLS301" s="170"/>
      <c r="SLT301" s="170"/>
      <c r="SLU301" s="170"/>
      <c r="SLV301" s="170"/>
      <c r="SLW301" s="170"/>
      <c r="SLX301" s="170"/>
      <c r="SLY301" s="170"/>
      <c r="SLZ301" s="170"/>
      <c r="SMA301" s="170"/>
      <c r="SMB301" s="170"/>
      <c r="SMC301" s="170"/>
      <c r="SMD301" s="170"/>
      <c r="SME301" s="170"/>
      <c r="SMF301" s="170"/>
      <c r="SMG301" s="170"/>
      <c r="SMH301" s="170"/>
      <c r="SMI301" s="170"/>
      <c r="SMJ301" s="170"/>
      <c r="SMK301" s="170"/>
      <c r="SML301" s="170"/>
      <c r="SMM301" s="170"/>
      <c r="SMN301" s="170"/>
      <c r="SMO301" s="170"/>
      <c r="SMP301" s="170"/>
      <c r="SMQ301" s="170"/>
      <c r="SMR301" s="170"/>
      <c r="SMS301" s="170"/>
      <c r="SMT301" s="170"/>
      <c r="SMU301" s="170"/>
      <c r="SMV301" s="170"/>
      <c r="SMW301" s="170"/>
      <c r="SMX301" s="170"/>
      <c r="SMY301" s="170"/>
      <c r="SMZ301" s="170"/>
      <c r="SNA301" s="170"/>
      <c r="SNB301" s="170"/>
      <c r="SNC301" s="170"/>
      <c r="SND301" s="170"/>
      <c r="SNE301" s="170"/>
      <c r="SNF301" s="170"/>
      <c r="SNG301" s="170"/>
      <c r="SNH301" s="170"/>
      <c r="SNI301" s="170"/>
      <c r="SNJ301" s="170"/>
      <c r="SNK301" s="170"/>
      <c r="SNL301" s="170"/>
      <c r="SNM301" s="170"/>
      <c r="SNN301" s="170"/>
      <c r="SNO301" s="170"/>
      <c r="SNP301" s="170"/>
      <c r="SNQ301" s="170"/>
      <c r="SNR301" s="170"/>
      <c r="SNS301" s="170"/>
      <c r="SNT301" s="170"/>
      <c r="SNU301" s="170"/>
      <c r="SNV301" s="170"/>
      <c r="SNW301" s="170"/>
      <c r="SNX301" s="170"/>
      <c r="SNY301" s="170"/>
      <c r="SNZ301" s="170"/>
      <c r="SOA301" s="170"/>
      <c r="SOB301" s="170"/>
      <c r="SOC301" s="170"/>
      <c r="SOD301" s="170"/>
      <c r="SOE301" s="170"/>
      <c r="SOF301" s="170"/>
      <c r="SOG301" s="170"/>
      <c r="SOH301" s="170"/>
      <c r="SOI301" s="170"/>
      <c r="SOJ301" s="170"/>
      <c r="SOK301" s="170"/>
      <c r="SOL301" s="170"/>
      <c r="SOM301" s="170"/>
      <c r="SON301" s="170"/>
      <c r="SOO301" s="170"/>
      <c r="SOP301" s="170"/>
      <c r="SOQ301" s="170"/>
      <c r="SOR301" s="170"/>
      <c r="SOS301" s="170"/>
      <c r="SOT301" s="170"/>
      <c r="SOU301" s="170"/>
      <c r="SOV301" s="170"/>
      <c r="SOW301" s="170"/>
      <c r="SOX301" s="170"/>
      <c r="SOY301" s="170"/>
      <c r="SOZ301" s="170"/>
      <c r="SPA301" s="170"/>
      <c r="SPB301" s="170"/>
      <c r="SPC301" s="170"/>
      <c r="SPD301" s="170"/>
      <c r="SPE301" s="170"/>
      <c r="SPF301" s="170"/>
      <c r="SPG301" s="170"/>
      <c r="SPH301" s="170"/>
      <c r="SPI301" s="170"/>
      <c r="SPJ301" s="170"/>
      <c r="SPK301" s="170"/>
      <c r="SPL301" s="170"/>
      <c r="SPM301" s="170"/>
      <c r="SPN301" s="170"/>
      <c r="SPO301" s="170"/>
      <c r="SPP301" s="170"/>
      <c r="SPQ301" s="170"/>
      <c r="SPR301" s="170"/>
      <c r="SPS301" s="170"/>
      <c r="SPT301" s="170"/>
      <c r="SPU301" s="170"/>
      <c r="SPV301" s="170"/>
      <c r="SPW301" s="170"/>
      <c r="SPX301" s="170"/>
      <c r="SPY301" s="170"/>
      <c r="SPZ301" s="170"/>
      <c r="SQA301" s="170"/>
      <c r="SQB301" s="170"/>
      <c r="SQC301" s="170"/>
      <c r="SQD301" s="170"/>
      <c r="SQE301" s="170"/>
      <c r="SQF301" s="170"/>
      <c r="SQG301" s="170"/>
      <c r="SQH301" s="170"/>
      <c r="SQI301" s="170"/>
      <c r="SQJ301" s="170"/>
      <c r="SQK301" s="170"/>
      <c r="SQL301" s="170"/>
      <c r="SQM301" s="170"/>
      <c r="SQN301" s="170"/>
      <c r="SQO301" s="170"/>
      <c r="SQP301" s="170"/>
      <c r="SQQ301" s="170"/>
      <c r="SQR301" s="170"/>
      <c r="SQS301" s="170"/>
      <c r="SQT301" s="170"/>
      <c r="SQU301" s="170"/>
      <c r="SQV301" s="170"/>
      <c r="SQW301" s="170"/>
      <c r="SQX301" s="170"/>
      <c r="SQY301" s="170"/>
      <c r="SQZ301" s="170"/>
      <c r="SRA301" s="170"/>
      <c r="SRB301" s="170"/>
      <c r="SRC301" s="170"/>
      <c r="SRD301" s="170"/>
      <c r="SRE301" s="170"/>
      <c r="SRF301" s="170"/>
      <c r="SRG301" s="170"/>
      <c r="SRH301" s="170"/>
      <c r="SRI301" s="170"/>
      <c r="SRJ301" s="170"/>
      <c r="SRK301" s="170"/>
      <c r="SRL301" s="170"/>
      <c r="SRM301" s="170"/>
      <c r="SRN301" s="170"/>
      <c r="SRO301" s="170"/>
      <c r="SRP301" s="170"/>
      <c r="SRQ301" s="170"/>
      <c r="SRR301" s="170"/>
      <c r="SRS301" s="170"/>
      <c r="SRT301" s="170"/>
      <c r="SRU301" s="170"/>
      <c r="SRV301" s="170"/>
      <c r="SRW301" s="170"/>
      <c r="SRX301" s="170"/>
      <c r="SRY301" s="170"/>
      <c r="SRZ301" s="170"/>
      <c r="SSA301" s="170"/>
      <c r="SSB301" s="170"/>
      <c r="SSC301" s="170"/>
      <c r="SSD301" s="170"/>
      <c r="SSE301" s="170"/>
      <c r="SSF301" s="170"/>
      <c r="SSG301" s="170"/>
      <c r="SSH301" s="170"/>
      <c r="SSI301" s="170"/>
      <c r="SSJ301" s="170"/>
      <c r="SSK301" s="170"/>
      <c r="SSL301" s="170"/>
      <c r="SSM301" s="170"/>
      <c r="SSN301" s="170"/>
      <c r="SSO301" s="170"/>
      <c r="SSP301" s="170"/>
      <c r="SSQ301" s="170"/>
      <c r="SSR301" s="170"/>
      <c r="SSS301" s="170"/>
      <c r="SST301" s="170"/>
      <c r="SSU301" s="170"/>
      <c r="SSV301" s="170"/>
      <c r="SSW301" s="170"/>
      <c r="SSX301" s="170"/>
      <c r="SSY301" s="170"/>
      <c r="SSZ301" s="170"/>
      <c r="STA301" s="170"/>
      <c r="STB301" s="170"/>
      <c r="STC301" s="170"/>
      <c r="STD301" s="170"/>
      <c r="STE301" s="170"/>
      <c r="STF301" s="170"/>
      <c r="STG301" s="170"/>
      <c r="STH301" s="170"/>
      <c r="STI301" s="170"/>
      <c r="STJ301" s="170"/>
      <c r="STK301" s="170"/>
      <c r="STL301" s="170"/>
      <c r="STM301" s="170"/>
      <c r="STN301" s="170"/>
      <c r="STO301" s="170"/>
      <c r="STP301" s="170"/>
      <c r="STQ301" s="170"/>
      <c r="STR301" s="170"/>
      <c r="STS301" s="170"/>
      <c r="STT301" s="170"/>
      <c r="STU301" s="170"/>
      <c r="STV301" s="170"/>
      <c r="STW301" s="170"/>
      <c r="STX301" s="170"/>
      <c r="STY301" s="170"/>
      <c r="STZ301" s="170"/>
      <c r="SUA301" s="170"/>
      <c r="SUB301" s="170"/>
      <c r="SUC301" s="170"/>
      <c r="SUD301" s="170"/>
      <c r="SUE301" s="170"/>
      <c r="SUF301" s="170"/>
      <c r="SUG301" s="170"/>
      <c r="SUH301" s="170"/>
      <c r="SUI301" s="170"/>
      <c r="SUJ301" s="170"/>
      <c r="SUK301" s="170"/>
      <c r="SUL301" s="170"/>
      <c r="SUM301" s="170"/>
      <c r="SUN301" s="170"/>
      <c r="SUO301" s="170"/>
      <c r="SUP301" s="170"/>
      <c r="SUQ301" s="170"/>
      <c r="SUR301" s="170"/>
      <c r="SUS301" s="170"/>
      <c r="SUT301" s="170"/>
      <c r="SUU301" s="170"/>
      <c r="SUV301" s="170"/>
      <c r="SUW301" s="170"/>
      <c r="SUX301" s="170"/>
      <c r="SUY301" s="170"/>
      <c r="SUZ301" s="170"/>
      <c r="SVA301" s="170"/>
      <c r="SVB301" s="170"/>
      <c r="SVC301" s="170"/>
      <c r="SVD301" s="170"/>
      <c r="SVE301" s="170"/>
      <c r="SVF301" s="170"/>
      <c r="SVG301" s="170"/>
      <c r="SVH301" s="170"/>
      <c r="SVI301" s="170"/>
      <c r="SVJ301" s="170"/>
      <c r="SVK301" s="170"/>
      <c r="SVL301" s="170"/>
      <c r="SVM301" s="170"/>
      <c r="SVN301" s="170"/>
      <c r="SVO301" s="170"/>
      <c r="SVP301" s="170"/>
      <c r="SVQ301" s="170"/>
      <c r="SVR301" s="170"/>
      <c r="SVS301" s="170"/>
      <c r="SVT301" s="170"/>
      <c r="SVU301" s="170"/>
      <c r="SVV301" s="170"/>
      <c r="SVW301" s="170"/>
      <c r="SVX301" s="170"/>
      <c r="SVY301" s="170"/>
      <c r="SVZ301" s="170"/>
      <c r="SWA301" s="170"/>
      <c r="SWB301" s="170"/>
      <c r="SWC301" s="170"/>
      <c r="SWD301" s="170"/>
      <c r="SWE301" s="170"/>
      <c r="SWF301" s="170"/>
      <c r="SWG301" s="170"/>
      <c r="SWH301" s="170"/>
      <c r="SWI301" s="170"/>
      <c r="SWJ301" s="170"/>
      <c r="SWK301" s="170"/>
      <c r="SWL301" s="170"/>
      <c r="SWM301" s="170"/>
      <c r="SWN301" s="170"/>
      <c r="SWO301" s="170"/>
      <c r="SWP301" s="170"/>
      <c r="SWQ301" s="170"/>
      <c r="SWR301" s="170"/>
      <c r="SWS301" s="170"/>
      <c r="SWT301" s="170"/>
      <c r="SWU301" s="170"/>
      <c r="SWV301" s="170"/>
      <c r="SWW301" s="170"/>
      <c r="SWX301" s="170"/>
      <c r="SWY301" s="170"/>
      <c r="SWZ301" s="170"/>
      <c r="SXA301" s="170"/>
      <c r="SXB301" s="170"/>
      <c r="SXC301" s="170"/>
      <c r="SXD301" s="170"/>
      <c r="SXE301" s="170"/>
      <c r="SXF301" s="170"/>
      <c r="SXG301" s="170"/>
      <c r="SXH301" s="170"/>
      <c r="SXI301" s="170"/>
      <c r="SXJ301" s="170"/>
      <c r="SXK301" s="170"/>
      <c r="SXL301" s="170"/>
      <c r="SXM301" s="170"/>
      <c r="SXN301" s="170"/>
      <c r="SXO301" s="170"/>
      <c r="SXP301" s="170"/>
      <c r="SXQ301" s="170"/>
      <c r="SXR301" s="170"/>
      <c r="SXS301" s="170"/>
      <c r="SXT301" s="170"/>
      <c r="SXU301" s="170"/>
      <c r="SXV301" s="170"/>
      <c r="SXW301" s="170"/>
      <c r="SXX301" s="170"/>
      <c r="SXY301" s="170"/>
      <c r="SXZ301" s="170"/>
      <c r="SYA301" s="170"/>
      <c r="SYB301" s="170"/>
      <c r="SYC301" s="170"/>
      <c r="SYD301" s="170"/>
      <c r="SYE301" s="170"/>
      <c r="SYF301" s="170"/>
      <c r="SYG301" s="170"/>
      <c r="SYH301" s="170"/>
      <c r="SYI301" s="170"/>
      <c r="SYJ301" s="170"/>
      <c r="SYK301" s="170"/>
      <c r="SYL301" s="170"/>
      <c r="SYM301" s="170"/>
      <c r="SYN301" s="170"/>
      <c r="SYO301" s="170"/>
      <c r="SYP301" s="170"/>
      <c r="SYQ301" s="170"/>
      <c r="SYR301" s="170"/>
      <c r="SYS301" s="170"/>
      <c r="SYT301" s="170"/>
      <c r="SYU301" s="170"/>
      <c r="SYV301" s="170"/>
      <c r="SYW301" s="170"/>
      <c r="SYX301" s="170"/>
      <c r="SYY301" s="170"/>
      <c r="SYZ301" s="170"/>
      <c r="SZA301" s="170"/>
      <c r="SZB301" s="170"/>
      <c r="SZC301" s="170"/>
      <c r="SZD301" s="170"/>
      <c r="SZE301" s="170"/>
      <c r="SZF301" s="170"/>
      <c r="SZG301" s="170"/>
      <c r="SZH301" s="170"/>
      <c r="SZI301" s="170"/>
      <c r="SZJ301" s="170"/>
      <c r="SZK301" s="170"/>
      <c r="SZL301" s="170"/>
      <c r="SZM301" s="170"/>
      <c r="SZN301" s="170"/>
      <c r="SZO301" s="170"/>
      <c r="SZP301" s="170"/>
      <c r="SZQ301" s="170"/>
      <c r="SZR301" s="170"/>
      <c r="SZS301" s="170"/>
      <c r="SZT301" s="170"/>
      <c r="SZU301" s="170"/>
      <c r="SZV301" s="170"/>
      <c r="SZW301" s="170"/>
      <c r="SZX301" s="170"/>
      <c r="SZY301" s="170"/>
      <c r="SZZ301" s="170"/>
      <c r="TAA301" s="170"/>
      <c r="TAB301" s="170"/>
      <c r="TAC301" s="170"/>
      <c r="TAD301" s="170"/>
      <c r="TAE301" s="170"/>
      <c r="TAF301" s="170"/>
      <c r="TAG301" s="170"/>
      <c r="TAH301" s="170"/>
      <c r="TAI301" s="170"/>
      <c r="TAJ301" s="170"/>
      <c r="TAK301" s="170"/>
      <c r="TAL301" s="170"/>
      <c r="TAM301" s="170"/>
      <c r="TAN301" s="170"/>
      <c r="TAO301" s="170"/>
      <c r="TAP301" s="170"/>
      <c r="TAQ301" s="170"/>
      <c r="TAR301" s="170"/>
      <c r="TAS301" s="170"/>
      <c r="TAT301" s="170"/>
      <c r="TAU301" s="170"/>
      <c r="TAV301" s="170"/>
      <c r="TAW301" s="170"/>
      <c r="TAX301" s="170"/>
      <c r="TAY301" s="170"/>
      <c r="TAZ301" s="170"/>
      <c r="TBA301" s="170"/>
      <c r="TBB301" s="170"/>
      <c r="TBC301" s="170"/>
      <c r="TBD301" s="170"/>
      <c r="TBE301" s="170"/>
      <c r="TBF301" s="170"/>
      <c r="TBG301" s="170"/>
      <c r="TBH301" s="170"/>
      <c r="TBI301" s="170"/>
      <c r="TBJ301" s="170"/>
      <c r="TBK301" s="170"/>
      <c r="TBL301" s="170"/>
      <c r="TBM301" s="170"/>
      <c r="TBN301" s="170"/>
      <c r="TBO301" s="170"/>
      <c r="TBP301" s="170"/>
      <c r="TBQ301" s="170"/>
      <c r="TBR301" s="170"/>
      <c r="TBS301" s="170"/>
      <c r="TBT301" s="170"/>
      <c r="TBU301" s="170"/>
      <c r="TBV301" s="170"/>
      <c r="TBW301" s="170"/>
      <c r="TBX301" s="170"/>
      <c r="TBY301" s="170"/>
      <c r="TBZ301" s="170"/>
      <c r="TCA301" s="170"/>
      <c r="TCB301" s="170"/>
      <c r="TCC301" s="170"/>
      <c r="TCD301" s="170"/>
      <c r="TCE301" s="170"/>
      <c r="TCF301" s="170"/>
      <c r="TCG301" s="170"/>
      <c r="TCH301" s="170"/>
      <c r="TCI301" s="170"/>
      <c r="TCJ301" s="170"/>
      <c r="TCK301" s="170"/>
      <c r="TCL301" s="170"/>
      <c r="TCM301" s="170"/>
      <c r="TCN301" s="170"/>
      <c r="TCO301" s="170"/>
      <c r="TCP301" s="170"/>
      <c r="TCQ301" s="170"/>
      <c r="TCR301" s="170"/>
      <c r="TCS301" s="170"/>
      <c r="TCT301" s="170"/>
      <c r="TCU301" s="170"/>
      <c r="TCV301" s="170"/>
      <c r="TCW301" s="170"/>
      <c r="TCX301" s="170"/>
      <c r="TCY301" s="170"/>
      <c r="TCZ301" s="170"/>
      <c r="TDA301" s="170"/>
      <c r="TDB301" s="170"/>
      <c r="TDC301" s="170"/>
      <c r="TDD301" s="170"/>
      <c r="TDE301" s="170"/>
      <c r="TDF301" s="170"/>
      <c r="TDG301" s="170"/>
      <c r="TDH301" s="170"/>
      <c r="TDI301" s="170"/>
      <c r="TDJ301" s="170"/>
      <c r="TDK301" s="170"/>
      <c r="TDL301" s="170"/>
      <c r="TDM301" s="170"/>
      <c r="TDN301" s="170"/>
      <c r="TDO301" s="170"/>
      <c r="TDP301" s="170"/>
      <c r="TDQ301" s="170"/>
      <c r="TDR301" s="170"/>
      <c r="TDS301" s="170"/>
      <c r="TDT301" s="170"/>
      <c r="TDU301" s="170"/>
      <c r="TDV301" s="170"/>
      <c r="TDW301" s="170"/>
      <c r="TDX301" s="170"/>
      <c r="TDY301" s="170"/>
      <c r="TDZ301" s="170"/>
      <c r="TEA301" s="170"/>
      <c r="TEB301" s="170"/>
      <c r="TEC301" s="170"/>
      <c r="TED301" s="170"/>
      <c r="TEE301" s="170"/>
      <c r="TEF301" s="170"/>
      <c r="TEG301" s="170"/>
      <c r="TEH301" s="170"/>
      <c r="TEI301" s="170"/>
      <c r="TEJ301" s="170"/>
      <c r="TEK301" s="170"/>
      <c r="TEL301" s="170"/>
      <c r="TEM301" s="170"/>
      <c r="TEN301" s="170"/>
      <c r="TEO301" s="170"/>
      <c r="TEP301" s="170"/>
      <c r="TEQ301" s="170"/>
      <c r="TER301" s="170"/>
      <c r="TES301" s="170"/>
      <c r="TET301" s="170"/>
      <c r="TEU301" s="170"/>
      <c r="TEV301" s="170"/>
      <c r="TEW301" s="170"/>
      <c r="TEX301" s="170"/>
      <c r="TEY301" s="170"/>
      <c r="TEZ301" s="170"/>
      <c r="TFA301" s="170"/>
      <c r="TFB301" s="170"/>
      <c r="TFC301" s="170"/>
      <c r="TFD301" s="170"/>
      <c r="TFE301" s="170"/>
      <c r="TFF301" s="170"/>
      <c r="TFG301" s="170"/>
      <c r="TFH301" s="170"/>
      <c r="TFI301" s="170"/>
      <c r="TFJ301" s="170"/>
      <c r="TFK301" s="170"/>
      <c r="TFL301" s="170"/>
      <c r="TFM301" s="170"/>
      <c r="TFN301" s="170"/>
      <c r="TFO301" s="170"/>
      <c r="TFP301" s="170"/>
      <c r="TFQ301" s="170"/>
      <c r="TFR301" s="170"/>
      <c r="TFS301" s="170"/>
      <c r="TFT301" s="170"/>
      <c r="TFU301" s="170"/>
      <c r="TFV301" s="170"/>
      <c r="TFW301" s="170"/>
      <c r="TFX301" s="170"/>
      <c r="TFY301" s="170"/>
      <c r="TFZ301" s="170"/>
      <c r="TGA301" s="170"/>
      <c r="TGB301" s="170"/>
      <c r="TGC301" s="170"/>
      <c r="TGD301" s="170"/>
      <c r="TGE301" s="170"/>
      <c r="TGF301" s="170"/>
      <c r="TGG301" s="170"/>
      <c r="TGH301" s="170"/>
      <c r="TGI301" s="170"/>
      <c r="TGJ301" s="170"/>
      <c r="TGK301" s="170"/>
      <c r="TGL301" s="170"/>
      <c r="TGM301" s="170"/>
      <c r="TGN301" s="170"/>
      <c r="TGO301" s="170"/>
      <c r="TGP301" s="170"/>
      <c r="TGQ301" s="170"/>
      <c r="TGR301" s="170"/>
      <c r="TGS301" s="170"/>
      <c r="TGT301" s="170"/>
      <c r="TGU301" s="170"/>
      <c r="TGV301" s="170"/>
      <c r="TGW301" s="170"/>
      <c r="TGX301" s="170"/>
      <c r="TGY301" s="170"/>
      <c r="TGZ301" s="170"/>
      <c r="THA301" s="170"/>
      <c r="THB301" s="170"/>
      <c r="THC301" s="170"/>
      <c r="THD301" s="170"/>
      <c r="THE301" s="170"/>
      <c r="THF301" s="170"/>
      <c r="THG301" s="170"/>
      <c r="THH301" s="170"/>
      <c r="THI301" s="170"/>
      <c r="THJ301" s="170"/>
      <c r="THK301" s="170"/>
      <c r="THL301" s="170"/>
      <c r="THM301" s="170"/>
      <c r="THN301" s="170"/>
      <c r="THO301" s="170"/>
      <c r="THP301" s="170"/>
      <c r="THQ301" s="170"/>
      <c r="THR301" s="170"/>
      <c r="THS301" s="170"/>
      <c r="THT301" s="170"/>
      <c r="THU301" s="170"/>
      <c r="THV301" s="170"/>
      <c r="THW301" s="170"/>
      <c r="THX301" s="170"/>
      <c r="THY301" s="170"/>
      <c r="THZ301" s="170"/>
      <c r="TIA301" s="170"/>
      <c r="TIB301" s="170"/>
      <c r="TIC301" s="170"/>
      <c r="TID301" s="170"/>
      <c r="TIE301" s="170"/>
      <c r="TIF301" s="170"/>
      <c r="TIG301" s="170"/>
      <c r="TIH301" s="170"/>
      <c r="TII301" s="170"/>
      <c r="TIJ301" s="170"/>
      <c r="TIK301" s="170"/>
      <c r="TIL301" s="170"/>
      <c r="TIM301" s="170"/>
      <c r="TIN301" s="170"/>
      <c r="TIO301" s="170"/>
      <c r="TIP301" s="170"/>
      <c r="TIQ301" s="170"/>
      <c r="TIR301" s="170"/>
      <c r="TIS301" s="170"/>
      <c r="TIT301" s="170"/>
      <c r="TIU301" s="170"/>
      <c r="TIV301" s="170"/>
      <c r="TIW301" s="170"/>
      <c r="TIX301" s="170"/>
      <c r="TIY301" s="170"/>
      <c r="TIZ301" s="170"/>
      <c r="TJA301" s="170"/>
      <c r="TJB301" s="170"/>
      <c r="TJC301" s="170"/>
      <c r="TJD301" s="170"/>
      <c r="TJE301" s="170"/>
      <c r="TJF301" s="170"/>
      <c r="TJG301" s="170"/>
      <c r="TJH301" s="170"/>
      <c r="TJI301" s="170"/>
      <c r="TJJ301" s="170"/>
      <c r="TJK301" s="170"/>
      <c r="TJL301" s="170"/>
      <c r="TJM301" s="170"/>
      <c r="TJN301" s="170"/>
      <c r="TJO301" s="170"/>
      <c r="TJP301" s="170"/>
      <c r="TJQ301" s="170"/>
      <c r="TJR301" s="170"/>
      <c r="TJS301" s="170"/>
      <c r="TJT301" s="170"/>
      <c r="TJU301" s="170"/>
      <c r="TJV301" s="170"/>
      <c r="TJW301" s="170"/>
      <c r="TJX301" s="170"/>
      <c r="TJY301" s="170"/>
      <c r="TJZ301" s="170"/>
      <c r="TKA301" s="170"/>
      <c r="TKB301" s="170"/>
      <c r="TKC301" s="170"/>
      <c r="TKD301" s="170"/>
      <c r="TKE301" s="170"/>
      <c r="TKF301" s="170"/>
      <c r="TKG301" s="170"/>
      <c r="TKH301" s="170"/>
      <c r="TKI301" s="170"/>
      <c r="TKJ301" s="170"/>
      <c r="TKK301" s="170"/>
      <c r="TKL301" s="170"/>
      <c r="TKM301" s="170"/>
      <c r="TKN301" s="170"/>
      <c r="TKO301" s="170"/>
      <c r="TKP301" s="170"/>
      <c r="TKQ301" s="170"/>
      <c r="TKR301" s="170"/>
      <c r="TKS301" s="170"/>
      <c r="TKT301" s="170"/>
      <c r="TKU301" s="170"/>
      <c r="TKV301" s="170"/>
      <c r="TKW301" s="170"/>
      <c r="TKX301" s="170"/>
      <c r="TKY301" s="170"/>
      <c r="TKZ301" s="170"/>
      <c r="TLA301" s="170"/>
      <c r="TLB301" s="170"/>
      <c r="TLC301" s="170"/>
      <c r="TLD301" s="170"/>
      <c r="TLE301" s="170"/>
      <c r="TLF301" s="170"/>
      <c r="TLG301" s="170"/>
      <c r="TLH301" s="170"/>
      <c r="TLI301" s="170"/>
      <c r="TLJ301" s="170"/>
      <c r="TLK301" s="170"/>
      <c r="TLL301" s="170"/>
      <c r="TLM301" s="170"/>
      <c r="TLN301" s="170"/>
      <c r="TLO301" s="170"/>
      <c r="TLP301" s="170"/>
      <c r="TLQ301" s="170"/>
      <c r="TLR301" s="170"/>
      <c r="TLS301" s="170"/>
      <c r="TLT301" s="170"/>
      <c r="TLU301" s="170"/>
      <c r="TLV301" s="170"/>
      <c r="TLW301" s="170"/>
      <c r="TLX301" s="170"/>
      <c r="TLY301" s="170"/>
      <c r="TLZ301" s="170"/>
      <c r="TMA301" s="170"/>
      <c r="TMB301" s="170"/>
      <c r="TMC301" s="170"/>
      <c r="TMD301" s="170"/>
      <c r="TME301" s="170"/>
      <c r="TMF301" s="170"/>
      <c r="TMG301" s="170"/>
      <c r="TMH301" s="170"/>
      <c r="TMI301" s="170"/>
      <c r="TMJ301" s="170"/>
      <c r="TMK301" s="170"/>
      <c r="TML301" s="170"/>
      <c r="TMM301" s="170"/>
      <c r="TMN301" s="170"/>
      <c r="TMO301" s="170"/>
      <c r="TMP301" s="170"/>
      <c r="TMQ301" s="170"/>
      <c r="TMR301" s="170"/>
      <c r="TMS301" s="170"/>
      <c r="TMT301" s="170"/>
      <c r="TMU301" s="170"/>
      <c r="TMV301" s="170"/>
      <c r="TMW301" s="170"/>
      <c r="TMX301" s="170"/>
      <c r="TMY301" s="170"/>
      <c r="TMZ301" s="170"/>
      <c r="TNA301" s="170"/>
      <c r="TNB301" s="170"/>
      <c r="TNC301" s="170"/>
      <c r="TND301" s="170"/>
      <c r="TNE301" s="170"/>
      <c r="TNF301" s="170"/>
      <c r="TNG301" s="170"/>
      <c r="TNH301" s="170"/>
      <c r="TNI301" s="170"/>
      <c r="TNJ301" s="170"/>
      <c r="TNK301" s="170"/>
      <c r="TNL301" s="170"/>
      <c r="TNM301" s="170"/>
      <c r="TNN301" s="170"/>
      <c r="TNO301" s="170"/>
      <c r="TNP301" s="170"/>
      <c r="TNQ301" s="170"/>
      <c r="TNR301" s="170"/>
      <c r="TNS301" s="170"/>
      <c r="TNT301" s="170"/>
      <c r="TNU301" s="170"/>
      <c r="TNV301" s="170"/>
      <c r="TNW301" s="170"/>
      <c r="TNX301" s="170"/>
      <c r="TNY301" s="170"/>
      <c r="TNZ301" s="170"/>
      <c r="TOA301" s="170"/>
      <c r="TOB301" s="170"/>
      <c r="TOC301" s="170"/>
      <c r="TOD301" s="170"/>
      <c r="TOE301" s="170"/>
      <c r="TOF301" s="170"/>
      <c r="TOG301" s="170"/>
      <c r="TOH301" s="170"/>
      <c r="TOI301" s="170"/>
      <c r="TOJ301" s="170"/>
      <c r="TOK301" s="170"/>
      <c r="TOL301" s="170"/>
      <c r="TOM301" s="170"/>
      <c r="TON301" s="170"/>
      <c r="TOO301" s="170"/>
      <c r="TOP301" s="170"/>
      <c r="TOQ301" s="170"/>
      <c r="TOR301" s="170"/>
      <c r="TOS301" s="170"/>
      <c r="TOT301" s="170"/>
      <c r="TOU301" s="170"/>
      <c r="TOV301" s="170"/>
      <c r="TOW301" s="170"/>
      <c r="TOX301" s="170"/>
      <c r="TOY301" s="170"/>
      <c r="TOZ301" s="170"/>
      <c r="TPA301" s="170"/>
      <c r="TPB301" s="170"/>
      <c r="TPC301" s="170"/>
      <c r="TPD301" s="170"/>
      <c r="TPE301" s="170"/>
      <c r="TPF301" s="170"/>
      <c r="TPG301" s="170"/>
      <c r="TPH301" s="170"/>
      <c r="TPI301" s="170"/>
      <c r="TPJ301" s="170"/>
      <c r="TPK301" s="170"/>
      <c r="TPL301" s="170"/>
      <c r="TPM301" s="170"/>
      <c r="TPN301" s="170"/>
      <c r="TPO301" s="170"/>
      <c r="TPP301" s="170"/>
      <c r="TPQ301" s="170"/>
      <c r="TPR301" s="170"/>
      <c r="TPS301" s="170"/>
      <c r="TPT301" s="170"/>
      <c r="TPU301" s="170"/>
      <c r="TPV301" s="170"/>
      <c r="TPW301" s="170"/>
      <c r="TPX301" s="170"/>
      <c r="TPY301" s="170"/>
      <c r="TPZ301" s="170"/>
      <c r="TQA301" s="170"/>
      <c r="TQB301" s="170"/>
      <c r="TQC301" s="170"/>
      <c r="TQD301" s="170"/>
      <c r="TQE301" s="170"/>
      <c r="TQF301" s="170"/>
      <c r="TQG301" s="170"/>
      <c r="TQH301" s="170"/>
      <c r="TQI301" s="170"/>
      <c r="TQJ301" s="170"/>
      <c r="TQK301" s="170"/>
      <c r="TQL301" s="170"/>
      <c r="TQM301" s="170"/>
      <c r="TQN301" s="170"/>
      <c r="TQO301" s="170"/>
      <c r="TQP301" s="170"/>
      <c r="TQQ301" s="170"/>
      <c r="TQR301" s="170"/>
      <c r="TQS301" s="170"/>
      <c r="TQT301" s="170"/>
      <c r="TQU301" s="170"/>
      <c r="TQV301" s="170"/>
      <c r="TQW301" s="170"/>
      <c r="TQX301" s="170"/>
      <c r="TQY301" s="170"/>
      <c r="TQZ301" s="170"/>
      <c r="TRA301" s="170"/>
      <c r="TRB301" s="170"/>
      <c r="TRC301" s="170"/>
      <c r="TRD301" s="170"/>
      <c r="TRE301" s="170"/>
      <c r="TRF301" s="170"/>
      <c r="TRG301" s="170"/>
      <c r="TRH301" s="170"/>
      <c r="TRI301" s="170"/>
      <c r="TRJ301" s="170"/>
      <c r="TRK301" s="170"/>
      <c r="TRL301" s="170"/>
      <c r="TRM301" s="170"/>
      <c r="TRN301" s="170"/>
      <c r="TRO301" s="170"/>
      <c r="TRP301" s="170"/>
      <c r="TRQ301" s="170"/>
      <c r="TRR301" s="170"/>
      <c r="TRS301" s="170"/>
      <c r="TRT301" s="170"/>
      <c r="TRU301" s="170"/>
      <c r="TRV301" s="170"/>
      <c r="TRW301" s="170"/>
      <c r="TRX301" s="170"/>
      <c r="TRY301" s="170"/>
      <c r="TRZ301" s="170"/>
      <c r="TSA301" s="170"/>
      <c r="TSB301" s="170"/>
      <c r="TSC301" s="170"/>
      <c r="TSD301" s="170"/>
      <c r="TSE301" s="170"/>
      <c r="TSF301" s="170"/>
      <c r="TSG301" s="170"/>
      <c r="TSH301" s="170"/>
      <c r="TSI301" s="170"/>
      <c r="TSJ301" s="170"/>
      <c r="TSK301" s="170"/>
      <c r="TSL301" s="170"/>
      <c r="TSM301" s="170"/>
      <c r="TSN301" s="170"/>
      <c r="TSO301" s="170"/>
      <c r="TSP301" s="170"/>
      <c r="TSQ301" s="170"/>
      <c r="TSR301" s="170"/>
      <c r="TSS301" s="170"/>
      <c r="TST301" s="170"/>
      <c r="TSU301" s="170"/>
      <c r="TSV301" s="170"/>
      <c r="TSW301" s="170"/>
      <c r="TSX301" s="170"/>
      <c r="TSY301" s="170"/>
      <c r="TSZ301" s="170"/>
      <c r="TTA301" s="170"/>
      <c r="TTB301" s="170"/>
      <c r="TTC301" s="170"/>
      <c r="TTD301" s="170"/>
      <c r="TTE301" s="170"/>
      <c r="TTF301" s="170"/>
      <c r="TTG301" s="170"/>
      <c r="TTH301" s="170"/>
      <c r="TTI301" s="170"/>
      <c r="TTJ301" s="170"/>
      <c r="TTK301" s="170"/>
      <c r="TTL301" s="170"/>
      <c r="TTM301" s="170"/>
      <c r="TTN301" s="170"/>
      <c r="TTO301" s="170"/>
      <c r="TTP301" s="170"/>
      <c r="TTQ301" s="170"/>
      <c r="TTR301" s="170"/>
      <c r="TTS301" s="170"/>
      <c r="TTT301" s="170"/>
      <c r="TTU301" s="170"/>
      <c r="TTV301" s="170"/>
      <c r="TTW301" s="170"/>
      <c r="TTX301" s="170"/>
      <c r="TTY301" s="170"/>
      <c r="TTZ301" s="170"/>
      <c r="TUA301" s="170"/>
      <c r="TUB301" s="170"/>
      <c r="TUC301" s="170"/>
      <c r="TUD301" s="170"/>
      <c r="TUE301" s="170"/>
      <c r="TUF301" s="170"/>
      <c r="TUG301" s="170"/>
      <c r="TUH301" s="170"/>
      <c r="TUI301" s="170"/>
      <c r="TUJ301" s="170"/>
      <c r="TUK301" s="170"/>
      <c r="TUL301" s="170"/>
      <c r="TUM301" s="170"/>
      <c r="TUN301" s="170"/>
      <c r="TUO301" s="170"/>
      <c r="TUP301" s="170"/>
      <c r="TUQ301" s="170"/>
      <c r="TUR301" s="170"/>
      <c r="TUS301" s="170"/>
      <c r="TUT301" s="170"/>
      <c r="TUU301" s="170"/>
      <c r="TUV301" s="170"/>
      <c r="TUW301" s="170"/>
      <c r="TUX301" s="170"/>
      <c r="TUY301" s="170"/>
      <c r="TUZ301" s="170"/>
      <c r="TVA301" s="170"/>
      <c r="TVB301" s="170"/>
      <c r="TVC301" s="170"/>
      <c r="TVD301" s="170"/>
      <c r="TVE301" s="170"/>
      <c r="TVF301" s="170"/>
      <c r="TVG301" s="170"/>
      <c r="TVH301" s="170"/>
      <c r="TVI301" s="170"/>
      <c r="TVJ301" s="170"/>
      <c r="TVK301" s="170"/>
      <c r="TVL301" s="170"/>
      <c r="TVM301" s="170"/>
      <c r="TVN301" s="170"/>
      <c r="TVO301" s="170"/>
      <c r="TVP301" s="170"/>
      <c r="TVQ301" s="170"/>
      <c r="TVR301" s="170"/>
      <c r="TVS301" s="170"/>
      <c r="TVT301" s="170"/>
      <c r="TVU301" s="170"/>
      <c r="TVV301" s="170"/>
      <c r="TVW301" s="170"/>
      <c r="TVX301" s="170"/>
      <c r="TVY301" s="170"/>
      <c r="TVZ301" s="170"/>
      <c r="TWA301" s="170"/>
      <c r="TWB301" s="170"/>
      <c r="TWC301" s="170"/>
      <c r="TWD301" s="170"/>
      <c r="TWE301" s="170"/>
      <c r="TWF301" s="170"/>
      <c r="TWG301" s="170"/>
      <c r="TWH301" s="170"/>
      <c r="TWI301" s="170"/>
      <c r="TWJ301" s="170"/>
      <c r="TWK301" s="170"/>
      <c r="TWL301" s="170"/>
      <c r="TWM301" s="170"/>
      <c r="TWN301" s="170"/>
      <c r="TWO301" s="170"/>
      <c r="TWP301" s="170"/>
      <c r="TWQ301" s="170"/>
      <c r="TWR301" s="170"/>
      <c r="TWS301" s="170"/>
      <c r="TWT301" s="170"/>
      <c r="TWU301" s="170"/>
      <c r="TWV301" s="170"/>
      <c r="TWW301" s="170"/>
      <c r="TWX301" s="170"/>
      <c r="TWY301" s="170"/>
      <c r="TWZ301" s="170"/>
      <c r="TXA301" s="170"/>
      <c r="TXB301" s="170"/>
      <c r="TXC301" s="170"/>
      <c r="TXD301" s="170"/>
      <c r="TXE301" s="170"/>
      <c r="TXF301" s="170"/>
      <c r="TXG301" s="170"/>
      <c r="TXH301" s="170"/>
      <c r="TXI301" s="170"/>
      <c r="TXJ301" s="170"/>
      <c r="TXK301" s="170"/>
      <c r="TXL301" s="170"/>
      <c r="TXM301" s="170"/>
      <c r="TXN301" s="170"/>
      <c r="TXO301" s="170"/>
      <c r="TXP301" s="170"/>
      <c r="TXQ301" s="170"/>
      <c r="TXR301" s="170"/>
      <c r="TXS301" s="170"/>
      <c r="TXT301" s="170"/>
      <c r="TXU301" s="170"/>
      <c r="TXV301" s="170"/>
      <c r="TXW301" s="170"/>
      <c r="TXX301" s="170"/>
      <c r="TXY301" s="170"/>
      <c r="TXZ301" s="170"/>
      <c r="TYA301" s="170"/>
      <c r="TYB301" s="170"/>
      <c r="TYC301" s="170"/>
      <c r="TYD301" s="170"/>
      <c r="TYE301" s="170"/>
      <c r="TYF301" s="170"/>
      <c r="TYG301" s="170"/>
      <c r="TYH301" s="170"/>
      <c r="TYI301" s="170"/>
      <c r="TYJ301" s="170"/>
      <c r="TYK301" s="170"/>
      <c r="TYL301" s="170"/>
      <c r="TYM301" s="170"/>
      <c r="TYN301" s="170"/>
      <c r="TYO301" s="170"/>
      <c r="TYP301" s="170"/>
      <c r="TYQ301" s="170"/>
      <c r="TYR301" s="170"/>
      <c r="TYS301" s="170"/>
      <c r="TYT301" s="170"/>
      <c r="TYU301" s="170"/>
      <c r="TYV301" s="170"/>
      <c r="TYW301" s="170"/>
      <c r="TYX301" s="170"/>
      <c r="TYY301" s="170"/>
      <c r="TYZ301" s="170"/>
      <c r="TZA301" s="170"/>
      <c r="TZB301" s="170"/>
      <c r="TZC301" s="170"/>
      <c r="TZD301" s="170"/>
      <c r="TZE301" s="170"/>
      <c r="TZF301" s="170"/>
      <c r="TZG301" s="170"/>
      <c r="TZH301" s="170"/>
      <c r="TZI301" s="170"/>
      <c r="TZJ301" s="170"/>
      <c r="TZK301" s="170"/>
      <c r="TZL301" s="170"/>
      <c r="TZM301" s="170"/>
      <c r="TZN301" s="170"/>
      <c r="TZO301" s="170"/>
      <c r="TZP301" s="170"/>
      <c r="TZQ301" s="170"/>
      <c r="TZR301" s="170"/>
      <c r="TZS301" s="170"/>
      <c r="TZT301" s="170"/>
      <c r="TZU301" s="170"/>
      <c r="TZV301" s="170"/>
      <c r="TZW301" s="170"/>
      <c r="TZX301" s="170"/>
      <c r="TZY301" s="170"/>
      <c r="TZZ301" s="170"/>
      <c r="UAA301" s="170"/>
      <c r="UAB301" s="170"/>
      <c r="UAC301" s="170"/>
      <c r="UAD301" s="170"/>
      <c r="UAE301" s="170"/>
      <c r="UAF301" s="170"/>
      <c r="UAG301" s="170"/>
      <c r="UAH301" s="170"/>
      <c r="UAI301" s="170"/>
      <c r="UAJ301" s="170"/>
      <c r="UAK301" s="170"/>
      <c r="UAL301" s="170"/>
      <c r="UAM301" s="170"/>
      <c r="UAN301" s="170"/>
      <c r="UAO301" s="170"/>
      <c r="UAP301" s="170"/>
      <c r="UAQ301" s="170"/>
      <c r="UAR301" s="170"/>
      <c r="UAS301" s="170"/>
      <c r="UAT301" s="170"/>
      <c r="UAU301" s="170"/>
      <c r="UAV301" s="170"/>
      <c r="UAW301" s="170"/>
      <c r="UAX301" s="170"/>
      <c r="UAY301" s="170"/>
      <c r="UAZ301" s="170"/>
      <c r="UBA301" s="170"/>
      <c r="UBB301" s="170"/>
      <c r="UBC301" s="170"/>
      <c r="UBD301" s="170"/>
      <c r="UBE301" s="170"/>
      <c r="UBF301" s="170"/>
      <c r="UBG301" s="170"/>
      <c r="UBH301" s="170"/>
      <c r="UBI301" s="170"/>
      <c r="UBJ301" s="170"/>
      <c r="UBK301" s="170"/>
      <c r="UBL301" s="170"/>
      <c r="UBM301" s="170"/>
      <c r="UBN301" s="170"/>
      <c r="UBO301" s="170"/>
      <c r="UBP301" s="170"/>
      <c r="UBQ301" s="170"/>
      <c r="UBR301" s="170"/>
      <c r="UBS301" s="170"/>
      <c r="UBT301" s="170"/>
      <c r="UBU301" s="170"/>
      <c r="UBV301" s="170"/>
      <c r="UBW301" s="170"/>
      <c r="UBX301" s="170"/>
      <c r="UBY301" s="170"/>
      <c r="UBZ301" s="170"/>
      <c r="UCA301" s="170"/>
      <c r="UCB301" s="170"/>
      <c r="UCC301" s="170"/>
      <c r="UCD301" s="170"/>
      <c r="UCE301" s="170"/>
      <c r="UCF301" s="170"/>
      <c r="UCG301" s="170"/>
      <c r="UCH301" s="170"/>
      <c r="UCI301" s="170"/>
      <c r="UCJ301" s="170"/>
      <c r="UCK301" s="170"/>
      <c r="UCL301" s="170"/>
      <c r="UCM301" s="170"/>
      <c r="UCN301" s="170"/>
      <c r="UCO301" s="170"/>
      <c r="UCP301" s="170"/>
      <c r="UCQ301" s="170"/>
      <c r="UCR301" s="170"/>
      <c r="UCS301" s="170"/>
      <c r="UCT301" s="170"/>
      <c r="UCU301" s="170"/>
      <c r="UCV301" s="170"/>
      <c r="UCW301" s="170"/>
      <c r="UCX301" s="170"/>
      <c r="UCY301" s="170"/>
      <c r="UCZ301" s="170"/>
      <c r="UDA301" s="170"/>
      <c r="UDB301" s="170"/>
      <c r="UDC301" s="170"/>
      <c r="UDD301" s="170"/>
      <c r="UDE301" s="170"/>
      <c r="UDF301" s="170"/>
      <c r="UDG301" s="170"/>
      <c r="UDH301" s="170"/>
      <c r="UDI301" s="170"/>
      <c r="UDJ301" s="170"/>
      <c r="UDK301" s="170"/>
      <c r="UDL301" s="170"/>
      <c r="UDM301" s="170"/>
      <c r="UDN301" s="170"/>
      <c r="UDO301" s="170"/>
      <c r="UDP301" s="170"/>
      <c r="UDQ301" s="170"/>
      <c r="UDR301" s="170"/>
      <c r="UDS301" s="170"/>
      <c r="UDT301" s="170"/>
      <c r="UDU301" s="170"/>
      <c r="UDV301" s="170"/>
      <c r="UDW301" s="170"/>
      <c r="UDX301" s="170"/>
      <c r="UDY301" s="170"/>
      <c r="UDZ301" s="170"/>
      <c r="UEA301" s="170"/>
      <c r="UEB301" s="170"/>
      <c r="UEC301" s="170"/>
      <c r="UED301" s="170"/>
      <c r="UEE301" s="170"/>
      <c r="UEF301" s="170"/>
      <c r="UEG301" s="170"/>
      <c r="UEH301" s="170"/>
      <c r="UEI301" s="170"/>
      <c r="UEJ301" s="170"/>
      <c r="UEK301" s="170"/>
      <c r="UEL301" s="170"/>
      <c r="UEM301" s="170"/>
      <c r="UEN301" s="170"/>
      <c r="UEO301" s="170"/>
      <c r="UEP301" s="170"/>
      <c r="UEQ301" s="170"/>
      <c r="UER301" s="170"/>
      <c r="UES301" s="170"/>
      <c r="UET301" s="170"/>
      <c r="UEU301" s="170"/>
      <c r="UEV301" s="170"/>
      <c r="UEW301" s="170"/>
      <c r="UEX301" s="170"/>
      <c r="UEY301" s="170"/>
      <c r="UEZ301" s="170"/>
      <c r="UFA301" s="170"/>
      <c r="UFB301" s="170"/>
      <c r="UFC301" s="170"/>
      <c r="UFD301" s="170"/>
      <c r="UFE301" s="170"/>
      <c r="UFF301" s="170"/>
      <c r="UFG301" s="170"/>
      <c r="UFH301" s="170"/>
      <c r="UFI301" s="170"/>
      <c r="UFJ301" s="170"/>
      <c r="UFK301" s="170"/>
      <c r="UFL301" s="170"/>
      <c r="UFM301" s="170"/>
      <c r="UFN301" s="170"/>
      <c r="UFO301" s="170"/>
      <c r="UFP301" s="170"/>
      <c r="UFQ301" s="170"/>
      <c r="UFR301" s="170"/>
      <c r="UFS301" s="170"/>
      <c r="UFT301" s="170"/>
      <c r="UFU301" s="170"/>
      <c r="UFV301" s="170"/>
      <c r="UFW301" s="170"/>
      <c r="UFX301" s="170"/>
      <c r="UFY301" s="170"/>
      <c r="UFZ301" s="170"/>
      <c r="UGA301" s="170"/>
      <c r="UGB301" s="170"/>
      <c r="UGC301" s="170"/>
      <c r="UGD301" s="170"/>
      <c r="UGE301" s="170"/>
      <c r="UGF301" s="170"/>
      <c r="UGG301" s="170"/>
      <c r="UGH301" s="170"/>
      <c r="UGI301" s="170"/>
      <c r="UGJ301" s="170"/>
      <c r="UGK301" s="170"/>
      <c r="UGL301" s="170"/>
      <c r="UGM301" s="170"/>
      <c r="UGN301" s="170"/>
      <c r="UGO301" s="170"/>
      <c r="UGP301" s="170"/>
      <c r="UGQ301" s="170"/>
      <c r="UGR301" s="170"/>
      <c r="UGS301" s="170"/>
      <c r="UGT301" s="170"/>
      <c r="UGU301" s="170"/>
      <c r="UGV301" s="170"/>
      <c r="UGW301" s="170"/>
      <c r="UGX301" s="170"/>
      <c r="UGY301" s="170"/>
      <c r="UGZ301" s="170"/>
      <c r="UHA301" s="170"/>
      <c r="UHB301" s="170"/>
      <c r="UHC301" s="170"/>
      <c r="UHD301" s="170"/>
      <c r="UHE301" s="170"/>
      <c r="UHF301" s="170"/>
      <c r="UHG301" s="170"/>
      <c r="UHH301" s="170"/>
      <c r="UHI301" s="170"/>
      <c r="UHJ301" s="170"/>
      <c r="UHK301" s="170"/>
      <c r="UHL301" s="170"/>
      <c r="UHM301" s="170"/>
      <c r="UHN301" s="170"/>
      <c r="UHO301" s="170"/>
      <c r="UHP301" s="170"/>
      <c r="UHQ301" s="170"/>
      <c r="UHR301" s="170"/>
      <c r="UHS301" s="170"/>
      <c r="UHT301" s="170"/>
      <c r="UHU301" s="170"/>
      <c r="UHV301" s="170"/>
      <c r="UHW301" s="170"/>
      <c r="UHX301" s="170"/>
      <c r="UHY301" s="170"/>
      <c r="UHZ301" s="170"/>
      <c r="UIA301" s="170"/>
      <c r="UIB301" s="170"/>
      <c r="UIC301" s="170"/>
      <c r="UID301" s="170"/>
      <c r="UIE301" s="170"/>
      <c r="UIF301" s="170"/>
      <c r="UIG301" s="170"/>
      <c r="UIH301" s="170"/>
      <c r="UII301" s="170"/>
      <c r="UIJ301" s="170"/>
      <c r="UIK301" s="170"/>
      <c r="UIL301" s="170"/>
      <c r="UIM301" s="170"/>
      <c r="UIN301" s="170"/>
      <c r="UIO301" s="170"/>
      <c r="UIP301" s="170"/>
      <c r="UIQ301" s="170"/>
      <c r="UIR301" s="170"/>
      <c r="UIS301" s="170"/>
      <c r="UIT301" s="170"/>
      <c r="UIU301" s="170"/>
      <c r="UIV301" s="170"/>
      <c r="UIW301" s="170"/>
      <c r="UIX301" s="170"/>
      <c r="UIY301" s="170"/>
      <c r="UIZ301" s="170"/>
      <c r="UJA301" s="170"/>
      <c r="UJB301" s="170"/>
      <c r="UJC301" s="170"/>
      <c r="UJD301" s="170"/>
      <c r="UJE301" s="170"/>
      <c r="UJF301" s="170"/>
      <c r="UJG301" s="170"/>
      <c r="UJH301" s="170"/>
      <c r="UJI301" s="170"/>
      <c r="UJJ301" s="170"/>
      <c r="UJK301" s="170"/>
      <c r="UJL301" s="170"/>
      <c r="UJM301" s="170"/>
      <c r="UJN301" s="170"/>
      <c r="UJO301" s="170"/>
      <c r="UJP301" s="170"/>
      <c r="UJQ301" s="170"/>
      <c r="UJR301" s="170"/>
      <c r="UJS301" s="170"/>
      <c r="UJT301" s="170"/>
      <c r="UJU301" s="170"/>
      <c r="UJV301" s="170"/>
      <c r="UJW301" s="170"/>
      <c r="UJX301" s="170"/>
      <c r="UJY301" s="170"/>
      <c r="UJZ301" s="170"/>
      <c r="UKA301" s="170"/>
      <c r="UKB301" s="170"/>
      <c r="UKC301" s="170"/>
      <c r="UKD301" s="170"/>
      <c r="UKE301" s="170"/>
      <c r="UKF301" s="170"/>
      <c r="UKG301" s="170"/>
      <c r="UKH301" s="170"/>
      <c r="UKI301" s="170"/>
      <c r="UKJ301" s="170"/>
      <c r="UKK301" s="170"/>
      <c r="UKL301" s="170"/>
      <c r="UKM301" s="170"/>
      <c r="UKN301" s="170"/>
      <c r="UKO301" s="170"/>
      <c r="UKP301" s="170"/>
      <c r="UKQ301" s="170"/>
      <c r="UKR301" s="170"/>
      <c r="UKS301" s="170"/>
      <c r="UKT301" s="170"/>
      <c r="UKU301" s="170"/>
      <c r="UKV301" s="170"/>
      <c r="UKW301" s="170"/>
      <c r="UKX301" s="170"/>
      <c r="UKY301" s="170"/>
      <c r="UKZ301" s="170"/>
      <c r="ULA301" s="170"/>
      <c r="ULB301" s="170"/>
      <c r="ULC301" s="170"/>
      <c r="ULD301" s="170"/>
      <c r="ULE301" s="170"/>
      <c r="ULF301" s="170"/>
      <c r="ULG301" s="170"/>
      <c r="ULH301" s="170"/>
      <c r="ULI301" s="170"/>
      <c r="ULJ301" s="170"/>
      <c r="ULK301" s="170"/>
      <c r="ULL301" s="170"/>
      <c r="ULM301" s="170"/>
      <c r="ULN301" s="170"/>
      <c r="ULO301" s="170"/>
      <c r="ULP301" s="170"/>
      <c r="ULQ301" s="170"/>
      <c r="ULR301" s="170"/>
      <c r="ULS301" s="170"/>
      <c r="ULT301" s="170"/>
      <c r="ULU301" s="170"/>
      <c r="ULV301" s="170"/>
      <c r="ULW301" s="170"/>
      <c r="ULX301" s="170"/>
      <c r="ULY301" s="170"/>
      <c r="ULZ301" s="170"/>
      <c r="UMA301" s="170"/>
      <c r="UMB301" s="170"/>
      <c r="UMC301" s="170"/>
      <c r="UMD301" s="170"/>
      <c r="UME301" s="170"/>
      <c r="UMF301" s="170"/>
      <c r="UMG301" s="170"/>
      <c r="UMH301" s="170"/>
      <c r="UMI301" s="170"/>
      <c r="UMJ301" s="170"/>
      <c r="UMK301" s="170"/>
      <c r="UML301" s="170"/>
      <c r="UMM301" s="170"/>
      <c r="UMN301" s="170"/>
      <c r="UMO301" s="170"/>
      <c r="UMP301" s="170"/>
      <c r="UMQ301" s="170"/>
      <c r="UMR301" s="170"/>
      <c r="UMS301" s="170"/>
      <c r="UMT301" s="170"/>
      <c r="UMU301" s="170"/>
      <c r="UMV301" s="170"/>
      <c r="UMW301" s="170"/>
      <c r="UMX301" s="170"/>
      <c r="UMY301" s="170"/>
      <c r="UMZ301" s="170"/>
      <c r="UNA301" s="170"/>
      <c r="UNB301" s="170"/>
      <c r="UNC301" s="170"/>
      <c r="UND301" s="170"/>
      <c r="UNE301" s="170"/>
      <c r="UNF301" s="170"/>
      <c r="UNG301" s="170"/>
      <c r="UNH301" s="170"/>
      <c r="UNI301" s="170"/>
      <c r="UNJ301" s="170"/>
      <c r="UNK301" s="170"/>
      <c r="UNL301" s="170"/>
      <c r="UNM301" s="170"/>
      <c r="UNN301" s="170"/>
      <c r="UNO301" s="170"/>
      <c r="UNP301" s="170"/>
      <c r="UNQ301" s="170"/>
      <c r="UNR301" s="170"/>
      <c r="UNS301" s="170"/>
      <c r="UNT301" s="170"/>
      <c r="UNU301" s="170"/>
      <c r="UNV301" s="170"/>
      <c r="UNW301" s="170"/>
      <c r="UNX301" s="170"/>
      <c r="UNY301" s="170"/>
      <c r="UNZ301" s="170"/>
      <c r="UOA301" s="170"/>
      <c r="UOB301" s="170"/>
      <c r="UOC301" s="170"/>
      <c r="UOD301" s="170"/>
      <c r="UOE301" s="170"/>
      <c r="UOF301" s="170"/>
      <c r="UOG301" s="170"/>
      <c r="UOH301" s="170"/>
      <c r="UOI301" s="170"/>
      <c r="UOJ301" s="170"/>
      <c r="UOK301" s="170"/>
      <c r="UOL301" s="170"/>
      <c r="UOM301" s="170"/>
      <c r="UON301" s="170"/>
      <c r="UOO301" s="170"/>
      <c r="UOP301" s="170"/>
      <c r="UOQ301" s="170"/>
      <c r="UOR301" s="170"/>
      <c r="UOS301" s="170"/>
      <c r="UOT301" s="170"/>
      <c r="UOU301" s="170"/>
      <c r="UOV301" s="170"/>
      <c r="UOW301" s="170"/>
      <c r="UOX301" s="170"/>
      <c r="UOY301" s="170"/>
      <c r="UOZ301" s="170"/>
      <c r="UPA301" s="170"/>
      <c r="UPB301" s="170"/>
      <c r="UPC301" s="170"/>
      <c r="UPD301" s="170"/>
      <c r="UPE301" s="170"/>
      <c r="UPF301" s="170"/>
      <c r="UPG301" s="170"/>
      <c r="UPH301" s="170"/>
      <c r="UPI301" s="170"/>
      <c r="UPJ301" s="170"/>
      <c r="UPK301" s="170"/>
      <c r="UPL301" s="170"/>
      <c r="UPM301" s="170"/>
      <c r="UPN301" s="170"/>
      <c r="UPO301" s="170"/>
      <c r="UPP301" s="170"/>
      <c r="UPQ301" s="170"/>
      <c r="UPR301" s="170"/>
      <c r="UPS301" s="170"/>
      <c r="UPT301" s="170"/>
      <c r="UPU301" s="170"/>
      <c r="UPV301" s="170"/>
      <c r="UPW301" s="170"/>
      <c r="UPX301" s="170"/>
      <c r="UPY301" s="170"/>
      <c r="UPZ301" s="170"/>
      <c r="UQA301" s="170"/>
      <c r="UQB301" s="170"/>
      <c r="UQC301" s="170"/>
      <c r="UQD301" s="170"/>
      <c r="UQE301" s="170"/>
      <c r="UQF301" s="170"/>
      <c r="UQG301" s="170"/>
      <c r="UQH301" s="170"/>
      <c r="UQI301" s="170"/>
      <c r="UQJ301" s="170"/>
      <c r="UQK301" s="170"/>
      <c r="UQL301" s="170"/>
      <c r="UQM301" s="170"/>
      <c r="UQN301" s="170"/>
      <c r="UQO301" s="170"/>
      <c r="UQP301" s="170"/>
      <c r="UQQ301" s="170"/>
      <c r="UQR301" s="170"/>
      <c r="UQS301" s="170"/>
      <c r="UQT301" s="170"/>
      <c r="UQU301" s="170"/>
      <c r="UQV301" s="170"/>
      <c r="UQW301" s="170"/>
      <c r="UQX301" s="170"/>
      <c r="UQY301" s="170"/>
      <c r="UQZ301" s="170"/>
      <c r="URA301" s="170"/>
      <c r="URB301" s="170"/>
      <c r="URC301" s="170"/>
      <c r="URD301" s="170"/>
      <c r="URE301" s="170"/>
      <c r="URF301" s="170"/>
      <c r="URG301" s="170"/>
      <c r="URH301" s="170"/>
      <c r="URI301" s="170"/>
      <c r="URJ301" s="170"/>
      <c r="URK301" s="170"/>
      <c r="URL301" s="170"/>
      <c r="URM301" s="170"/>
      <c r="URN301" s="170"/>
      <c r="URO301" s="170"/>
      <c r="URP301" s="170"/>
      <c r="URQ301" s="170"/>
      <c r="URR301" s="170"/>
      <c r="URS301" s="170"/>
      <c r="URT301" s="170"/>
      <c r="URU301" s="170"/>
      <c r="URV301" s="170"/>
      <c r="URW301" s="170"/>
      <c r="URX301" s="170"/>
      <c r="URY301" s="170"/>
      <c r="URZ301" s="170"/>
      <c r="USA301" s="170"/>
      <c r="USB301" s="170"/>
      <c r="USC301" s="170"/>
      <c r="USD301" s="170"/>
      <c r="USE301" s="170"/>
      <c r="USF301" s="170"/>
      <c r="USG301" s="170"/>
      <c r="USH301" s="170"/>
      <c r="USI301" s="170"/>
      <c r="USJ301" s="170"/>
      <c r="USK301" s="170"/>
      <c r="USL301" s="170"/>
      <c r="USM301" s="170"/>
      <c r="USN301" s="170"/>
      <c r="USO301" s="170"/>
      <c r="USP301" s="170"/>
      <c r="USQ301" s="170"/>
      <c r="USR301" s="170"/>
      <c r="USS301" s="170"/>
      <c r="UST301" s="170"/>
      <c r="USU301" s="170"/>
      <c r="USV301" s="170"/>
      <c r="USW301" s="170"/>
      <c r="USX301" s="170"/>
      <c r="USY301" s="170"/>
      <c r="USZ301" s="170"/>
      <c r="UTA301" s="170"/>
      <c r="UTB301" s="170"/>
      <c r="UTC301" s="170"/>
      <c r="UTD301" s="170"/>
      <c r="UTE301" s="170"/>
      <c r="UTF301" s="170"/>
      <c r="UTG301" s="170"/>
      <c r="UTH301" s="170"/>
      <c r="UTI301" s="170"/>
      <c r="UTJ301" s="170"/>
      <c r="UTK301" s="170"/>
      <c r="UTL301" s="170"/>
      <c r="UTM301" s="170"/>
      <c r="UTN301" s="170"/>
      <c r="UTO301" s="170"/>
      <c r="UTP301" s="170"/>
      <c r="UTQ301" s="170"/>
      <c r="UTR301" s="170"/>
      <c r="UTS301" s="170"/>
      <c r="UTT301" s="170"/>
      <c r="UTU301" s="170"/>
      <c r="UTV301" s="170"/>
      <c r="UTW301" s="170"/>
      <c r="UTX301" s="170"/>
      <c r="UTY301" s="170"/>
      <c r="UTZ301" s="170"/>
      <c r="UUA301" s="170"/>
      <c r="UUB301" s="170"/>
      <c r="UUC301" s="170"/>
      <c r="UUD301" s="170"/>
      <c r="UUE301" s="170"/>
      <c r="UUF301" s="170"/>
      <c r="UUG301" s="170"/>
      <c r="UUH301" s="170"/>
      <c r="UUI301" s="170"/>
      <c r="UUJ301" s="170"/>
      <c r="UUK301" s="170"/>
      <c r="UUL301" s="170"/>
      <c r="UUM301" s="170"/>
      <c r="UUN301" s="170"/>
      <c r="UUO301" s="170"/>
      <c r="UUP301" s="170"/>
      <c r="UUQ301" s="170"/>
      <c r="UUR301" s="170"/>
      <c r="UUS301" s="170"/>
      <c r="UUT301" s="170"/>
      <c r="UUU301" s="170"/>
      <c r="UUV301" s="170"/>
      <c r="UUW301" s="170"/>
      <c r="UUX301" s="170"/>
      <c r="UUY301" s="170"/>
      <c r="UUZ301" s="170"/>
      <c r="UVA301" s="170"/>
      <c r="UVB301" s="170"/>
      <c r="UVC301" s="170"/>
      <c r="UVD301" s="170"/>
      <c r="UVE301" s="170"/>
      <c r="UVF301" s="170"/>
      <c r="UVG301" s="170"/>
      <c r="UVH301" s="170"/>
      <c r="UVI301" s="170"/>
      <c r="UVJ301" s="170"/>
      <c r="UVK301" s="170"/>
      <c r="UVL301" s="170"/>
      <c r="UVM301" s="170"/>
      <c r="UVN301" s="170"/>
      <c r="UVO301" s="170"/>
      <c r="UVP301" s="170"/>
      <c r="UVQ301" s="170"/>
      <c r="UVR301" s="170"/>
      <c r="UVS301" s="170"/>
      <c r="UVT301" s="170"/>
      <c r="UVU301" s="170"/>
      <c r="UVV301" s="170"/>
      <c r="UVW301" s="170"/>
      <c r="UVX301" s="170"/>
      <c r="UVY301" s="170"/>
      <c r="UVZ301" s="170"/>
      <c r="UWA301" s="170"/>
      <c r="UWB301" s="170"/>
      <c r="UWC301" s="170"/>
      <c r="UWD301" s="170"/>
      <c r="UWE301" s="170"/>
      <c r="UWF301" s="170"/>
      <c r="UWG301" s="170"/>
      <c r="UWH301" s="170"/>
      <c r="UWI301" s="170"/>
      <c r="UWJ301" s="170"/>
      <c r="UWK301" s="170"/>
      <c r="UWL301" s="170"/>
      <c r="UWM301" s="170"/>
      <c r="UWN301" s="170"/>
      <c r="UWO301" s="170"/>
      <c r="UWP301" s="170"/>
      <c r="UWQ301" s="170"/>
      <c r="UWR301" s="170"/>
      <c r="UWS301" s="170"/>
      <c r="UWT301" s="170"/>
      <c r="UWU301" s="170"/>
      <c r="UWV301" s="170"/>
      <c r="UWW301" s="170"/>
      <c r="UWX301" s="170"/>
      <c r="UWY301" s="170"/>
      <c r="UWZ301" s="170"/>
      <c r="UXA301" s="170"/>
      <c r="UXB301" s="170"/>
      <c r="UXC301" s="170"/>
      <c r="UXD301" s="170"/>
      <c r="UXE301" s="170"/>
      <c r="UXF301" s="170"/>
      <c r="UXG301" s="170"/>
      <c r="UXH301" s="170"/>
      <c r="UXI301" s="170"/>
      <c r="UXJ301" s="170"/>
      <c r="UXK301" s="170"/>
      <c r="UXL301" s="170"/>
      <c r="UXM301" s="170"/>
      <c r="UXN301" s="170"/>
      <c r="UXO301" s="170"/>
      <c r="UXP301" s="170"/>
      <c r="UXQ301" s="170"/>
      <c r="UXR301" s="170"/>
      <c r="UXS301" s="170"/>
      <c r="UXT301" s="170"/>
      <c r="UXU301" s="170"/>
      <c r="UXV301" s="170"/>
      <c r="UXW301" s="170"/>
      <c r="UXX301" s="170"/>
      <c r="UXY301" s="170"/>
      <c r="UXZ301" s="170"/>
      <c r="UYA301" s="170"/>
      <c r="UYB301" s="170"/>
      <c r="UYC301" s="170"/>
      <c r="UYD301" s="170"/>
      <c r="UYE301" s="170"/>
      <c r="UYF301" s="170"/>
      <c r="UYG301" s="170"/>
      <c r="UYH301" s="170"/>
      <c r="UYI301" s="170"/>
      <c r="UYJ301" s="170"/>
      <c r="UYK301" s="170"/>
      <c r="UYL301" s="170"/>
      <c r="UYM301" s="170"/>
      <c r="UYN301" s="170"/>
      <c r="UYO301" s="170"/>
      <c r="UYP301" s="170"/>
      <c r="UYQ301" s="170"/>
      <c r="UYR301" s="170"/>
      <c r="UYS301" s="170"/>
      <c r="UYT301" s="170"/>
      <c r="UYU301" s="170"/>
      <c r="UYV301" s="170"/>
      <c r="UYW301" s="170"/>
      <c r="UYX301" s="170"/>
      <c r="UYY301" s="170"/>
      <c r="UYZ301" s="170"/>
      <c r="UZA301" s="170"/>
      <c r="UZB301" s="170"/>
      <c r="UZC301" s="170"/>
      <c r="UZD301" s="170"/>
      <c r="UZE301" s="170"/>
      <c r="UZF301" s="170"/>
      <c r="UZG301" s="170"/>
      <c r="UZH301" s="170"/>
      <c r="UZI301" s="170"/>
      <c r="UZJ301" s="170"/>
      <c r="UZK301" s="170"/>
      <c r="UZL301" s="170"/>
      <c r="UZM301" s="170"/>
      <c r="UZN301" s="170"/>
      <c r="UZO301" s="170"/>
      <c r="UZP301" s="170"/>
      <c r="UZQ301" s="170"/>
      <c r="UZR301" s="170"/>
      <c r="UZS301" s="170"/>
      <c r="UZT301" s="170"/>
      <c r="UZU301" s="170"/>
      <c r="UZV301" s="170"/>
      <c r="UZW301" s="170"/>
      <c r="UZX301" s="170"/>
      <c r="UZY301" s="170"/>
      <c r="UZZ301" s="170"/>
      <c r="VAA301" s="170"/>
      <c r="VAB301" s="170"/>
      <c r="VAC301" s="170"/>
      <c r="VAD301" s="170"/>
      <c r="VAE301" s="170"/>
      <c r="VAF301" s="170"/>
      <c r="VAG301" s="170"/>
      <c r="VAH301" s="170"/>
      <c r="VAI301" s="170"/>
      <c r="VAJ301" s="170"/>
      <c r="VAK301" s="170"/>
      <c r="VAL301" s="170"/>
      <c r="VAM301" s="170"/>
      <c r="VAN301" s="170"/>
      <c r="VAO301" s="170"/>
      <c r="VAP301" s="170"/>
      <c r="VAQ301" s="170"/>
      <c r="VAR301" s="170"/>
      <c r="VAS301" s="170"/>
      <c r="VAT301" s="170"/>
      <c r="VAU301" s="170"/>
      <c r="VAV301" s="170"/>
      <c r="VAW301" s="170"/>
      <c r="VAX301" s="170"/>
      <c r="VAY301" s="170"/>
      <c r="VAZ301" s="170"/>
      <c r="VBA301" s="170"/>
      <c r="VBB301" s="170"/>
      <c r="VBC301" s="170"/>
      <c r="VBD301" s="170"/>
      <c r="VBE301" s="170"/>
      <c r="VBF301" s="170"/>
      <c r="VBG301" s="170"/>
      <c r="VBH301" s="170"/>
      <c r="VBI301" s="170"/>
      <c r="VBJ301" s="170"/>
      <c r="VBK301" s="170"/>
      <c r="VBL301" s="170"/>
      <c r="VBM301" s="170"/>
      <c r="VBN301" s="170"/>
      <c r="VBO301" s="170"/>
      <c r="VBP301" s="170"/>
      <c r="VBQ301" s="170"/>
      <c r="VBR301" s="170"/>
      <c r="VBS301" s="170"/>
      <c r="VBT301" s="170"/>
      <c r="VBU301" s="170"/>
      <c r="VBV301" s="170"/>
      <c r="VBW301" s="170"/>
      <c r="VBX301" s="170"/>
      <c r="VBY301" s="170"/>
      <c r="VBZ301" s="170"/>
      <c r="VCA301" s="170"/>
      <c r="VCB301" s="170"/>
      <c r="VCC301" s="170"/>
      <c r="VCD301" s="170"/>
      <c r="VCE301" s="170"/>
      <c r="VCF301" s="170"/>
      <c r="VCG301" s="170"/>
      <c r="VCH301" s="170"/>
      <c r="VCI301" s="170"/>
      <c r="VCJ301" s="170"/>
      <c r="VCK301" s="170"/>
      <c r="VCL301" s="170"/>
      <c r="VCM301" s="170"/>
      <c r="VCN301" s="170"/>
      <c r="VCO301" s="170"/>
      <c r="VCP301" s="170"/>
      <c r="VCQ301" s="170"/>
      <c r="VCR301" s="170"/>
      <c r="VCS301" s="170"/>
      <c r="VCT301" s="170"/>
      <c r="VCU301" s="170"/>
      <c r="VCV301" s="170"/>
      <c r="VCW301" s="170"/>
      <c r="VCX301" s="170"/>
      <c r="VCY301" s="170"/>
      <c r="VCZ301" s="170"/>
      <c r="VDA301" s="170"/>
      <c r="VDB301" s="170"/>
      <c r="VDC301" s="170"/>
      <c r="VDD301" s="170"/>
      <c r="VDE301" s="170"/>
      <c r="VDF301" s="170"/>
      <c r="VDG301" s="170"/>
      <c r="VDH301" s="170"/>
      <c r="VDI301" s="170"/>
      <c r="VDJ301" s="170"/>
      <c r="VDK301" s="170"/>
      <c r="VDL301" s="170"/>
      <c r="VDM301" s="170"/>
      <c r="VDN301" s="170"/>
      <c r="VDO301" s="170"/>
      <c r="VDP301" s="170"/>
      <c r="VDQ301" s="170"/>
      <c r="VDR301" s="170"/>
      <c r="VDS301" s="170"/>
      <c r="VDT301" s="170"/>
      <c r="VDU301" s="170"/>
      <c r="VDV301" s="170"/>
      <c r="VDW301" s="170"/>
      <c r="VDX301" s="170"/>
      <c r="VDY301" s="170"/>
      <c r="VDZ301" s="170"/>
      <c r="VEA301" s="170"/>
      <c r="VEB301" s="170"/>
      <c r="VEC301" s="170"/>
      <c r="VED301" s="170"/>
      <c r="VEE301" s="170"/>
      <c r="VEF301" s="170"/>
      <c r="VEG301" s="170"/>
      <c r="VEH301" s="170"/>
      <c r="VEI301" s="170"/>
      <c r="VEJ301" s="170"/>
      <c r="VEK301" s="170"/>
      <c r="VEL301" s="170"/>
      <c r="VEM301" s="170"/>
      <c r="VEN301" s="170"/>
      <c r="VEO301" s="170"/>
      <c r="VEP301" s="170"/>
      <c r="VEQ301" s="170"/>
      <c r="VER301" s="170"/>
      <c r="VES301" s="170"/>
      <c r="VET301" s="170"/>
      <c r="VEU301" s="170"/>
      <c r="VEV301" s="170"/>
      <c r="VEW301" s="170"/>
      <c r="VEX301" s="170"/>
      <c r="VEY301" s="170"/>
      <c r="VEZ301" s="170"/>
      <c r="VFA301" s="170"/>
      <c r="VFB301" s="170"/>
      <c r="VFC301" s="170"/>
      <c r="VFD301" s="170"/>
      <c r="VFE301" s="170"/>
      <c r="VFF301" s="170"/>
      <c r="VFG301" s="170"/>
      <c r="VFH301" s="170"/>
      <c r="VFI301" s="170"/>
      <c r="VFJ301" s="170"/>
      <c r="VFK301" s="170"/>
      <c r="VFL301" s="170"/>
      <c r="VFM301" s="170"/>
      <c r="VFN301" s="170"/>
      <c r="VFO301" s="170"/>
      <c r="VFP301" s="170"/>
      <c r="VFQ301" s="170"/>
      <c r="VFR301" s="170"/>
      <c r="VFS301" s="170"/>
      <c r="VFT301" s="170"/>
      <c r="VFU301" s="170"/>
      <c r="VFV301" s="170"/>
      <c r="VFW301" s="170"/>
      <c r="VFX301" s="170"/>
      <c r="VFY301" s="170"/>
      <c r="VFZ301" s="170"/>
      <c r="VGA301" s="170"/>
      <c r="VGB301" s="170"/>
      <c r="VGC301" s="170"/>
      <c r="VGD301" s="170"/>
      <c r="VGE301" s="170"/>
      <c r="VGF301" s="170"/>
      <c r="VGG301" s="170"/>
      <c r="VGH301" s="170"/>
      <c r="VGI301" s="170"/>
      <c r="VGJ301" s="170"/>
      <c r="VGK301" s="170"/>
      <c r="VGL301" s="170"/>
      <c r="VGM301" s="170"/>
      <c r="VGN301" s="170"/>
      <c r="VGO301" s="170"/>
      <c r="VGP301" s="170"/>
      <c r="VGQ301" s="170"/>
      <c r="VGR301" s="170"/>
      <c r="VGS301" s="170"/>
      <c r="VGT301" s="170"/>
      <c r="VGU301" s="170"/>
      <c r="VGV301" s="170"/>
      <c r="VGW301" s="170"/>
      <c r="VGX301" s="170"/>
      <c r="VGY301" s="170"/>
      <c r="VGZ301" s="170"/>
      <c r="VHA301" s="170"/>
      <c r="VHB301" s="170"/>
      <c r="VHC301" s="170"/>
      <c r="VHD301" s="170"/>
      <c r="VHE301" s="170"/>
      <c r="VHF301" s="170"/>
      <c r="VHG301" s="170"/>
      <c r="VHH301" s="170"/>
      <c r="VHI301" s="170"/>
      <c r="VHJ301" s="170"/>
      <c r="VHK301" s="170"/>
      <c r="VHL301" s="170"/>
      <c r="VHM301" s="170"/>
      <c r="VHN301" s="170"/>
      <c r="VHO301" s="170"/>
      <c r="VHP301" s="170"/>
      <c r="VHQ301" s="170"/>
      <c r="VHR301" s="170"/>
      <c r="VHS301" s="170"/>
      <c r="VHT301" s="170"/>
      <c r="VHU301" s="170"/>
      <c r="VHV301" s="170"/>
      <c r="VHW301" s="170"/>
      <c r="VHX301" s="170"/>
      <c r="VHY301" s="170"/>
      <c r="VHZ301" s="170"/>
      <c r="VIA301" s="170"/>
      <c r="VIB301" s="170"/>
      <c r="VIC301" s="170"/>
      <c r="VID301" s="170"/>
      <c r="VIE301" s="170"/>
      <c r="VIF301" s="170"/>
      <c r="VIG301" s="170"/>
      <c r="VIH301" s="170"/>
      <c r="VII301" s="170"/>
      <c r="VIJ301" s="170"/>
      <c r="VIK301" s="170"/>
      <c r="VIL301" s="170"/>
      <c r="VIM301" s="170"/>
      <c r="VIN301" s="170"/>
      <c r="VIO301" s="170"/>
      <c r="VIP301" s="170"/>
      <c r="VIQ301" s="170"/>
      <c r="VIR301" s="170"/>
      <c r="VIS301" s="170"/>
      <c r="VIT301" s="170"/>
      <c r="VIU301" s="170"/>
      <c r="VIV301" s="170"/>
      <c r="VIW301" s="170"/>
      <c r="VIX301" s="170"/>
      <c r="VIY301" s="170"/>
      <c r="VIZ301" s="170"/>
      <c r="VJA301" s="170"/>
      <c r="VJB301" s="170"/>
      <c r="VJC301" s="170"/>
      <c r="VJD301" s="170"/>
      <c r="VJE301" s="170"/>
      <c r="VJF301" s="170"/>
      <c r="VJG301" s="170"/>
      <c r="VJH301" s="170"/>
      <c r="VJI301" s="170"/>
      <c r="VJJ301" s="170"/>
      <c r="VJK301" s="170"/>
      <c r="VJL301" s="170"/>
      <c r="VJM301" s="170"/>
      <c r="VJN301" s="170"/>
      <c r="VJO301" s="170"/>
      <c r="VJP301" s="170"/>
      <c r="VJQ301" s="170"/>
      <c r="VJR301" s="170"/>
      <c r="VJS301" s="170"/>
      <c r="VJT301" s="170"/>
      <c r="VJU301" s="170"/>
      <c r="VJV301" s="170"/>
      <c r="VJW301" s="170"/>
      <c r="VJX301" s="170"/>
      <c r="VJY301" s="170"/>
      <c r="VJZ301" s="170"/>
      <c r="VKA301" s="170"/>
      <c r="VKB301" s="170"/>
      <c r="VKC301" s="170"/>
      <c r="VKD301" s="170"/>
      <c r="VKE301" s="170"/>
      <c r="VKF301" s="170"/>
      <c r="VKG301" s="170"/>
      <c r="VKH301" s="170"/>
      <c r="VKI301" s="170"/>
      <c r="VKJ301" s="170"/>
      <c r="VKK301" s="170"/>
      <c r="VKL301" s="170"/>
      <c r="VKM301" s="170"/>
      <c r="VKN301" s="170"/>
      <c r="VKO301" s="170"/>
      <c r="VKP301" s="170"/>
      <c r="VKQ301" s="170"/>
      <c r="VKR301" s="170"/>
      <c r="VKS301" s="170"/>
      <c r="VKT301" s="170"/>
      <c r="VKU301" s="170"/>
      <c r="VKV301" s="170"/>
      <c r="VKW301" s="170"/>
      <c r="VKX301" s="170"/>
      <c r="VKY301" s="170"/>
      <c r="VKZ301" s="170"/>
      <c r="VLA301" s="170"/>
      <c r="VLB301" s="170"/>
      <c r="VLC301" s="170"/>
      <c r="VLD301" s="170"/>
      <c r="VLE301" s="170"/>
      <c r="VLF301" s="170"/>
      <c r="VLG301" s="170"/>
      <c r="VLH301" s="170"/>
      <c r="VLI301" s="170"/>
      <c r="VLJ301" s="170"/>
      <c r="VLK301" s="170"/>
      <c r="VLL301" s="170"/>
      <c r="VLM301" s="170"/>
      <c r="VLN301" s="170"/>
      <c r="VLO301" s="170"/>
      <c r="VLP301" s="170"/>
      <c r="VLQ301" s="170"/>
      <c r="VLR301" s="170"/>
      <c r="VLS301" s="170"/>
      <c r="VLT301" s="170"/>
      <c r="VLU301" s="170"/>
      <c r="VLV301" s="170"/>
      <c r="VLW301" s="170"/>
      <c r="VLX301" s="170"/>
      <c r="VLY301" s="170"/>
      <c r="VLZ301" s="170"/>
      <c r="VMA301" s="170"/>
      <c r="VMB301" s="170"/>
      <c r="VMC301" s="170"/>
      <c r="VMD301" s="170"/>
      <c r="VME301" s="170"/>
      <c r="VMF301" s="170"/>
      <c r="VMG301" s="170"/>
      <c r="VMH301" s="170"/>
      <c r="VMI301" s="170"/>
      <c r="VMJ301" s="170"/>
      <c r="VMK301" s="170"/>
      <c r="VML301" s="170"/>
      <c r="VMM301" s="170"/>
      <c r="VMN301" s="170"/>
      <c r="VMO301" s="170"/>
      <c r="VMP301" s="170"/>
      <c r="VMQ301" s="170"/>
      <c r="VMR301" s="170"/>
      <c r="VMS301" s="170"/>
      <c r="VMT301" s="170"/>
      <c r="VMU301" s="170"/>
      <c r="VMV301" s="170"/>
      <c r="VMW301" s="170"/>
      <c r="VMX301" s="170"/>
      <c r="VMY301" s="170"/>
      <c r="VMZ301" s="170"/>
      <c r="VNA301" s="170"/>
      <c r="VNB301" s="170"/>
      <c r="VNC301" s="170"/>
      <c r="VND301" s="170"/>
      <c r="VNE301" s="170"/>
      <c r="VNF301" s="170"/>
      <c r="VNG301" s="170"/>
      <c r="VNH301" s="170"/>
      <c r="VNI301" s="170"/>
      <c r="VNJ301" s="170"/>
      <c r="VNK301" s="170"/>
      <c r="VNL301" s="170"/>
      <c r="VNM301" s="170"/>
      <c r="VNN301" s="170"/>
      <c r="VNO301" s="170"/>
      <c r="VNP301" s="170"/>
      <c r="VNQ301" s="170"/>
      <c r="VNR301" s="170"/>
      <c r="VNS301" s="170"/>
      <c r="VNT301" s="170"/>
      <c r="VNU301" s="170"/>
      <c r="VNV301" s="170"/>
      <c r="VNW301" s="170"/>
      <c r="VNX301" s="170"/>
      <c r="VNY301" s="170"/>
      <c r="VNZ301" s="170"/>
      <c r="VOA301" s="170"/>
      <c r="VOB301" s="170"/>
      <c r="VOC301" s="170"/>
      <c r="VOD301" s="170"/>
      <c r="VOE301" s="170"/>
      <c r="VOF301" s="170"/>
      <c r="VOG301" s="170"/>
      <c r="VOH301" s="170"/>
      <c r="VOI301" s="170"/>
      <c r="VOJ301" s="170"/>
      <c r="VOK301" s="170"/>
      <c r="VOL301" s="170"/>
      <c r="VOM301" s="170"/>
      <c r="VON301" s="170"/>
      <c r="VOO301" s="170"/>
      <c r="VOP301" s="170"/>
      <c r="VOQ301" s="170"/>
      <c r="VOR301" s="170"/>
      <c r="VOS301" s="170"/>
      <c r="VOT301" s="170"/>
      <c r="VOU301" s="170"/>
      <c r="VOV301" s="170"/>
      <c r="VOW301" s="170"/>
      <c r="VOX301" s="170"/>
      <c r="VOY301" s="170"/>
      <c r="VOZ301" s="170"/>
      <c r="VPA301" s="170"/>
      <c r="VPB301" s="170"/>
      <c r="VPC301" s="170"/>
      <c r="VPD301" s="170"/>
      <c r="VPE301" s="170"/>
      <c r="VPF301" s="170"/>
      <c r="VPG301" s="170"/>
      <c r="VPH301" s="170"/>
      <c r="VPI301" s="170"/>
      <c r="VPJ301" s="170"/>
      <c r="VPK301" s="170"/>
      <c r="VPL301" s="170"/>
      <c r="VPM301" s="170"/>
      <c r="VPN301" s="170"/>
      <c r="VPO301" s="170"/>
      <c r="VPP301" s="170"/>
      <c r="VPQ301" s="170"/>
      <c r="VPR301" s="170"/>
      <c r="VPS301" s="170"/>
      <c r="VPT301" s="170"/>
      <c r="VPU301" s="170"/>
      <c r="VPV301" s="170"/>
      <c r="VPW301" s="170"/>
      <c r="VPX301" s="170"/>
      <c r="VPY301" s="170"/>
      <c r="VPZ301" s="170"/>
      <c r="VQA301" s="170"/>
      <c r="VQB301" s="170"/>
      <c r="VQC301" s="170"/>
      <c r="VQD301" s="170"/>
      <c r="VQE301" s="170"/>
      <c r="VQF301" s="170"/>
      <c r="VQG301" s="170"/>
      <c r="VQH301" s="170"/>
      <c r="VQI301" s="170"/>
      <c r="VQJ301" s="170"/>
      <c r="VQK301" s="170"/>
      <c r="VQL301" s="170"/>
      <c r="VQM301" s="170"/>
      <c r="VQN301" s="170"/>
      <c r="VQO301" s="170"/>
      <c r="VQP301" s="170"/>
      <c r="VQQ301" s="170"/>
      <c r="VQR301" s="170"/>
      <c r="VQS301" s="170"/>
      <c r="VQT301" s="170"/>
      <c r="VQU301" s="170"/>
      <c r="VQV301" s="170"/>
      <c r="VQW301" s="170"/>
      <c r="VQX301" s="170"/>
      <c r="VQY301" s="170"/>
      <c r="VQZ301" s="170"/>
      <c r="VRA301" s="170"/>
      <c r="VRB301" s="170"/>
      <c r="VRC301" s="170"/>
      <c r="VRD301" s="170"/>
      <c r="VRE301" s="170"/>
      <c r="VRF301" s="170"/>
      <c r="VRG301" s="170"/>
      <c r="VRH301" s="170"/>
      <c r="VRI301" s="170"/>
      <c r="VRJ301" s="170"/>
      <c r="VRK301" s="170"/>
      <c r="VRL301" s="170"/>
      <c r="VRM301" s="170"/>
      <c r="VRN301" s="170"/>
      <c r="VRO301" s="170"/>
      <c r="VRP301" s="170"/>
      <c r="VRQ301" s="170"/>
      <c r="VRR301" s="170"/>
      <c r="VRS301" s="170"/>
      <c r="VRT301" s="170"/>
      <c r="VRU301" s="170"/>
      <c r="VRV301" s="170"/>
      <c r="VRW301" s="170"/>
      <c r="VRX301" s="170"/>
      <c r="VRY301" s="170"/>
      <c r="VRZ301" s="170"/>
      <c r="VSA301" s="170"/>
      <c r="VSB301" s="170"/>
      <c r="VSC301" s="170"/>
      <c r="VSD301" s="170"/>
      <c r="VSE301" s="170"/>
      <c r="VSF301" s="170"/>
      <c r="VSG301" s="170"/>
      <c r="VSH301" s="170"/>
      <c r="VSI301" s="170"/>
      <c r="VSJ301" s="170"/>
      <c r="VSK301" s="170"/>
      <c r="VSL301" s="170"/>
      <c r="VSM301" s="170"/>
      <c r="VSN301" s="170"/>
      <c r="VSO301" s="170"/>
      <c r="VSP301" s="170"/>
      <c r="VSQ301" s="170"/>
      <c r="VSR301" s="170"/>
      <c r="VSS301" s="170"/>
      <c r="VST301" s="170"/>
      <c r="VSU301" s="170"/>
      <c r="VSV301" s="170"/>
      <c r="VSW301" s="170"/>
      <c r="VSX301" s="170"/>
      <c r="VSY301" s="170"/>
      <c r="VSZ301" s="170"/>
      <c r="VTA301" s="170"/>
      <c r="VTB301" s="170"/>
      <c r="VTC301" s="170"/>
      <c r="VTD301" s="170"/>
      <c r="VTE301" s="170"/>
      <c r="VTF301" s="170"/>
      <c r="VTG301" s="170"/>
      <c r="VTH301" s="170"/>
      <c r="VTI301" s="170"/>
      <c r="VTJ301" s="170"/>
      <c r="VTK301" s="170"/>
      <c r="VTL301" s="170"/>
      <c r="VTM301" s="170"/>
      <c r="VTN301" s="170"/>
      <c r="VTO301" s="170"/>
      <c r="VTP301" s="170"/>
      <c r="VTQ301" s="170"/>
      <c r="VTR301" s="170"/>
      <c r="VTS301" s="170"/>
      <c r="VTT301" s="170"/>
      <c r="VTU301" s="170"/>
      <c r="VTV301" s="170"/>
      <c r="VTW301" s="170"/>
      <c r="VTX301" s="170"/>
      <c r="VTY301" s="170"/>
      <c r="VTZ301" s="170"/>
      <c r="VUA301" s="170"/>
      <c r="VUB301" s="170"/>
      <c r="VUC301" s="170"/>
      <c r="VUD301" s="170"/>
      <c r="VUE301" s="170"/>
      <c r="VUF301" s="170"/>
      <c r="VUG301" s="170"/>
      <c r="VUH301" s="170"/>
      <c r="VUI301" s="170"/>
      <c r="VUJ301" s="170"/>
      <c r="VUK301" s="170"/>
      <c r="VUL301" s="170"/>
      <c r="VUM301" s="170"/>
      <c r="VUN301" s="170"/>
      <c r="VUO301" s="170"/>
      <c r="VUP301" s="170"/>
      <c r="VUQ301" s="170"/>
      <c r="VUR301" s="170"/>
      <c r="VUS301" s="170"/>
      <c r="VUT301" s="170"/>
      <c r="VUU301" s="170"/>
      <c r="VUV301" s="170"/>
      <c r="VUW301" s="170"/>
      <c r="VUX301" s="170"/>
      <c r="VUY301" s="170"/>
      <c r="VUZ301" s="170"/>
      <c r="VVA301" s="170"/>
      <c r="VVB301" s="170"/>
      <c r="VVC301" s="170"/>
      <c r="VVD301" s="170"/>
      <c r="VVE301" s="170"/>
      <c r="VVF301" s="170"/>
      <c r="VVG301" s="170"/>
      <c r="VVH301" s="170"/>
      <c r="VVI301" s="170"/>
      <c r="VVJ301" s="170"/>
      <c r="VVK301" s="170"/>
      <c r="VVL301" s="170"/>
      <c r="VVM301" s="170"/>
      <c r="VVN301" s="170"/>
      <c r="VVO301" s="170"/>
      <c r="VVP301" s="170"/>
      <c r="VVQ301" s="170"/>
      <c r="VVR301" s="170"/>
      <c r="VVS301" s="170"/>
      <c r="VVT301" s="170"/>
      <c r="VVU301" s="170"/>
      <c r="VVV301" s="170"/>
      <c r="VVW301" s="170"/>
      <c r="VVX301" s="170"/>
      <c r="VVY301" s="170"/>
      <c r="VVZ301" s="170"/>
      <c r="VWA301" s="170"/>
      <c r="VWB301" s="170"/>
      <c r="VWC301" s="170"/>
      <c r="VWD301" s="170"/>
      <c r="VWE301" s="170"/>
      <c r="VWF301" s="170"/>
      <c r="VWG301" s="170"/>
      <c r="VWH301" s="170"/>
      <c r="VWI301" s="170"/>
      <c r="VWJ301" s="170"/>
      <c r="VWK301" s="170"/>
      <c r="VWL301" s="170"/>
      <c r="VWM301" s="170"/>
      <c r="VWN301" s="170"/>
      <c r="VWO301" s="170"/>
      <c r="VWP301" s="170"/>
      <c r="VWQ301" s="170"/>
      <c r="VWR301" s="170"/>
      <c r="VWS301" s="170"/>
      <c r="VWT301" s="170"/>
      <c r="VWU301" s="170"/>
      <c r="VWV301" s="170"/>
      <c r="VWW301" s="170"/>
      <c r="VWX301" s="170"/>
      <c r="VWY301" s="170"/>
      <c r="VWZ301" s="170"/>
      <c r="VXA301" s="170"/>
      <c r="VXB301" s="170"/>
      <c r="VXC301" s="170"/>
      <c r="VXD301" s="170"/>
      <c r="VXE301" s="170"/>
      <c r="VXF301" s="170"/>
      <c r="VXG301" s="170"/>
      <c r="VXH301" s="170"/>
      <c r="VXI301" s="170"/>
      <c r="VXJ301" s="170"/>
      <c r="VXK301" s="170"/>
      <c r="VXL301" s="170"/>
      <c r="VXM301" s="170"/>
      <c r="VXN301" s="170"/>
      <c r="VXO301" s="170"/>
      <c r="VXP301" s="170"/>
      <c r="VXQ301" s="170"/>
      <c r="VXR301" s="170"/>
      <c r="VXS301" s="170"/>
      <c r="VXT301" s="170"/>
      <c r="VXU301" s="170"/>
      <c r="VXV301" s="170"/>
      <c r="VXW301" s="170"/>
      <c r="VXX301" s="170"/>
      <c r="VXY301" s="170"/>
      <c r="VXZ301" s="170"/>
      <c r="VYA301" s="170"/>
      <c r="VYB301" s="170"/>
      <c r="VYC301" s="170"/>
      <c r="VYD301" s="170"/>
      <c r="VYE301" s="170"/>
      <c r="VYF301" s="170"/>
      <c r="VYG301" s="170"/>
      <c r="VYH301" s="170"/>
      <c r="VYI301" s="170"/>
      <c r="VYJ301" s="170"/>
      <c r="VYK301" s="170"/>
      <c r="VYL301" s="170"/>
      <c r="VYM301" s="170"/>
      <c r="VYN301" s="170"/>
      <c r="VYO301" s="170"/>
      <c r="VYP301" s="170"/>
      <c r="VYQ301" s="170"/>
      <c r="VYR301" s="170"/>
      <c r="VYS301" s="170"/>
      <c r="VYT301" s="170"/>
      <c r="VYU301" s="170"/>
      <c r="VYV301" s="170"/>
      <c r="VYW301" s="170"/>
      <c r="VYX301" s="170"/>
      <c r="VYY301" s="170"/>
      <c r="VYZ301" s="170"/>
      <c r="VZA301" s="170"/>
      <c r="VZB301" s="170"/>
      <c r="VZC301" s="170"/>
      <c r="VZD301" s="170"/>
      <c r="VZE301" s="170"/>
      <c r="VZF301" s="170"/>
      <c r="VZG301" s="170"/>
      <c r="VZH301" s="170"/>
      <c r="VZI301" s="170"/>
      <c r="VZJ301" s="170"/>
      <c r="VZK301" s="170"/>
      <c r="VZL301" s="170"/>
      <c r="VZM301" s="170"/>
      <c r="VZN301" s="170"/>
      <c r="VZO301" s="170"/>
      <c r="VZP301" s="170"/>
      <c r="VZQ301" s="170"/>
      <c r="VZR301" s="170"/>
      <c r="VZS301" s="170"/>
      <c r="VZT301" s="170"/>
      <c r="VZU301" s="170"/>
      <c r="VZV301" s="170"/>
      <c r="VZW301" s="170"/>
      <c r="VZX301" s="170"/>
      <c r="VZY301" s="170"/>
      <c r="VZZ301" s="170"/>
      <c r="WAA301" s="170"/>
      <c r="WAB301" s="170"/>
      <c r="WAC301" s="170"/>
      <c r="WAD301" s="170"/>
      <c r="WAE301" s="170"/>
      <c r="WAF301" s="170"/>
      <c r="WAG301" s="170"/>
      <c r="WAH301" s="170"/>
      <c r="WAI301" s="170"/>
      <c r="WAJ301" s="170"/>
      <c r="WAK301" s="170"/>
      <c r="WAL301" s="170"/>
      <c r="WAM301" s="170"/>
      <c r="WAN301" s="170"/>
      <c r="WAO301" s="170"/>
      <c r="WAP301" s="170"/>
      <c r="WAQ301" s="170"/>
      <c r="WAR301" s="170"/>
      <c r="WAS301" s="170"/>
      <c r="WAT301" s="170"/>
      <c r="WAU301" s="170"/>
      <c r="WAV301" s="170"/>
      <c r="WAW301" s="170"/>
      <c r="WAX301" s="170"/>
      <c r="WAY301" s="170"/>
      <c r="WAZ301" s="170"/>
      <c r="WBA301" s="170"/>
      <c r="WBB301" s="170"/>
      <c r="WBC301" s="170"/>
      <c r="WBD301" s="170"/>
      <c r="WBE301" s="170"/>
      <c r="WBF301" s="170"/>
      <c r="WBG301" s="170"/>
      <c r="WBH301" s="170"/>
      <c r="WBI301" s="170"/>
      <c r="WBJ301" s="170"/>
      <c r="WBK301" s="170"/>
      <c r="WBL301" s="170"/>
      <c r="WBM301" s="170"/>
      <c r="WBN301" s="170"/>
      <c r="WBO301" s="170"/>
      <c r="WBP301" s="170"/>
      <c r="WBQ301" s="170"/>
      <c r="WBR301" s="170"/>
      <c r="WBS301" s="170"/>
      <c r="WBT301" s="170"/>
      <c r="WBU301" s="170"/>
      <c r="WBV301" s="170"/>
      <c r="WBW301" s="170"/>
      <c r="WBX301" s="170"/>
      <c r="WBY301" s="170"/>
      <c r="WBZ301" s="170"/>
      <c r="WCA301" s="170"/>
      <c r="WCB301" s="170"/>
      <c r="WCC301" s="170"/>
      <c r="WCD301" s="170"/>
      <c r="WCE301" s="170"/>
      <c r="WCF301" s="170"/>
      <c r="WCG301" s="170"/>
      <c r="WCH301" s="170"/>
      <c r="WCI301" s="170"/>
      <c r="WCJ301" s="170"/>
      <c r="WCK301" s="170"/>
      <c r="WCL301" s="170"/>
      <c r="WCM301" s="170"/>
      <c r="WCN301" s="170"/>
      <c r="WCO301" s="170"/>
      <c r="WCP301" s="170"/>
      <c r="WCQ301" s="170"/>
      <c r="WCR301" s="170"/>
      <c r="WCS301" s="170"/>
      <c r="WCT301" s="170"/>
      <c r="WCU301" s="170"/>
      <c r="WCV301" s="170"/>
      <c r="WCW301" s="170"/>
      <c r="WCX301" s="170"/>
      <c r="WCY301" s="170"/>
      <c r="WCZ301" s="170"/>
      <c r="WDA301" s="170"/>
      <c r="WDB301" s="170"/>
      <c r="WDC301" s="170"/>
      <c r="WDD301" s="170"/>
      <c r="WDE301" s="170"/>
      <c r="WDF301" s="170"/>
      <c r="WDG301" s="170"/>
      <c r="WDH301" s="170"/>
      <c r="WDI301" s="170"/>
      <c r="WDJ301" s="170"/>
      <c r="WDK301" s="170"/>
      <c r="WDL301" s="170"/>
      <c r="WDM301" s="170"/>
      <c r="WDN301" s="170"/>
      <c r="WDO301" s="170"/>
      <c r="WDP301" s="170"/>
      <c r="WDQ301" s="170"/>
      <c r="WDR301" s="170"/>
      <c r="WDS301" s="170"/>
      <c r="WDT301" s="170"/>
      <c r="WDU301" s="170"/>
      <c r="WDV301" s="170"/>
      <c r="WDW301" s="170"/>
      <c r="WDX301" s="170"/>
      <c r="WDY301" s="170"/>
      <c r="WDZ301" s="170"/>
      <c r="WEA301" s="170"/>
      <c r="WEB301" s="170"/>
      <c r="WEC301" s="170"/>
      <c r="WED301" s="170"/>
      <c r="WEE301" s="170"/>
      <c r="WEF301" s="170"/>
      <c r="WEG301" s="170"/>
      <c r="WEH301" s="170"/>
      <c r="WEI301" s="170"/>
      <c r="WEJ301" s="170"/>
      <c r="WEK301" s="170"/>
      <c r="WEL301" s="170"/>
      <c r="WEM301" s="170"/>
      <c r="WEN301" s="170"/>
      <c r="WEO301" s="170"/>
      <c r="WEP301" s="170"/>
      <c r="WEQ301" s="170"/>
      <c r="WER301" s="170"/>
      <c r="WES301" s="170"/>
      <c r="WET301" s="170"/>
      <c r="WEU301" s="170"/>
      <c r="WEV301" s="170"/>
      <c r="WEW301" s="170"/>
      <c r="WEX301" s="170"/>
      <c r="WEY301" s="170"/>
      <c r="WEZ301" s="170"/>
      <c r="WFA301" s="170"/>
      <c r="WFB301" s="170"/>
      <c r="WFC301" s="170"/>
      <c r="WFD301" s="170"/>
      <c r="WFE301" s="170"/>
      <c r="WFF301" s="170"/>
      <c r="WFG301" s="170"/>
      <c r="WFH301" s="170"/>
      <c r="WFI301" s="170"/>
      <c r="WFJ301" s="170"/>
      <c r="WFK301" s="170"/>
      <c r="WFL301" s="170"/>
      <c r="WFM301" s="170"/>
      <c r="WFN301" s="170"/>
      <c r="WFO301" s="170"/>
      <c r="WFP301" s="170"/>
      <c r="WFQ301" s="170"/>
      <c r="WFR301" s="170"/>
      <c r="WFS301" s="170"/>
      <c r="WFT301" s="170"/>
      <c r="WFU301" s="170"/>
      <c r="WFV301" s="170"/>
      <c r="WFW301" s="170"/>
      <c r="WFX301" s="170"/>
      <c r="WFY301" s="170"/>
      <c r="WFZ301" s="170"/>
      <c r="WGA301" s="170"/>
      <c r="WGB301" s="170"/>
      <c r="WGC301" s="170"/>
      <c r="WGD301" s="170"/>
      <c r="WGE301" s="170"/>
      <c r="WGF301" s="170"/>
      <c r="WGG301" s="170"/>
      <c r="WGH301" s="170"/>
      <c r="WGI301" s="170"/>
      <c r="WGJ301" s="170"/>
      <c r="WGK301" s="170"/>
      <c r="WGL301" s="170"/>
      <c r="WGM301" s="170"/>
      <c r="WGN301" s="170"/>
      <c r="WGO301" s="170"/>
      <c r="WGP301" s="170"/>
      <c r="WGQ301" s="170"/>
      <c r="WGR301" s="170"/>
      <c r="WGS301" s="170"/>
      <c r="WGT301" s="170"/>
      <c r="WGU301" s="170"/>
      <c r="WGV301" s="170"/>
      <c r="WGW301" s="170"/>
      <c r="WGX301" s="170"/>
      <c r="WGY301" s="170"/>
      <c r="WGZ301" s="170"/>
      <c r="WHA301" s="170"/>
      <c r="WHB301" s="170"/>
      <c r="WHC301" s="170"/>
      <c r="WHD301" s="170"/>
      <c r="WHE301" s="170"/>
      <c r="WHF301" s="170"/>
      <c r="WHG301" s="170"/>
      <c r="WHH301" s="170"/>
      <c r="WHI301" s="170"/>
      <c r="WHJ301" s="170"/>
      <c r="WHK301" s="170"/>
      <c r="WHL301" s="170"/>
      <c r="WHM301" s="170"/>
      <c r="WHN301" s="170"/>
      <c r="WHO301" s="170"/>
      <c r="WHP301" s="170"/>
      <c r="WHQ301" s="170"/>
      <c r="WHR301" s="170"/>
      <c r="WHS301" s="170"/>
      <c r="WHT301" s="170"/>
      <c r="WHU301" s="170"/>
      <c r="WHV301" s="170"/>
      <c r="WHW301" s="170"/>
      <c r="WHX301" s="170"/>
      <c r="WHY301" s="170"/>
      <c r="WHZ301" s="170"/>
      <c r="WIA301" s="170"/>
      <c r="WIB301" s="170"/>
      <c r="WIC301" s="170"/>
      <c r="WID301" s="170"/>
      <c r="WIE301" s="170"/>
      <c r="WIF301" s="170"/>
      <c r="WIG301" s="170"/>
      <c r="WIH301" s="170"/>
      <c r="WII301" s="170"/>
      <c r="WIJ301" s="170"/>
      <c r="WIK301" s="170"/>
      <c r="WIL301" s="170"/>
      <c r="WIM301" s="170"/>
      <c r="WIN301" s="170"/>
      <c r="WIO301" s="170"/>
      <c r="WIP301" s="170"/>
      <c r="WIQ301" s="170"/>
      <c r="WIR301" s="170"/>
      <c r="WIS301" s="170"/>
      <c r="WIT301" s="170"/>
      <c r="WIU301" s="170"/>
      <c r="WIV301" s="170"/>
      <c r="WIW301" s="170"/>
      <c r="WIX301" s="170"/>
      <c r="WIY301" s="170"/>
      <c r="WIZ301" s="170"/>
      <c r="WJA301" s="170"/>
      <c r="WJB301" s="170"/>
      <c r="WJC301" s="170"/>
      <c r="WJD301" s="170"/>
      <c r="WJE301" s="170"/>
      <c r="WJF301" s="170"/>
      <c r="WJG301" s="170"/>
      <c r="WJH301" s="170"/>
      <c r="WJI301" s="170"/>
      <c r="WJJ301" s="170"/>
      <c r="WJK301" s="170"/>
      <c r="WJL301" s="170"/>
      <c r="WJM301" s="170"/>
      <c r="WJN301" s="170"/>
      <c r="WJO301" s="170"/>
      <c r="WJP301" s="170"/>
      <c r="WJQ301" s="170"/>
      <c r="WJR301" s="170"/>
      <c r="WJS301" s="170"/>
      <c r="WJT301" s="170"/>
      <c r="WJU301" s="170"/>
      <c r="WJV301" s="170"/>
      <c r="WJW301" s="170"/>
      <c r="WJX301" s="170"/>
      <c r="WJY301" s="170"/>
      <c r="WJZ301" s="170"/>
      <c r="WKA301" s="170"/>
      <c r="WKB301" s="170"/>
      <c r="WKC301" s="170"/>
      <c r="WKD301" s="170"/>
      <c r="WKE301" s="170"/>
      <c r="WKF301" s="170"/>
      <c r="WKG301" s="170"/>
      <c r="WKH301" s="170"/>
      <c r="WKI301" s="170"/>
      <c r="WKJ301" s="170"/>
      <c r="WKK301" s="170"/>
      <c r="WKL301" s="170"/>
      <c r="WKM301" s="170"/>
      <c r="WKN301" s="170"/>
      <c r="WKO301" s="170"/>
      <c r="WKP301" s="170"/>
      <c r="WKQ301" s="170"/>
      <c r="WKR301" s="170"/>
      <c r="WKS301" s="170"/>
      <c r="WKT301" s="170"/>
      <c r="WKU301" s="170"/>
      <c r="WKV301" s="170"/>
      <c r="WKW301" s="170"/>
      <c r="WKX301" s="170"/>
      <c r="WKY301" s="170"/>
      <c r="WKZ301" s="170"/>
      <c r="WLA301" s="170"/>
      <c r="WLB301" s="170"/>
      <c r="WLC301" s="170"/>
      <c r="WLD301" s="170"/>
      <c r="WLE301" s="170"/>
      <c r="WLF301" s="170"/>
      <c r="WLG301" s="170"/>
      <c r="WLH301" s="170"/>
      <c r="WLI301" s="170"/>
      <c r="WLJ301" s="170"/>
      <c r="WLK301" s="170"/>
      <c r="WLL301" s="170"/>
      <c r="WLM301" s="170"/>
      <c r="WLN301" s="170"/>
      <c r="WLO301" s="170"/>
      <c r="WLP301" s="170"/>
      <c r="WLQ301" s="170"/>
      <c r="WLR301" s="170"/>
      <c r="WLS301" s="170"/>
      <c r="WLT301" s="170"/>
      <c r="WLU301" s="170"/>
      <c r="WLV301" s="170"/>
      <c r="WLW301" s="170"/>
      <c r="WLX301" s="170"/>
      <c r="WLY301" s="170"/>
      <c r="WLZ301" s="170"/>
      <c r="WMA301" s="170"/>
      <c r="WMB301" s="170"/>
      <c r="WMC301" s="170"/>
      <c r="WMD301" s="170"/>
      <c r="WME301" s="170"/>
      <c r="WMF301" s="170"/>
      <c r="WMG301" s="170"/>
      <c r="WMH301" s="170"/>
      <c r="WMI301" s="170"/>
      <c r="WMJ301" s="170"/>
      <c r="WMK301" s="170"/>
      <c r="WML301" s="170"/>
      <c r="WMM301" s="170"/>
      <c r="WMN301" s="170"/>
      <c r="WMO301" s="170"/>
      <c r="WMP301" s="170"/>
      <c r="WMQ301" s="170"/>
      <c r="WMR301" s="170"/>
      <c r="WMS301" s="170"/>
      <c r="WMT301" s="170"/>
      <c r="WMU301" s="170"/>
      <c r="WMV301" s="170"/>
      <c r="WMW301" s="170"/>
      <c r="WMX301" s="170"/>
      <c r="WMY301" s="170"/>
      <c r="WMZ301" s="170"/>
      <c r="WNA301" s="170"/>
      <c r="WNB301" s="170"/>
      <c r="WNC301" s="170"/>
      <c r="WND301" s="170"/>
      <c r="WNE301" s="170"/>
      <c r="WNF301" s="170"/>
      <c r="WNG301" s="170"/>
      <c r="WNH301" s="170"/>
      <c r="WNI301" s="170"/>
      <c r="WNJ301" s="170"/>
      <c r="WNK301" s="170"/>
      <c r="WNL301" s="170"/>
      <c r="WNM301" s="170"/>
      <c r="WNN301" s="170"/>
      <c r="WNO301" s="170"/>
      <c r="WNP301" s="170"/>
      <c r="WNQ301" s="170"/>
      <c r="WNR301" s="170"/>
      <c r="WNS301" s="170"/>
      <c r="WNT301" s="170"/>
      <c r="WNU301" s="170"/>
      <c r="WNV301" s="170"/>
      <c r="WNW301" s="170"/>
      <c r="WNX301" s="170"/>
      <c r="WNY301" s="170"/>
      <c r="WNZ301" s="170"/>
      <c r="WOA301" s="170"/>
      <c r="WOB301" s="170"/>
      <c r="WOC301" s="170"/>
      <c r="WOD301" s="170"/>
      <c r="WOE301" s="170"/>
      <c r="WOF301" s="170"/>
      <c r="WOG301" s="170"/>
      <c r="WOH301" s="170"/>
      <c r="WOI301" s="170"/>
      <c r="WOJ301" s="170"/>
      <c r="WOK301" s="170"/>
      <c r="WOL301" s="170"/>
      <c r="WOM301" s="170"/>
      <c r="WON301" s="170"/>
      <c r="WOO301" s="170"/>
      <c r="WOP301" s="170"/>
      <c r="WOQ301" s="170"/>
      <c r="WOR301" s="170"/>
      <c r="WOS301" s="170"/>
      <c r="WOT301" s="170"/>
      <c r="WOU301" s="170"/>
      <c r="WOV301" s="170"/>
      <c r="WOW301" s="170"/>
      <c r="WOX301" s="170"/>
      <c r="WOY301" s="170"/>
      <c r="WOZ301" s="170"/>
      <c r="WPA301" s="170"/>
      <c r="WPB301" s="170"/>
      <c r="WPC301" s="170"/>
      <c r="WPD301" s="170"/>
      <c r="WPE301" s="170"/>
      <c r="WPF301" s="170"/>
      <c r="WPG301" s="170"/>
      <c r="WPH301" s="170"/>
      <c r="WPI301" s="170"/>
      <c r="WPJ301" s="170"/>
      <c r="WPK301" s="170"/>
      <c r="WPL301" s="170"/>
      <c r="WPM301" s="170"/>
      <c r="WPN301" s="170"/>
      <c r="WPO301" s="170"/>
      <c r="WPP301" s="170"/>
      <c r="WPQ301" s="170"/>
      <c r="WPR301" s="170"/>
      <c r="WPS301" s="170"/>
      <c r="WPT301" s="170"/>
      <c r="WPU301" s="170"/>
      <c r="WPV301" s="170"/>
      <c r="WPW301" s="170"/>
      <c r="WPX301" s="170"/>
      <c r="WPY301" s="170"/>
      <c r="WPZ301" s="170"/>
      <c r="WQA301" s="170"/>
      <c r="WQB301" s="170"/>
      <c r="WQC301" s="170"/>
      <c r="WQD301" s="170"/>
      <c r="WQE301" s="170"/>
      <c r="WQF301" s="170"/>
      <c r="WQG301" s="170"/>
      <c r="WQH301" s="170"/>
      <c r="WQI301" s="170"/>
      <c r="WQJ301" s="170"/>
      <c r="WQK301" s="170"/>
      <c r="WQL301" s="170"/>
      <c r="WQM301" s="170"/>
      <c r="WQN301" s="170"/>
      <c r="WQO301" s="170"/>
      <c r="WQP301" s="170"/>
      <c r="WQQ301" s="170"/>
      <c r="WQR301" s="170"/>
      <c r="WQS301" s="170"/>
      <c r="WQT301" s="170"/>
      <c r="WQU301" s="170"/>
      <c r="WQV301" s="170"/>
      <c r="WQW301" s="170"/>
      <c r="WQX301" s="170"/>
      <c r="WQY301" s="170"/>
      <c r="WQZ301" s="170"/>
      <c r="WRA301" s="170"/>
      <c r="WRB301" s="170"/>
      <c r="WRC301" s="170"/>
      <c r="WRD301" s="170"/>
      <c r="WRE301" s="170"/>
      <c r="WRF301" s="170"/>
      <c r="WRG301" s="170"/>
      <c r="WRH301" s="170"/>
      <c r="WRI301" s="170"/>
      <c r="WRJ301" s="170"/>
      <c r="WRK301" s="170"/>
      <c r="WRL301" s="170"/>
      <c r="WRM301" s="170"/>
      <c r="WRN301" s="170"/>
      <c r="WRO301" s="170"/>
      <c r="WRP301" s="170"/>
      <c r="WRQ301" s="170"/>
      <c r="WRR301" s="170"/>
      <c r="WRS301" s="170"/>
      <c r="WRT301" s="170"/>
      <c r="WRU301" s="170"/>
      <c r="WRV301" s="170"/>
      <c r="WRW301" s="170"/>
      <c r="WRX301" s="170"/>
      <c r="WRY301" s="170"/>
      <c r="WRZ301" s="170"/>
      <c r="WSA301" s="170"/>
      <c r="WSB301" s="170"/>
      <c r="WSC301" s="170"/>
      <c r="WSD301" s="170"/>
      <c r="WSE301" s="170"/>
      <c r="WSF301" s="170"/>
      <c r="WSG301" s="170"/>
      <c r="WSH301" s="170"/>
      <c r="WSI301" s="170"/>
      <c r="WSJ301" s="170"/>
      <c r="WSK301" s="170"/>
      <c r="WSL301" s="170"/>
      <c r="WSM301" s="170"/>
      <c r="WSN301" s="170"/>
      <c r="WSO301" s="170"/>
      <c r="WSP301" s="170"/>
      <c r="WSQ301" s="170"/>
      <c r="WSR301" s="170"/>
      <c r="WSS301" s="170"/>
      <c r="WST301" s="170"/>
      <c r="WSU301" s="170"/>
      <c r="WSV301" s="170"/>
      <c r="WSW301" s="170"/>
      <c r="WSX301" s="170"/>
      <c r="WSY301" s="170"/>
      <c r="WSZ301" s="170"/>
      <c r="WTA301" s="170"/>
      <c r="WTB301" s="170"/>
      <c r="WTC301" s="170"/>
      <c r="WTD301" s="170"/>
      <c r="WTE301" s="170"/>
      <c r="WTF301" s="170"/>
      <c r="WTG301" s="170"/>
      <c r="WTH301" s="170"/>
      <c r="WTI301" s="170"/>
      <c r="WTJ301" s="170"/>
      <c r="WTK301" s="170"/>
      <c r="WTL301" s="170"/>
      <c r="WTM301" s="170"/>
      <c r="WTN301" s="170"/>
      <c r="WTO301" s="170"/>
      <c r="WTP301" s="170"/>
      <c r="WTQ301" s="170"/>
      <c r="WTR301" s="170"/>
      <c r="WTS301" s="170"/>
      <c r="WTT301" s="170"/>
      <c r="WTU301" s="170"/>
      <c r="WTV301" s="170"/>
      <c r="WTW301" s="170"/>
      <c r="WTX301" s="170"/>
      <c r="WTY301" s="170"/>
      <c r="WTZ301" s="170"/>
      <c r="WUA301" s="170"/>
      <c r="WUB301" s="170"/>
      <c r="WUC301" s="170"/>
      <c r="WUD301" s="170"/>
      <c r="WUE301" s="170"/>
      <c r="WUF301" s="170"/>
      <c r="WUG301" s="170"/>
      <c r="WUH301" s="170"/>
      <c r="WUI301" s="170"/>
      <c r="WUJ301" s="170"/>
      <c r="WUK301" s="170"/>
      <c r="WUL301" s="170"/>
      <c r="WUM301" s="170"/>
      <c r="WUN301" s="170"/>
      <c r="WUO301" s="170"/>
      <c r="WUP301" s="170"/>
      <c r="WUQ301" s="170"/>
      <c r="WUR301" s="170"/>
      <c r="WUS301" s="170"/>
      <c r="WUT301" s="170"/>
      <c r="WUU301" s="170"/>
      <c r="WUV301" s="170"/>
      <c r="WUW301" s="170"/>
      <c r="WUX301" s="170"/>
      <c r="WUY301" s="170"/>
      <c r="WUZ301" s="170"/>
      <c r="WVA301" s="170"/>
      <c r="WVB301" s="170"/>
      <c r="WVC301" s="170"/>
      <c r="WVD301" s="170"/>
      <c r="WVE301" s="170"/>
      <c r="WVF301" s="170"/>
      <c r="WVG301" s="170"/>
      <c r="WVH301" s="170"/>
      <c r="WVI301" s="170"/>
      <c r="WVJ301" s="170"/>
      <c r="WVK301" s="170"/>
      <c r="WVL301" s="170"/>
      <c r="WVM301" s="170"/>
      <c r="WVN301" s="170"/>
      <c r="WVO301" s="170"/>
    </row>
  </sheetData>
  <mergeCells count="2">
    <mergeCell ref="A1:D1"/>
    <mergeCell ref="A301:D301"/>
  </mergeCells>
  <phoneticPr fontId="5"/>
  <pageMargins left="0.7" right="0.7" top="0.75" bottom="0.75" header="0.3" footer="0.3"/>
  <pageSetup paperSize="9" scale="70" fitToHeight="0" orientation="portrait" useFirstPageNumber="1" r:id="rId1"/>
  <headerFooter>
    <oddFooter>&amp;P ページ</oddFooter>
  </headerFooter>
  <rowBreaks count="6" manualBreakCount="6">
    <brk id="56" max="4" man="1"/>
    <brk id="91" max="4" man="1"/>
    <brk id="141" max="4" man="1"/>
    <brk id="176" max="4" man="1"/>
    <brk id="230" max="4" man="1"/>
    <brk id="284" max="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I55"/>
  <sheetViews>
    <sheetView view="pageBreakPreview" zoomScaleNormal="85" zoomScaleSheetLayoutView="100" workbookViewId="0">
      <selection activeCell="F14" sqref="F14:I16"/>
    </sheetView>
  </sheetViews>
  <sheetFormatPr defaultColWidth="9" defaultRowHeight="12.75" x14ac:dyDescent="0.25"/>
  <cols>
    <col min="1" max="1" width="9.19921875" style="123" customWidth="1"/>
    <col min="2" max="2" width="11.46484375" style="123" customWidth="1"/>
    <col min="3" max="3" width="5.46484375" style="123" customWidth="1"/>
    <col min="4" max="9" width="9.19921875" style="123" customWidth="1"/>
    <col min="10" max="16384" width="9" style="123"/>
  </cols>
  <sheetData>
    <row r="1" spans="1:9" x14ac:dyDescent="0.25">
      <c r="A1" s="122" t="s">
        <v>289</v>
      </c>
      <c r="B1" s="122"/>
      <c r="C1" s="122"/>
      <c r="D1" s="122"/>
      <c r="E1" s="122"/>
      <c r="F1" s="122"/>
      <c r="G1" s="122"/>
      <c r="H1" s="122"/>
      <c r="I1" s="122"/>
    </row>
    <row r="2" spans="1:9" x14ac:dyDescent="0.25">
      <c r="A2" s="122"/>
      <c r="B2" s="122"/>
      <c r="C2" s="122"/>
      <c r="D2" s="122"/>
      <c r="E2" s="122"/>
      <c r="F2" s="122"/>
      <c r="G2" s="122"/>
      <c r="H2" s="122"/>
      <c r="I2" s="122"/>
    </row>
    <row r="3" spans="1:9" x14ac:dyDescent="0.25">
      <c r="A3" s="122"/>
      <c r="B3" s="122"/>
      <c r="C3" s="122"/>
      <c r="D3" s="122"/>
      <c r="E3" s="122"/>
      <c r="F3" s="122"/>
      <c r="G3" s="122"/>
      <c r="H3" s="122"/>
      <c r="I3" s="122"/>
    </row>
    <row r="4" spans="1:9" x14ac:dyDescent="0.25">
      <c r="A4" s="122"/>
      <c r="B4" s="122"/>
      <c r="C4" s="122"/>
      <c r="D4" s="122"/>
      <c r="E4" s="122"/>
      <c r="F4" s="122"/>
      <c r="G4" s="122"/>
      <c r="H4" s="122"/>
      <c r="I4" s="124" t="s">
        <v>290</v>
      </c>
    </row>
    <row r="5" spans="1:9" x14ac:dyDescent="0.25">
      <c r="A5" s="122"/>
      <c r="B5" s="122"/>
      <c r="C5" s="122"/>
      <c r="D5" s="122"/>
      <c r="E5" s="122"/>
      <c r="F5" s="122"/>
      <c r="G5" s="122"/>
      <c r="H5" s="122"/>
      <c r="I5" s="124"/>
    </row>
    <row r="6" spans="1:9" x14ac:dyDescent="0.25">
      <c r="A6" s="122"/>
      <c r="B6" s="122"/>
      <c r="C6" s="122"/>
      <c r="D6" s="122"/>
      <c r="E6" s="122"/>
      <c r="F6" s="122"/>
      <c r="G6" s="122"/>
      <c r="H6" s="122"/>
      <c r="I6" s="124" t="s">
        <v>291</v>
      </c>
    </row>
    <row r="7" spans="1:9" x14ac:dyDescent="0.25">
      <c r="A7" s="122"/>
      <c r="B7" s="122"/>
      <c r="C7" s="122"/>
      <c r="D7" s="122"/>
      <c r="E7" s="122"/>
      <c r="F7" s="122"/>
      <c r="G7" s="122"/>
      <c r="H7" s="122"/>
      <c r="I7" s="124"/>
    </row>
    <row r="8" spans="1:9" x14ac:dyDescent="0.25">
      <c r="A8" s="122"/>
      <c r="B8" s="122"/>
      <c r="C8" s="122"/>
      <c r="D8" s="122"/>
      <c r="E8" s="122"/>
      <c r="F8" s="122"/>
      <c r="G8" s="122"/>
      <c r="H8" s="122"/>
      <c r="I8" s="124"/>
    </row>
    <row r="9" spans="1:9" x14ac:dyDescent="0.25">
      <c r="A9" s="122"/>
      <c r="B9" s="122"/>
      <c r="C9" s="122"/>
      <c r="D9" s="122"/>
      <c r="E9" s="122"/>
      <c r="F9" s="122"/>
      <c r="G9" s="122"/>
      <c r="H9" s="122"/>
      <c r="I9" s="122"/>
    </row>
    <row r="10" spans="1:9" x14ac:dyDescent="0.25">
      <c r="A10" s="122" t="s">
        <v>292</v>
      </c>
      <c r="B10" s="122"/>
      <c r="C10" s="122"/>
      <c r="D10" s="122"/>
      <c r="E10" s="122"/>
      <c r="F10" s="122"/>
      <c r="G10" s="122"/>
      <c r="H10" s="122"/>
      <c r="I10" s="122"/>
    </row>
    <row r="11" spans="1:9" x14ac:dyDescent="0.25">
      <c r="A11" s="122"/>
      <c r="B11" s="122"/>
      <c r="C11" s="122"/>
      <c r="D11" s="122"/>
      <c r="E11" s="122"/>
      <c r="F11" s="122"/>
      <c r="G11" s="122"/>
      <c r="H11" s="122"/>
      <c r="I11" s="122"/>
    </row>
    <row r="12" spans="1:9" x14ac:dyDescent="0.25">
      <c r="A12" s="122"/>
      <c r="B12" s="122"/>
      <c r="C12" s="122"/>
      <c r="D12" s="122"/>
      <c r="E12" s="122"/>
      <c r="F12" s="122"/>
      <c r="G12" s="122"/>
      <c r="H12" s="122"/>
      <c r="I12" s="122"/>
    </row>
    <row r="13" spans="1:9" x14ac:dyDescent="0.25">
      <c r="A13" s="122"/>
      <c r="B13" s="122"/>
      <c r="C13" s="122"/>
      <c r="D13" s="122"/>
      <c r="E13" s="122"/>
      <c r="F13" s="122"/>
      <c r="G13" s="122"/>
      <c r="H13" s="122"/>
      <c r="I13" s="122"/>
    </row>
    <row r="14" spans="1:9" x14ac:dyDescent="0.25">
      <c r="A14" s="122"/>
      <c r="B14" s="122"/>
      <c r="C14" s="122"/>
      <c r="D14" s="122"/>
      <c r="E14" s="122"/>
      <c r="F14" s="125"/>
      <c r="G14" s="122"/>
      <c r="H14" s="122"/>
      <c r="I14" s="122"/>
    </row>
    <row r="15" spans="1:9" x14ac:dyDescent="0.25">
      <c r="A15" s="122"/>
      <c r="B15" s="122"/>
      <c r="C15" s="122"/>
      <c r="D15" s="122"/>
      <c r="E15" s="122"/>
      <c r="F15" s="125"/>
      <c r="G15" s="122"/>
      <c r="H15" s="122"/>
      <c r="I15" s="122"/>
    </row>
    <row r="16" spans="1:9" x14ac:dyDescent="0.25">
      <c r="A16" s="122"/>
      <c r="B16" s="122"/>
      <c r="C16" s="122"/>
      <c r="D16" s="122"/>
      <c r="E16" s="122"/>
      <c r="F16" s="126"/>
      <c r="G16" s="122" t="s">
        <v>326</v>
      </c>
      <c r="H16" s="127"/>
      <c r="I16" s="127"/>
    </row>
    <row r="17" spans="1:9" x14ac:dyDescent="0.25">
      <c r="A17" s="122"/>
      <c r="B17" s="122"/>
      <c r="C17" s="122"/>
      <c r="D17" s="122"/>
      <c r="E17" s="122"/>
      <c r="F17" s="122"/>
      <c r="G17" s="122"/>
      <c r="H17" s="122"/>
      <c r="I17" s="122"/>
    </row>
    <row r="18" spans="1:9" x14ac:dyDescent="0.25">
      <c r="A18" s="122"/>
      <c r="B18" s="122"/>
      <c r="C18" s="122"/>
      <c r="D18" s="122"/>
      <c r="E18" s="122"/>
      <c r="F18" s="122"/>
      <c r="G18" s="122"/>
      <c r="H18" s="122"/>
      <c r="I18" s="122"/>
    </row>
    <row r="19" spans="1:9" x14ac:dyDescent="0.25">
      <c r="A19" s="122"/>
      <c r="B19" s="122"/>
      <c r="C19" s="122"/>
      <c r="D19" s="122"/>
      <c r="E19" s="122"/>
      <c r="F19" s="122"/>
      <c r="G19" s="122"/>
      <c r="H19" s="122"/>
      <c r="I19" s="122"/>
    </row>
    <row r="20" spans="1:9" x14ac:dyDescent="0.25">
      <c r="A20" s="122"/>
      <c r="B20" s="122"/>
      <c r="C20" s="122"/>
      <c r="D20" s="122"/>
      <c r="E20" s="122"/>
      <c r="F20" s="122"/>
      <c r="G20" s="122"/>
      <c r="H20" s="122"/>
      <c r="I20" s="122"/>
    </row>
    <row r="21" spans="1:9" x14ac:dyDescent="0.25">
      <c r="A21" s="938" t="s">
        <v>293</v>
      </c>
      <c r="B21" s="939"/>
      <c r="C21" s="939"/>
      <c r="D21" s="939"/>
      <c r="E21" s="939"/>
      <c r="F21" s="939"/>
      <c r="G21" s="939"/>
      <c r="H21" s="939"/>
      <c r="I21" s="939"/>
    </row>
    <row r="22" spans="1:9" x14ac:dyDescent="0.25">
      <c r="A22" s="128"/>
      <c r="B22" s="129"/>
      <c r="C22" s="129"/>
      <c r="D22" s="129"/>
      <c r="E22" s="129"/>
      <c r="F22" s="129"/>
      <c r="G22" s="129"/>
      <c r="H22" s="129"/>
      <c r="I22" s="129"/>
    </row>
    <row r="23" spans="1:9" x14ac:dyDescent="0.25">
      <c r="A23" s="122"/>
      <c r="B23" s="122"/>
      <c r="C23" s="122"/>
      <c r="D23" s="122"/>
      <c r="E23" s="122"/>
      <c r="F23" s="122"/>
      <c r="G23" s="122"/>
      <c r="H23" s="122"/>
      <c r="I23" s="122"/>
    </row>
    <row r="24" spans="1:9" x14ac:dyDescent="0.25">
      <c r="A24" s="940" t="s">
        <v>294</v>
      </c>
      <c r="B24" s="940"/>
      <c r="C24" s="940"/>
      <c r="D24" s="940"/>
      <c r="E24" s="940"/>
      <c r="F24" s="940"/>
      <c r="G24" s="940"/>
      <c r="H24" s="940"/>
      <c r="I24" s="940"/>
    </row>
    <row r="25" spans="1:9" x14ac:dyDescent="0.25">
      <c r="A25" s="940"/>
      <c r="B25" s="940"/>
      <c r="C25" s="940"/>
      <c r="D25" s="940"/>
      <c r="E25" s="940"/>
      <c r="F25" s="940"/>
      <c r="G25" s="940"/>
      <c r="H25" s="940"/>
      <c r="I25" s="940"/>
    </row>
    <row r="26" spans="1:9" x14ac:dyDescent="0.25">
      <c r="A26" s="940"/>
      <c r="B26" s="940"/>
      <c r="C26" s="940"/>
      <c r="D26" s="940"/>
      <c r="E26" s="940"/>
      <c r="F26" s="940"/>
      <c r="G26" s="940"/>
      <c r="H26" s="940"/>
      <c r="I26" s="940"/>
    </row>
    <row r="27" spans="1:9" x14ac:dyDescent="0.25">
      <c r="A27" s="127"/>
      <c r="B27" s="127"/>
      <c r="C27" s="127"/>
      <c r="D27" s="127"/>
      <c r="E27" s="127"/>
      <c r="F27" s="127"/>
      <c r="G27" s="127"/>
      <c r="H27" s="127"/>
      <c r="I27" s="127"/>
    </row>
    <row r="28" spans="1:9" x14ac:dyDescent="0.25">
      <c r="A28" s="122"/>
      <c r="B28" s="122"/>
      <c r="C28" s="122"/>
      <c r="D28" s="122"/>
      <c r="E28" s="122"/>
      <c r="F28" s="122"/>
      <c r="G28" s="122"/>
      <c r="H28" s="122"/>
      <c r="I28" s="122"/>
    </row>
    <row r="29" spans="1:9" x14ac:dyDescent="0.25">
      <c r="A29" s="941" t="s">
        <v>295</v>
      </c>
      <c r="B29" s="941"/>
      <c r="C29" s="941"/>
      <c r="D29" s="941"/>
      <c r="E29" s="941"/>
      <c r="F29" s="941"/>
      <c r="G29" s="941"/>
      <c r="H29" s="941"/>
      <c r="I29" s="941"/>
    </row>
    <row r="30" spans="1:9" x14ac:dyDescent="0.25">
      <c r="A30" s="125"/>
      <c r="B30" s="125"/>
      <c r="C30" s="125"/>
      <c r="D30" s="125"/>
      <c r="E30" s="125"/>
      <c r="F30" s="125"/>
      <c r="G30" s="125"/>
      <c r="H30" s="125"/>
      <c r="I30" s="125"/>
    </row>
    <row r="31" spans="1:9" x14ac:dyDescent="0.25">
      <c r="A31" s="122"/>
      <c r="B31" s="122"/>
      <c r="C31" s="122"/>
      <c r="D31" s="122"/>
      <c r="E31" s="122"/>
      <c r="F31" s="122"/>
      <c r="G31" s="122"/>
      <c r="H31" s="122"/>
      <c r="I31" s="122"/>
    </row>
    <row r="32" spans="1:9" x14ac:dyDescent="0.25">
      <c r="A32" s="132" t="s">
        <v>296</v>
      </c>
      <c r="B32" s="133" t="s">
        <v>297</v>
      </c>
      <c r="C32" s="122"/>
      <c r="D32" s="122" t="s">
        <v>328</v>
      </c>
      <c r="E32" s="122"/>
      <c r="F32" s="122"/>
      <c r="G32" s="122"/>
      <c r="H32" s="122"/>
      <c r="I32" s="122"/>
    </row>
    <row r="33" spans="1:9" x14ac:dyDescent="0.25">
      <c r="A33" s="132"/>
      <c r="B33" s="133"/>
      <c r="C33" s="122"/>
      <c r="D33" s="122"/>
      <c r="E33" s="122"/>
      <c r="F33" s="122"/>
      <c r="G33" s="122"/>
      <c r="H33" s="122"/>
      <c r="I33" s="122"/>
    </row>
    <row r="34" spans="1:9" x14ac:dyDescent="0.25">
      <c r="A34" s="132" t="s">
        <v>298</v>
      </c>
      <c r="B34" s="133" t="s">
        <v>299</v>
      </c>
      <c r="C34" s="122"/>
      <c r="D34" s="122"/>
      <c r="E34" s="122"/>
      <c r="F34" s="122" t="s">
        <v>300</v>
      </c>
      <c r="G34" s="122"/>
      <c r="H34" s="122"/>
      <c r="I34" s="122"/>
    </row>
    <row r="35" spans="1:9" x14ac:dyDescent="0.25">
      <c r="A35" s="132"/>
      <c r="B35" s="133"/>
      <c r="C35" s="122"/>
      <c r="D35" s="122"/>
      <c r="E35" s="122"/>
      <c r="F35" s="122"/>
      <c r="G35" s="122"/>
      <c r="H35" s="122"/>
      <c r="I35" s="122"/>
    </row>
    <row r="36" spans="1:9" x14ac:dyDescent="0.25">
      <c r="A36" s="132" t="s">
        <v>301</v>
      </c>
      <c r="B36" s="133" t="s">
        <v>302</v>
      </c>
      <c r="C36" s="122"/>
      <c r="D36" s="122" t="s">
        <v>303</v>
      </c>
      <c r="E36" s="122"/>
      <c r="F36" s="122"/>
      <c r="G36" s="122"/>
      <c r="H36" s="122"/>
      <c r="I36" s="122"/>
    </row>
    <row r="37" spans="1:9" x14ac:dyDescent="0.25">
      <c r="A37" s="132"/>
      <c r="B37" s="122"/>
      <c r="C37" s="122"/>
      <c r="D37" s="122" t="s">
        <v>304</v>
      </c>
      <c r="E37" s="122"/>
      <c r="F37" s="122"/>
      <c r="G37" s="122"/>
      <c r="H37" s="122"/>
      <c r="I37" s="122"/>
    </row>
    <row r="38" spans="1:9" x14ac:dyDescent="0.25">
      <c r="A38" s="132"/>
      <c r="B38" s="122"/>
      <c r="C38" s="122"/>
      <c r="D38" s="122"/>
      <c r="E38" s="122"/>
      <c r="F38" s="122"/>
      <c r="G38" s="122"/>
      <c r="H38" s="122"/>
      <c r="I38" s="122"/>
    </row>
    <row r="39" spans="1:9" x14ac:dyDescent="0.25">
      <c r="A39" s="122"/>
      <c r="B39" s="122"/>
      <c r="C39" s="122"/>
      <c r="D39" s="122"/>
      <c r="E39" s="122"/>
      <c r="F39" s="122"/>
      <c r="G39" s="122"/>
      <c r="H39" s="122"/>
      <c r="I39" s="122"/>
    </row>
    <row r="40" spans="1:9" x14ac:dyDescent="0.25">
      <c r="A40" s="941"/>
      <c r="B40" s="941"/>
      <c r="C40" s="122"/>
      <c r="D40" s="122"/>
      <c r="E40" s="122"/>
      <c r="F40" s="122"/>
      <c r="G40" s="122"/>
      <c r="H40" s="122"/>
      <c r="I40" s="122"/>
    </row>
    <row r="41" spans="1:9" x14ac:dyDescent="0.25">
      <c r="A41" s="134"/>
      <c r="B41" s="135"/>
      <c r="C41" s="136"/>
      <c r="D41" s="136"/>
      <c r="E41" s="136"/>
      <c r="F41" s="136"/>
      <c r="G41" s="136"/>
      <c r="H41" s="136"/>
      <c r="I41" s="136"/>
    </row>
    <row r="42" spans="1:9" x14ac:dyDescent="0.25">
      <c r="A42" s="132"/>
      <c r="B42" s="136"/>
      <c r="C42" s="136"/>
      <c r="D42" s="136"/>
      <c r="E42" s="136"/>
      <c r="F42" s="136"/>
      <c r="G42" s="136"/>
      <c r="H42" s="136"/>
      <c r="I42" s="136"/>
    </row>
    <row r="43" spans="1:9" x14ac:dyDescent="0.25">
      <c r="A43" s="132"/>
      <c r="B43" s="127"/>
      <c r="C43" s="127"/>
      <c r="D43" s="127"/>
      <c r="E43" s="127"/>
      <c r="F43" s="127"/>
      <c r="G43" s="127"/>
      <c r="H43" s="127"/>
      <c r="I43" s="127"/>
    </row>
    <row r="44" spans="1:9" x14ac:dyDescent="0.25">
      <c r="A44" s="132"/>
      <c r="B44" s="127"/>
      <c r="C44" s="127"/>
      <c r="D44" s="127"/>
      <c r="E44" s="127"/>
      <c r="F44" s="127"/>
      <c r="G44" s="127"/>
      <c r="H44" s="127"/>
      <c r="I44" s="127"/>
    </row>
    <row r="45" spans="1:9" x14ac:dyDescent="0.25">
      <c r="A45" s="132"/>
      <c r="B45" s="127"/>
      <c r="C45" s="127"/>
      <c r="D45" s="127"/>
      <c r="E45" s="127"/>
      <c r="F45" s="127"/>
      <c r="G45" s="127"/>
      <c r="H45" s="127"/>
      <c r="I45" s="127"/>
    </row>
    <row r="46" spans="1:9" x14ac:dyDescent="0.25">
      <c r="A46" s="124"/>
      <c r="B46" s="127"/>
      <c r="C46" s="127"/>
      <c r="D46" s="127"/>
      <c r="E46" s="127"/>
      <c r="F46" s="127"/>
      <c r="G46" s="127"/>
      <c r="H46" s="127"/>
      <c r="I46" s="127"/>
    </row>
    <row r="47" spans="1:9" x14ac:dyDescent="0.25">
      <c r="A47" s="122"/>
      <c r="B47" s="122"/>
      <c r="C47" s="122"/>
      <c r="D47" s="122"/>
      <c r="E47" s="122"/>
      <c r="F47" s="122"/>
      <c r="G47" s="122"/>
      <c r="H47" s="122"/>
      <c r="I47" s="122"/>
    </row>
    <row r="48" spans="1:9" x14ac:dyDescent="0.25">
      <c r="A48" s="122"/>
      <c r="B48" s="122"/>
      <c r="C48" s="122"/>
      <c r="D48" s="122"/>
      <c r="E48" s="122"/>
      <c r="F48" s="122"/>
      <c r="G48" s="122"/>
      <c r="H48" s="122"/>
      <c r="I48" s="122"/>
    </row>
    <row r="49" spans="1:9" x14ac:dyDescent="0.25">
      <c r="A49" s="122"/>
      <c r="B49" s="122"/>
      <c r="C49" s="122"/>
      <c r="D49" s="122"/>
      <c r="E49" s="122"/>
      <c r="F49" s="122"/>
      <c r="G49" s="122"/>
      <c r="H49" s="122"/>
      <c r="I49" s="122"/>
    </row>
    <row r="50" spans="1:9" x14ac:dyDescent="0.25">
      <c r="A50" s="122"/>
      <c r="B50" s="122"/>
      <c r="C50" s="122"/>
      <c r="D50" s="122"/>
      <c r="E50" s="122"/>
      <c r="F50" s="122"/>
      <c r="G50" s="122"/>
      <c r="H50" s="122"/>
      <c r="I50" s="122"/>
    </row>
    <row r="51" spans="1:9" x14ac:dyDescent="0.25">
      <c r="A51" s="122"/>
      <c r="B51" s="122"/>
      <c r="C51" s="122"/>
      <c r="D51" s="122"/>
      <c r="E51" s="122"/>
      <c r="F51" s="122"/>
      <c r="G51" s="122"/>
      <c r="H51" s="122"/>
      <c r="I51" s="122"/>
    </row>
    <row r="52" spans="1:9" x14ac:dyDescent="0.25">
      <c r="A52" s="122"/>
      <c r="B52" s="122"/>
      <c r="C52" s="122"/>
      <c r="D52" s="122"/>
      <c r="E52" s="122"/>
      <c r="F52" s="122"/>
      <c r="G52" s="122"/>
      <c r="H52" s="122"/>
      <c r="I52" s="122"/>
    </row>
    <row r="53" spans="1:9" x14ac:dyDescent="0.25">
      <c r="A53" s="122"/>
      <c r="B53" s="122"/>
      <c r="C53" s="122"/>
      <c r="D53" s="122"/>
      <c r="E53" s="122"/>
      <c r="F53" s="122"/>
      <c r="G53" s="122"/>
      <c r="H53" s="122"/>
      <c r="I53" s="122"/>
    </row>
    <row r="54" spans="1:9" x14ac:dyDescent="0.25">
      <c r="A54" s="122"/>
      <c r="B54" s="122"/>
      <c r="C54" s="122"/>
      <c r="D54" s="122"/>
      <c r="E54" s="122"/>
      <c r="F54" s="122"/>
      <c r="G54" s="122"/>
      <c r="H54" s="122"/>
      <c r="I54" s="122"/>
    </row>
    <row r="55" spans="1:9" x14ac:dyDescent="0.25">
      <c r="A55" s="122"/>
      <c r="B55" s="122"/>
      <c r="C55" s="122"/>
      <c r="D55" s="122"/>
      <c r="E55" s="122"/>
      <c r="F55" s="122"/>
      <c r="G55" s="122"/>
      <c r="H55" s="122"/>
      <c r="I55" s="122"/>
    </row>
  </sheetData>
  <mergeCells count="4">
    <mergeCell ref="A21:I21"/>
    <mergeCell ref="A24:I26"/>
    <mergeCell ref="A29:I29"/>
    <mergeCell ref="A40:B40"/>
  </mergeCells>
  <phoneticPr fontId="5"/>
  <pageMargins left="0.7" right="0.7" top="0.75" bottom="0.75" header="0.3" footer="0.3"/>
  <pageSetup paperSize="9" scale="9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F37"/>
  <sheetViews>
    <sheetView view="pageBreakPreview" zoomScaleNormal="100" zoomScaleSheetLayoutView="100" workbookViewId="0">
      <selection activeCell="F14" sqref="F14:I16"/>
    </sheetView>
  </sheetViews>
  <sheetFormatPr defaultColWidth="9" defaultRowHeight="16.5" customHeight="1" x14ac:dyDescent="0.25"/>
  <cols>
    <col min="1" max="1" width="3" style="137" customWidth="1"/>
    <col min="2" max="2" width="15.46484375" style="137" customWidth="1"/>
    <col min="3" max="5" width="17" style="137" customWidth="1"/>
    <col min="6" max="16384" width="9" style="137"/>
  </cols>
  <sheetData>
    <row r="1" spans="1:6" ht="16.5" customHeight="1" x14ac:dyDescent="0.25">
      <c r="A1" s="122" t="s">
        <v>305</v>
      </c>
    </row>
    <row r="2" spans="1:6" ht="16.5" customHeight="1" x14ac:dyDescent="0.25">
      <c r="A2" s="122"/>
    </row>
    <row r="3" spans="1:6" ht="16.5" customHeight="1" x14ac:dyDescent="0.25">
      <c r="A3" s="122"/>
    </row>
    <row r="4" spans="1:6" ht="16.5" customHeight="1" x14ac:dyDescent="0.25">
      <c r="A4" s="122"/>
    </row>
    <row r="5" spans="1:6" ht="16.5" customHeight="1" x14ac:dyDescent="0.25">
      <c r="B5" s="138" t="s">
        <v>306</v>
      </c>
      <c r="C5" s="139"/>
      <c r="D5" s="139"/>
      <c r="E5" s="139"/>
      <c r="F5" s="139"/>
    </row>
    <row r="7" spans="1:6" ht="16.5" customHeight="1" thickBot="1" x14ac:dyDescent="0.3">
      <c r="A7" s="137" t="s">
        <v>307</v>
      </c>
    </row>
    <row r="8" spans="1:6" ht="20.25" customHeight="1" thickBot="1" x14ac:dyDescent="0.3">
      <c r="B8" s="140" t="s">
        <v>308</v>
      </c>
      <c r="C8" s="141" t="s">
        <v>309</v>
      </c>
      <c r="D8" s="141" t="s">
        <v>310</v>
      </c>
      <c r="E8" s="141" t="s">
        <v>311</v>
      </c>
      <c r="F8" s="142" t="s">
        <v>312</v>
      </c>
    </row>
    <row r="9" spans="1:6" ht="20.25" customHeight="1" x14ac:dyDescent="0.25">
      <c r="B9" s="143"/>
      <c r="C9" s="144"/>
      <c r="D9" s="144"/>
      <c r="E9" s="144"/>
      <c r="F9" s="145"/>
    </row>
    <row r="10" spans="1:6" ht="20.25" customHeight="1" x14ac:dyDescent="0.25">
      <c r="B10" s="143"/>
      <c r="C10" s="144"/>
      <c r="D10" s="144"/>
      <c r="E10" s="144"/>
      <c r="F10" s="145"/>
    </row>
    <row r="11" spans="1:6" ht="20.25" customHeight="1" x14ac:dyDescent="0.25">
      <c r="B11" s="143"/>
      <c r="C11" s="144"/>
      <c r="D11" s="144"/>
      <c r="E11" s="144"/>
      <c r="F11" s="145"/>
    </row>
    <row r="12" spans="1:6" ht="20.25" customHeight="1" x14ac:dyDescent="0.25">
      <c r="B12" s="143"/>
      <c r="C12" s="144"/>
      <c r="D12" s="144"/>
      <c r="E12" s="144"/>
      <c r="F12" s="145"/>
    </row>
    <row r="13" spans="1:6" ht="20.25" customHeight="1" x14ac:dyDescent="0.25">
      <c r="B13" s="143"/>
      <c r="C13" s="144"/>
      <c r="D13" s="144"/>
      <c r="E13" s="144"/>
      <c r="F13" s="145"/>
    </row>
    <row r="14" spans="1:6" ht="20.25" customHeight="1" x14ac:dyDescent="0.25">
      <c r="B14" s="143"/>
      <c r="C14" s="144"/>
      <c r="D14" s="144"/>
      <c r="E14" s="144"/>
      <c r="F14" s="145"/>
    </row>
    <row r="15" spans="1:6" ht="20.25" customHeight="1" x14ac:dyDescent="0.25">
      <c r="B15" s="143"/>
      <c r="C15" s="144"/>
      <c r="D15" s="144"/>
      <c r="E15" s="144"/>
      <c r="F15" s="145"/>
    </row>
    <row r="16" spans="1:6" ht="20.25" customHeight="1" x14ac:dyDescent="0.25">
      <c r="B16" s="143"/>
      <c r="C16" s="144"/>
      <c r="D16" s="144"/>
      <c r="E16" s="144"/>
      <c r="F16" s="145"/>
    </row>
    <row r="17" spans="1:6" ht="20.25" customHeight="1" x14ac:dyDescent="0.25">
      <c r="B17" s="143"/>
      <c r="C17" s="144"/>
      <c r="D17" s="144"/>
      <c r="E17" s="144"/>
      <c r="F17" s="145"/>
    </row>
    <row r="18" spans="1:6" ht="20.25" customHeight="1" x14ac:dyDescent="0.25">
      <c r="B18" s="146"/>
      <c r="C18" s="147"/>
      <c r="D18" s="147"/>
      <c r="E18" s="147"/>
      <c r="F18" s="148"/>
    </row>
    <row r="19" spans="1:6" ht="20.25" customHeight="1" thickBot="1" x14ac:dyDescent="0.3">
      <c r="B19" s="149" t="s">
        <v>313</v>
      </c>
      <c r="C19" s="150"/>
      <c r="D19" s="150"/>
      <c r="E19" s="150"/>
      <c r="F19" s="151"/>
    </row>
    <row r="20" spans="1:6" ht="20.25" customHeight="1" x14ac:dyDescent="0.25"/>
    <row r="22" spans="1:6" ht="16.5" customHeight="1" thickBot="1" x14ac:dyDescent="0.3">
      <c r="A22" s="137" t="s">
        <v>314</v>
      </c>
    </row>
    <row r="23" spans="1:6" ht="20.25" customHeight="1" thickBot="1" x14ac:dyDescent="0.3">
      <c r="B23" s="140" t="s">
        <v>308</v>
      </c>
      <c r="C23" s="141" t="s">
        <v>309</v>
      </c>
      <c r="D23" s="141" t="s">
        <v>310</v>
      </c>
      <c r="E23" s="141" t="s">
        <v>311</v>
      </c>
      <c r="F23" s="142" t="s">
        <v>312</v>
      </c>
    </row>
    <row r="24" spans="1:6" ht="20.25" customHeight="1" x14ac:dyDescent="0.25">
      <c r="B24" s="143"/>
      <c r="C24" s="144"/>
      <c r="D24" s="144"/>
      <c r="E24" s="144"/>
      <c r="F24" s="145"/>
    </row>
    <row r="25" spans="1:6" ht="20.25" customHeight="1" x14ac:dyDescent="0.25">
      <c r="B25" s="143"/>
      <c r="C25" s="144"/>
      <c r="D25" s="144"/>
      <c r="E25" s="144"/>
      <c r="F25" s="145"/>
    </row>
    <row r="26" spans="1:6" ht="20.25" customHeight="1" x14ac:dyDescent="0.25">
      <c r="B26" s="143"/>
      <c r="C26" s="144"/>
      <c r="D26" s="144"/>
      <c r="E26" s="144"/>
      <c r="F26" s="145"/>
    </row>
    <row r="27" spans="1:6" ht="20.25" customHeight="1" x14ac:dyDescent="0.25">
      <c r="B27" s="143"/>
      <c r="C27" s="144"/>
      <c r="D27" s="144"/>
      <c r="E27" s="144"/>
      <c r="F27" s="145"/>
    </row>
    <row r="28" spans="1:6" ht="20.25" customHeight="1" x14ac:dyDescent="0.25">
      <c r="B28" s="143"/>
      <c r="C28" s="144"/>
      <c r="D28" s="144"/>
      <c r="E28" s="144"/>
      <c r="F28" s="145"/>
    </row>
    <row r="29" spans="1:6" ht="20.25" customHeight="1" x14ac:dyDescent="0.25">
      <c r="B29" s="143"/>
      <c r="C29" s="144"/>
      <c r="D29" s="144"/>
      <c r="E29" s="144"/>
      <c r="F29" s="145"/>
    </row>
    <row r="30" spans="1:6" ht="20.25" customHeight="1" x14ac:dyDescent="0.25">
      <c r="B30" s="143"/>
      <c r="C30" s="144"/>
      <c r="D30" s="144"/>
      <c r="E30" s="144"/>
      <c r="F30" s="145"/>
    </row>
    <row r="31" spans="1:6" ht="20.25" customHeight="1" x14ac:dyDescent="0.25">
      <c r="B31" s="143"/>
      <c r="C31" s="144"/>
      <c r="D31" s="144"/>
      <c r="E31" s="144"/>
      <c r="F31" s="145"/>
    </row>
    <row r="32" spans="1:6" ht="20.25" customHeight="1" x14ac:dyDescent="0.25">
      <c r="B32" s="143"/>
      <c r="C32" s="144"/>
      <c r="D32" s="144"/>
      <c r="E32" s="144"/>
      <c r="F32" s="145"/>
    </row>
    <row r="33" spans="2:6" ht="20.25" customHeight="1" x14ac:dyDescent="0.25">
      <c r="B33" s="146"/>
      <c r="C33" s="147"/>
      <c r="D33" s="147"/>
      <c r="E33" s="147"/>
      <c r="F33" s="148"/>
    </row>
    <row r="34" spans="2:6" ht="20.25" customHeight="1" thickBot="1" x14ac:dyDescent="0.3">
      <c r="B34" s="149" t="s">
        <v>313</v>
      </c>
      <c r="C34" s="150"/>
      <c r="D34" s="150"/>
      <c r="E34" s="150"/>
      <c r="F34" s="151"/>
    </row>
    <row r="36" spans="2:6" ht="16.5" customHeight="1" x14ac:dyDescent="0.25">
      <c r="B36" s="137" t="s">
        <v>315</v>
      </c>
    </row>
    <row r="37" spans="2:6" ht="16.5" customHeight="1" x14ac:dyDescent="0.25">
      <c r="B37" s="942" t="s">
        <v>316</v>
      </c>
      <c r="C37" s="942"/>
    </row>
  </sheetData>
  <mergeCells count="1">
    <mergeCell ref="B37:C37"/>
  </mergeCells>
  <phoneticPr fontId="5"/>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J56"/>
  <sheetViews>
    <sheetView view="pageBreakPreview" zoomScaleNormal="85" zoomScaleSheetLayoutView="100" workbookViewId="0">
      <selection activeCell="L61" sqref="L61"/>
    </sheetView>
  </sheetViews>
  <sheetFormatPr defaultColWidth="9" defaultRowHeight="12.75" x14ac:dyDescent="0.25"/>
  <cols>
    <col min="1" max="1" width="7.33203125" style="123" customWidth="1"/>
    <col min="2" max="2" width="11.1328125" style="123" customWidth="1"/>
    <col min="3" max="3" width="4.86328125" style="123" customWidth="1"/>
    <col min="4" max="4" width="11.1328125" style="123" customWidth="1"/>
    <col min="5" max="9" width="9" style="123" customWidth="1"/>
    <col min="10" max="10" width="7.33203125" style="123" customWidth="1"/>
    <col min="11" max="16384" width="9" style="123"/>
  </cols>
  <sheetData>
    <row r="1" spans="1:10" x14ac:dyDescent="0.25">
      <c r="A1" s="122" t="s">
        <v>317</v>
      </c>
      <c r="B1" s="122"/>
      <c r="C1" s="122"/>
      <c r="D1" s="122"/>
      <c r="E1" s="122"/>
      <c r="F1" s="122"/>
      <c r="G1" s="122"/>
      <c r="H1" s="122"/>
      <c r="I1" s="122"/>
      <c r="J1" s="122"/>
    </row>
    <row r="2" spans="1:10" x14ac:dyDescent="0.25">
      <c r="A2" s="122"/>
      <c r="B2" s="122"/>
      <c r="C2" s="122"/>
      <c r="D2" s="122"/>
      <c r="E2" s="122"/>
      <c r="F2" s="122"/>
      <c r="G2" s="122"/>
      <c r="H2" s="122"/>
      <c r="I2" s="122"/>
      <c r="J2" s="122"/>
    </row>
    <row r="3" spans="1:10" x14ac:dyDescent="0.25">
      <c r="A3" s="122"/>
      <c r="B3" s="122"/>
      <c r="C3" s="122"/>
      <c r="D3" s="122"/>
      <c r="E3" s="122"/>
      <c r="F3" s="122"/>
      <c r="G3" s="122"/>
      <c r="H3" s="122"/>
      <c r="I3" s="122"/>
      <c r="J3" s="122"/>
    </row>
    <row r="4" spans="1:10" x14ac:dyDescent="0.25">
      <c r="A4" s="122"/>
      <c r="B4" s="122"/>
      <c r="C4" s="122"/>
      <c r="D4" s="122"/>
      <c r="E4" s="122"/>
      <c r="F4" s="122"/>
      <c r="G4" s="122"/>
      <c r="H4" s="122"/>
      <c r="I4" s="122"/>
      <c r="J4" s="124" t="s">
        <v>290</v>
      </c>
    </row>
    <row r="5" spans="1:10" x14ac:dyDescent="0.25">
      <c r="A5" s="122"/>
      <c r="B5" s="122"/>
      <c r="C5" s="122"/>
      <c r="D5" s="122"/>
      <c r="E5" s="122"/>
      <c r="F5" s="122"/>
      <c r="G5" s="122"/>
      <c r="H5" s="122"/>
      <c r="I5" s="122"/>
      <c r="J5" s="124"/>
    </row>
    <row r="6" spans="1:10" x14ac:dyDescent="0.25">
      <c r="A6" s="122"/>
      <c r="B6" s="122"/>
      <c r="C6" s="122"/>
      <c r="D6" s="122"/>
      <c r="E6" s="122"/>
      <c r="F6" s="122"/>
      <c r="G6" s="122"/>
      <c r="H6" s="122"/>
      <c r="I6" s="122"/>
      <c r="J6" s="124" t="s">
        <v>291</v>
      </c>
    </row>
    <row r="7" spans="1:10" x14ac:dyDescent="0.25">
      <c r="A7" s="122"/>
      <c r="B7" s="122"/>
      <c r="C7" s="122"/>
      <c r="D7" s="122"/>
      <c r="E7" s="122"/>
      <c r="F7" s="122"/>
      <c r="G7" s="122"/>
      <c r="H7" s="122"/>
      <c r="I7" s="122"/>
      <c r="J7" s="124"/>
    </row>
    <row r="8" spans="1:10" x14ac:dyDescent="0.25">
      <c r="A8" s="122"/>
      <c r="B8" s="122"/>
      <c r="C8" s="122"/>
      <c r="D8" s="122"/>
      <c r="E8" s="122"/>
      <c r="F8" s="122"/>
      <c r="G8" s="122"/>
      <c r="H8" s="122"/>
      <c r="I8" s="122"/>
      <c r="J8" s="122"/>
    </row>
    <row r="9" spans="1:10" x14ac:dyDescent="0.25">
      <c r="A9" s="122"/>
      <c r="B9" s="122"/>
      <c r="C9" s="122"/>
      <c r="D9" s="122"/>
      <c r="E9" s="122"/>
      <c r="F9" s="122"/>
      <c r="G9" s="122"/>
      <c r="H9" s="122"/>
      <c r="I9" s="122"/>
      <c r="J9" s="122"/>
    </row>
    <row r="10" spans="1:10" x14ac:dyDescent="0.25">
      <c r="A10" s="122" t="s">
        <v>292</v>
      </c>
      <c r="B10" s="122"/>
      <c r="C10" s="122"/>
      <c r="D10" s="122"/>
      <c r="E10" s="122"/>
      <c r="F10" s="122"/>
      <c r="G10" s="122"/>
      <c r="H10" s="122"/>
      <c r="I10" s="122"/>
      <c r="J10" s="122"/>
    </row>
    <row r="11" spans="1:10" x14ac:dyDescent="0.25">
      <c r="A11" s="122"/>
      <c r="B11" s="122"/>
      <c r="C11" s="122"/>
      <c r="D11" s="122"/>
      <c r="E11" s="122"/>
      <c r="F11" s="122"/>
      <c r="G11" s="122"/>
      <c r="H11" s="122"/>
      <c r="I11" s="122"/>
      <c r="J11" s="122"/>
    </row>
    <row r="12" spans="1:10" x14ac:dyDescent="0.25">
      <c r="A12" s="122"/>
      <c r="B12" s="122"/>
      <c r="C12" s="122"/>
      <c r="D12" s="122"/>
      <c r="E12" s="122"/>
      <c r="F12" s="122"/>
      <c r="G12" s="122"/>
      <c r="H12" s="122"/>
      <c r="I12" s="122"/>
      <c r="J12" s="122"/>
    </row>
    <row r="13" spans="1:10" x14ac:dyDescent="0.25">
      <c r="A13" s="122"/>
      <c r="B13" s="122"/>
      <c r="C13" s="122"/>
      <c r="D13" s="122"/>
      <c r="E13" s="122"/>
      <c r="F13" s="122"/>
      <c r="G13" s="122"/>
      <c r="H13" s="122"/>
      <c r="I13" s="122"/>
      <c r="J13" s="122"/>
    </row>
    <row r="14" spans="1:10" x14ac:dyDescent="0.25">
      <c r="A14" s="122"/>
      <c r="B14" s="122"/>
      <c r="C14" s="122"/>
      <c r="D14" s="122"/>
      <c r="E14" s="122"/>
      <c r="F14" s="122"/>
      <c r="G14" s="131"/>
      <c r="H14" s="122"/>
      <c r="I14" s="122"/>
      <c r="J14" s="122"/>
    </row>
    <row r="15" spans="1:10" x14ac:dyDescent="0.25">
      <c r="A15" s="122"/>
      <c r="B15" s="122"/>
      <c r="C15" s="122"/>
      <c r="D15" s="122"/>
      <c r="E15" s="122"/>
      <c r="F15" s="122"/>
      <c r="G15" s="131"/>
      <c r="H15" s="122"/>
      <c r="I15" s="122"/>
      <c r="J15" s="122"/>
    </row>
    <row r="16" spans="1:10" x14ac:dyDescent="0.25">
      <c r="A16" s="122"/>
      <c r="B16" s="122"/>
      <c r="C16" s="122"/>
      <c r="D16" s="122"/>
      <c r="E16" s="122"/>
      <c r="F16" s="122"/>
      <c r="G16" s="122" t="s">
        <v>326</v>
      </c>
      <c r="I16" s="130"/>
      <c r="J16" s="130"/>
    </row>
    <row r="17" spans="1:10" x14ac:dyDescent="0.25">
      <c r="A17" s="122"/>
      <c r="B17" s="122"/>
      <c r="C17" s="122"/>
      <c r="D17" s="122"/>
      <c r="E17" s="122"/>
      <c r="F17" s="122"/>
      <c r="G17" s="122"/>
      <c r="H17" s="122"/>
      <c r="I17" s="122"/>
      <c r="J17" s="122"/>
    </row>
    <row r="18" spans="1:10" x14ac:dyDescent="0.25">
      <c r="A18" s="122"/>
      <c r="B18" s="122"/>
      <c r="C18" s="122"/>
      <c r="D18" s="122"/>
      <c r="E18" s="122"/>
      <c r="F18" s="122"/>
      <c r="G18" s="122"/>
      <c r="H18" s="122"/>
      <c r="I18" s="122"/>
      <c r="J18" s="122"/>
    </row>
    <row r="19" spans="1:10" x14ac:dyDescent="0.25">
      <c r="A19" s="122"/>
      <c r="B19" s="122"/>
      <c r="C19" s="122"/>
      <c r="D19" s="122"/>
      <c r="E19" s="122"/>
      <c r="F19" s="122"/>
      <c r="G19" s="122"/>
      <c r="H19" s="122"/>
      <c r="I19" s="122"/>
      <c r="J19" s="122"/>
    </row>
    <row r="20" spans="1:10" x14ac:dyDescent="0.25">
      <c r="A20" s="122"/>
      <c r="B20" s="122"/>
      <c r="C20" s="122"/>
      <c r="D20" s="122"/>
      <c r="E20" s="122"/>
      <c r="F20" s="122"/>
      <c r="G20" s="122"/>
      <c r="H20" s="122"/>
      <c r="I20" s="122"/>
      <c r="J20" s="122"/>
    </row>
    <row r="21" spans="1:10" x14ac:dyDescent="0.25">
      <c r="A21" s="938" t="s">
        <v>333</v>
      </c>
      <c r="B21" s="939"/>
      <c r="C21" s="939"/>
      <c r="D21" s="939"/>
      <c r="E21" s="939"/>
      <c r="F21" s="939"/>
      <c r="G21" s="939"/>
      <c r="H21" s="939"/>
      <c r="I21" s="939"/>
      <c r="J21" s="939"/>
    </row>
    <row r="22" spans="1:10" x14ac:dyDescent="0.25">
      <c r="A22" s="128"/>
      <c r="B22" s="129"/>
      <c r="C22" s="129"/>
      <c r="D22" s="129"/>
      <c r="E22" s="129"/>
      <c r="F22" s="129"/>
      <c r="G22" s="129"/>
      <c r="H22" s="129"/>
      <c r="I22" s="129"/>
      <c r="J22" s="129"/>
    </row>
    <row r="23" spans="1:10" x14ac:dyDescent="0.25">
      <c r="A23" s="122"/>
      <c r="B23" s="122"/>
      <c r="C23" s="122"/>
      <c r="D23" s="122"/>
      <c r="E23" s="122"/>
      <c r="F23" s="122"/>
      <c r="G23" s="122"/>
      <c r="H23" s="122"/>
      <c r="I23" s="122"/>
      <c r="J23" s="122"/>
    </row>
    <row r="24" spans="1:10" x14ac:dyDescent="0.25">
      <c r="A24" s="940" t="s">
        <v>334</v>
      </c>
      <c r="B24" s="940"/>
      <c r="C24" s="940"/>
      <c r="D24" s="940"/>
      <c r="E24" s="940"/>
      <c r="F24" s="940"/>
      <c r="G24" s="940"/>
      <c r="H24" s="940"/>
      <c r="I24" s="940"/>
      <c r="J24" s="940"/>
    </row>
    <row r="25" spans="1:10" x14ac:dyDescent="0.25">
      <c r="A25" s="940"/>
      <c r="B25" s="940"/>
      <c r="C25" s="940"/>
      <c r="D25" s="940"/>
      <c r="E25" s="940"/>
      <c r="F25" s="940"/>
      <c r="G25" s="940"/>
      <c r="H25" s="940"/>
      <c r="I25" s="940"/>
      <c r="J25" s="940"/>
    </row>
    <row r="26" spans="1:10" x14ac:dyDescent="0.25">
      <c r="A26" s="940"/>
      <c r="B26" s="940"/>
      <c r="C26" s="940"/>
      <c r="D26" s="940"/>
      <c r="E26" s="940"/>
      <c r="F26" s="940"/>
      <c r="G26" s="940"/>
      <c r="H26" s="940"/>
      <c r="I26" s="940"/>
      <c r="J26" s="940"/>
    </row>
    <row r="27" spans="1:10" x14ac:dyDescent="0.25">
      <c r="A27" s="940"/>
      <c r="B27" s="940"/>
      <c r="C27" s="940"/>
      <c r="D27" s="940"/>
      <c r="E27" s="940"/>
      <c r="F27" s="940"/>
      <c r="G27" s="940"/>
      <c r="H27" s="940"/>
      <c r="I27" s="940"/>
      <c r="J27" s="940"/>
    </row>
    <row r="28" spans="1:10" x14ac:dyDescent="0.25">
      <c r="A28" s="127"/>
      <c r="B28" s="127"/>
      <c r="C28" s="130"/>
      <c r="D28" s="127"/>
      <c r="E28" s="127"/>
      <c r="F28" s="127"/>
      <c r="G28" s="127"/>
      <c r="H28" s="127"/>
      <c r="I28" s="127"/>
      <c r="J28" s="127"/>
    </row>
    <row r="29" spans="1:10" x14ac:dyDescent="0.25">
      <c r="A29" s="122"/>
      <c r="B29" s="122"/>
      <c r="C29" s="122"/>
      <c r="D29" s="122"/>
      <c r="E29" s="122"/>
      <c r="F29" s="122"/>
      <c r="G29" s="122"/>
      <c r="H29" s="122"/>
      <c r="I29" s="122"/>
      <c r="J29" s="122"/>
    </row>
    <row r="30" spans="1:10" x14ac:dyDescent="0.25">
      <c r="A30" s="941" t="s">
        <v>295</v>
      </c>
      <c r="B30" s="941"/>
      <c r="C30" s="941"/>
      <c r="D30" s="941"/>
      <c r="E30" s="941"/>
      <c r="F30" s="941"/>
      <c r="G30" s="941"/>
      <c r="H30" s="941"/>
      <c r="I30" s="941"/>
      <c r="J30" s="941"/>
    </row>
    <row r="31" spans="1:10" x14ac:dyDescent="0.25">
      <c r="A31" s="125"/>
      <c r="B31" s="125"/>
      <c r="C31" s="131"/>
      <c r="D31" s="125"/>
      <c r="E31" s="125"/>
      <c r="F31" s="125"/>
      <c r="G31" s="125"/>
      <c r="H31" s="125"/>
      <c r="I31" s="125"/>
      <c r="J31" s="125"/>
    </row>
    <row r="32" spans="1:10" x14ac:dyDescent="0.25">
      <c r="A32" s="122"/>
      <c r="B32" s="122" t="s">
        <v>335</v>
      </c>
      <c r="C32" s="122"/>
      <c r="D32" s="122" t="s">
        <v>338</v>
      </c>
      <c r="E32" s="122"/>
      <c r="F32" s="122"/>
      <c r="G32" s="122"/>
      <c r="H32" s="122"/>
      <c r="I32" s="122"/>
      <c r="J32" s="122"/>
    </row>
    <row r="33" spans="1:10" ht="16.5" customHeight="1" x14ac:dyDescent="0.25">
      <c r="A33" s="132"/>
      <c r="B33" s="156"/>
      <c r="C33" s="156"/>
      <c r="D33" s="156"/>
      <c r="E33" s="156"/>
      <c r="F33" s="156"/>
      <c r="G33" s="156"/>
      <c r="H33" s="156"/>
      <c r="I33" s="156"/>
      <c r="J33" s="122"/>
    </row>
    <row r="34" spans="1:10" ht="16.5" customHeight="1" x14ac:dyDescent="0.25">
      <c r="A34" s="132"/>
      <c r="B34" s="156" t="s">
        <v>336</v>
      </c>
      <c r="C34" s="156"/>
      <c r="D34" s="156" t="s">
        <v>340</v>
      </c>
      <c r="E34" s="156"/>
      <c r="F34" s="156"/>
      <c r="G34" s="156"/>
      <c r="H34" s="156"/>
      <c r="I34" s="156"/>
      <c r="J34" s="122"/>
    </row>
    <row r="35" spans="1:10" ht="16.5" customHeight="1" x14ac:dyDescent="0.25">
      <c r="A35" s="132"/>
      <c r="B35" s="156"/>
      <c r="C35" s="156"/>
      <c r="D35" s="156"/>
      <c r="E35" s="156"/>
      <c r="F35" s="156"/>
      <c r="G35" s="156"/>
      <c r="H35" s="156"/>
      <c r="I35" s="156"/>
      <c r="J35" s="122"/>
    </row>
    <row r="36" spans="1:10" ht="16.5" customHeight="1" x14ac:dyDescent="0.25">
      <c r="A36" s="132"/>
      <c r="B36" s="156" t="s">
        <v>337</v>
      </c>
      <c r="C36" s="156"/>
      <c r="D36" s="156" t="s">
        <v>339</v>
      </c>
      <c r="E36" s="156"/>
      <c r="F36" s="156"/>
      <c r="G36" s="156"/>
      <c r="H36" s="156"/>
      <c r="I36" s="156"/>
      <c r="J36" s="122"/>
    </row>
    <row r="37" spans="1:10" ht="16.5" customHeight="1" x14ac:dyDescent="0.25">
      <c r="A37" s="132"/>
      <c r="B37" s="156"/>
      <c r="C37" s="156"/>
      <c r="D37" s="156"/>
      <c r="E37" s="156"/>
      <c r="F37" s="156"/>
      <c r="G37" s="156"/>
      <c r="H37" s="156"/>
      <c r="I37" s="156"/>
      <c r="J37" s="122"/>
    </row>
    <row r="38" spans="1:10" ht="16.5" customHeight="1" x14ac:dyDescent="0.25">
      <c r="A38" s="132"/>
      <c r="B38" s="156"/>
      <c r="C38" s="156"/>
      <c r="D38" s="156"/>
      <c r="E38" s="156"/>
      <c r="F38" s="156"/>
      <c r="G38" s="156"/>
      <c r="H38" s="156"/>
      <c r="I38" s="156"/>
      <c r="J38" s="122"/>
    </row>
    <row r="39" spans="1:10" ht="16.5" customHeight="1" x14ac:dyDescent="0.25">
      <c r="A39" s="132"/>
      <c r="B39" s="156"/>
      <c r="C39" s="156"/>
      <c r="D39" s="156"/>
      <c r="E39" s="156"/>
      <c r="F39" s="156"/>
      <c r="G39" s="156"/>
      <c r="H39" s="156"/>
      <c r="I39" s="156"/>
      <c r="J39" s="122"/>
    </row>
    <row r="40" spans="1:10" ht="16.5" customHeight="1" x14ac:dyDescent="0.25">
      <c r="A40" s="122"/>
      <c r="B40" s="156"/>
      <c r="C40" s="156"/>
      <c r="D40" s="156"/>
      <c r="E40" s="156"/>
      <c r="F40" s="156"/>
      <c r="G40" s="156"/>
      <c r="H40" s="156"/>
      <c r="I40" s="156"/>
      <c r="J40" s="122"/>
    </row>
    <row r="41" spans="1:10" ht="16.5" customHeight="1" x14ac:dyDescent="0.25">
      <c r="A41" s="152"/>
      <c r="B41" s="156"/>
      <c r="C41" s="156"/>
      <c r="D41" s="156"/>
      <c r="E41" s="156"/>
      <c r="F41" s="156"/>
      <c r="G41" s="156"/>
      <c r="H41" s="156"/>
      <c r="I41" s="156"/>
      <c r="J41" s="122"/>
    </row>
    <row r="42" spans="1:10" ht="16.5" customHeight="1" x14ac:dyDescent="0.25">
      <c r="A42" s="134"/>
      <c r="B42" s="941"/>
      <c r="C42" s="941"/>
      <c r="D42" s="941"/>
      <c r="E42" s="941"/>
      <c r="F42" s="941"/>
      <c r="G42" s="941"/>
      <c r="H42" s="941"/>
      <c r="I42" s="941"/>
      <c r="J42" s="136"/>
    </row>
    <row r="43" spans="1:10" ht="16.5" customHeight="1" x14ac:dyDescent="0.25">
      <c r="A43" s="132"/>
      <c r="B43" s="941"/>
      <c r="C43" s="941"/>
      <c r="D43" s="941"/>
      <c r="E43" s="941"/>
      <c r="F43" s="941"/>
      <c r="G43" s="941"/>
      <c r="H43" s="941"/>
      <c r="I43" s="941"/>
      <c r="J43" s="136"/>
    </row>
    <row r="44" spans="1:10" ht="16.5" customHeight="1" x14ac:dyDescent="0.25">
      <c r="A44" s="132"/>
      <c r="B44" s="941"/>
      <c r="C44" s="941"/>
      <c r="D44" s="941"/>
      <c r="E44" s="941"/>
      <c r="F44" s="941"/>
      <c r="G44" s="941"/>
      <c r="H44" s="941"/>
      <c r="I44" s="941"/>
      <c r="J44" s="127"/>
    </row>
    <row r="45" spans="1:10" x14ac:dyDescent="0.25">
      <c r="A45" s="132"/>
      <c r="B45" s="127"/>
      <c r="C45" s="130"/>
      <c r="D45" s="127"/>
      <c r="E45" s="127"/>
      <c r="F45" s="127"/>
      <c r="G45" s="127"/>
      <c r="H45" s="127"/>
      <c r="I45" s="127"/>
      <c r="J45" s="127"/>
    </row>
    <row r="46" spans="1:10" x14ac:dyDescent="0.25">
      <c r="A46" s="132"/>
      <c r="B46" s="127"/>
      <c r="C46" s="130"/>
      <c r="D46" s="127"/>
      <c r="E46" s="127"/>
      <c r="F46" s="127"/>
      <c r="G46" s="127"/>
      <c r="H46" s="127"/>
      <c r="I46" s="127"/>
      <c r="J46" s="127"/>
    </row>
    <row r="47" spans="1:10" x14ac:dyDescent="0.25">
      <c r="A47" s="124"/>
      <c r="B47" s="127"/>
      <c r="C47" s="130"/>
      <c r="D47" s="127"/>
      <c r="E47" s="127"/>
      <c r="F47" s="127"/>
      <c r="G47" s="127"/>
      <c r="H47" s="127"/>
      <c r="I47" s="127"/>
      <c r="J47" s="127"/>
    </row>
    <row r="48" spans="1:10" x14ac:dyDescent="0.25">
      <c r="A48" s="122"/>
      <c r="B48" s="122"/>
      <c r="C48" s="122"/>
      <c r="D48" s="122"/>
      <c r="E48" s="122"/>
      <c r="F48" s="122"/>
      <c r="G48" s="122"/>
      <c r="H48" s="122"/>
      <c r="I48" s="122"/>
      <c r="J48" s="122"/>
    </row>
    <row r="49" spans="1:10" x14ac:dyDescent="0.25">
      <c r="A49" s="122"/>
      <c r="B49" s="122"/>
      <c r="C49" s="122"/>
      <c r="D49" s="122"/>
      <c r="E49" s="122"/>
      <c r="F49" s="122"/>
      <c r="G49" s="122"/>
      <c r="H49" s="122"/>
      <c r="I49" s="122"/>
      <c r="J49" s="122"/>
    </row>
    <row r="50" spans="1:10" x14ac:dyDescent="0.25">
      <c r="A50" s="122"/>
      <c r="B50" s="122"/>
      <c r="C50" s="122"/>
      <c r="D50" s="122"/>
      <c r="E50" s="122"/>
      <c r="F50" s="122"/>
      <c r="G50" s="122"/>
      <c r="H50" s="122"/>
      <c r="I50" s="122"/>
      <c r="J50" s="122"/>
    </row>
    <row r="51" spans="1:10" x14ac:dyDescent="0.25">
      <c r="A51" s="122"/>
      <c r="B51" s="122"/>
      <c r="C51" s="122"/>
      <c r="D51" s="122"/>
      <c r="E51" s="122"/>
      <c r="F51" s="122"/>
      <c r="G51" s="122"/>
      <c r="H51" s="122"/>
      <c r="I51" s="122"/>
      <c r="J51" s="122"/>
    </row>
    <row r="52" spans="1:10" x14ac:dyDescent="0.25">
      <c r="A52" s="122"/>
      <c r="B52" s="122"/>
      <c r="C52" s="122"/>
      <c r="D52" s="122"/>
      <c r="E52" s="122"/>
      <c r="F52" s="122"/>
      <c r="G52" s="122"/>
      <c r="H52" s="122"/>
      <c r="I52" s="122"/>
      <c r="J52" s="122"/>
    </row>
    <row r="53" spans="1:10" x14ac:dyDescent="0.25">
      <c r="A53" s="122"/>
      <c r="B53" s="122"/>
      <c r="C53" s="122"/>
      <c r="D53" s="122"/>
      <c r="E53" s="122"/>
      <c r="F53" s="122"/>
      <c r="G53" s="122"/>
      <c r="H53" s="122"/>
      <c r="I53" s="122"/>
      <c r="J53" s="122"/>
    </row>
    <row r="54" spans="1:10" x14ac:dyDescent="0.25">
      <c r="A54" s="122"/>
      <c r="B54" s="122"/>
      <c r="C54" s="122"/>
      <c r="D54" s="122"/>
      <c r="E54" s="122"/>
      <c r="F54" s="122"/>
      <c r="G54" s="122"/>
      <c r="H54" s="122"/>
      <c r="I54" s="122"/>
      <c r="J54" s="122"/>
    </row>
    <row r="55" spans="1:10" x14ac:dyDescent="0.25">
      <c r="A55" s="122"/>
      <c r="B55" s="122"/>
      <c r="C55" s="122"/>
      <c r="D55" s="122"/>
      <c r="E55" s="122"/>
      <c r="F55" s="122"/>
      <c r="G55" s="122"/>
      <c r="H55" s="122"/>
      <c r="I55" s="122"/>
      <c r="J55" s="122"/>
    </row>
    <row r="56" spans="1:10" x14ac:dyDescent="0.25">
      <c r="A56" s="122"/>
      <c r="B56" s="122"/>
      <c r="C56" s="122"/>
      <c r="D56" s="122"/>
      <c r="E56" s="122"/>
      <c r="F56" s="122"/>
      <c r="G56" s="122"/>
      <c r="H56" s="122"/>
      <c r="I56" s="122"/>
      <c r="J56" s="122"/>
    </row>
  </sheetData>
  <mergeCells count="9">
    <mergeCell ref="A21:J21"/>
    <mergeCell ref="A24:J27"/>
    <mergeCell ref="A30:J30"/>
    <mergeCell ref="B44:D44"/>
    <mergeCell ref="E44:I44"/>
    <mergeCell ref="B42:D42"/>
    <mergeCell ref="E42:I42"/>
    <mergeCell ref="B43:D43"/>
    <mergeCell ref="E43:I43"/>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9"/>
  <sheetViews>
    <sheetView showGridLines="0" view="pageBreakPreview" zoomScaleNormal="100" zoomScaleSheetLayoutView="100" workbookViewId="0">
      <selection activeCell="N8" sqref="N8"/>
    </sheetView>
  </sheetViews>
  <sheetFormatPr defaultRowHeight="12.75" x14ac:dyDescent="0.25"/>
  <cols>
    <col min="1" max="3" width="2.46484375" customWidth="1"/>
    <col min="4" max="4" width="23.1328125" customWidth="1"/>
    <col min="5" max="5" width="10.6640625" customWidth="1"/>
    <col min="6" max="6" width="14.6640625" customWidth="1"/>
    <col min="7" max="7" width="24.1328125" customWidth="1"/>
    <col min="8" max="8" width="7" customWidth="1"/>
  </cols>
  <sheetData>
    <row r="1" spans="1:8" x14ac:dyDescent="0.25">
      <c r="A1" s="24" t="s">
        <v>166</v>
      </c>
      <c r="B1" s="24"/>
      <c r="C1" s="24"/>
      <c r="D1" s="24"/>
      <c r="E1" s="24"/>
      <c r="F1" s="24"/>
      <c r="G1" s="24"/>
      <c r="H1" s="24"/>
    </row>
    <row r="2" spans="1:8" x14ac:dyDescent="0.25">
      <c r="A2" s="24"/>
      <c r="B2" s="24"/>
      <c r="C2" s="24"/>
      <c r="D2" s="24"/>
      <c r="E2" s="24"/>
      <c r="F2" s="24"/>
      <c r="G2" s="24"/>
      <c r="H2" s="24"/>
    </row>
    <row r="3" spans="1:8" x14ac:dyDescent="0.25">
      <c r="A3" s="24"/>
      <c r="B3" s="24"/>
      <c r="C3" s="24"/>
      <c r="D3" s="24"/>
      <c r="E3" s="24"/>
      <c r="F3" s="24"/>
      <c r="G3" s="24"/>
      <c r="H3" s="25" t="s">
        <v>27</v>
      </c>
    </row>
    <row r="4" spans="1:8" x14ac:dyDescent="0.25">
      <c r="A4" s="24"/>
      <c r="B4" s="24"/>
      <c r="C4" s="24"/>
      <c r="D4" s="24"/>
      <c r="E4" s="24"/>
      <c r="F4" s="24"/>
      <c r="G4" s="24"/>
      <c r="H4" s="25" t="s">
        <v>28</v>
      </c>
    </row>
    <row r="5" spans="1:8" x14ac:dyDescent="0.25">
      <c r="A5" s="24"/>
      <c r="B5" s="24"/>
      <c r="C5" s="24"/>
      <c r="D5" s="24"/>
      <c r="E5" s="24"/>
      <c r="F5" s="24"/>
      <c r="G5" s="25"/>
      <c r="H5" s="24"/>
    </row>
    <row r="6" spans="1:8" x14ac:dyDescent="0.25">
      <c r="C6" s="24" t="s">
        <v>48</v>
      </c>
      <c r="D6" s="24"/>
      <c r="E6" s="24"/>
      <c r="F6" s="24"/>
      <c r="G6" s="25"/>
      <c r="H6" s="24"/>
    </row>
    <row r="7" spans="1:8" x14ac:dyDescent="0.25">
      <c r="A7" s="24"/>
      <c r="B7" s="24"/>
      <c r="C7" s="24"/>
      <c r="D7" s="24"/>
      <c r="E7" s="24"/>
      <c r="F7" s="24"/>
      <c r="G7" s="25"/>
      <c r="H7" s="24"/>
    </row>
    <row r="8" spans="1:8" x14ac:dyDescent="0.25">
      <c r="A8" s="24"/>
      <c r="B8" s="24"/>
      <c r="C8" s="24"/>
      <c r="D8" s="24"/>
      <c r="E8" s="24"/>
      <c r="F8" s="24"/>
      <c r="G8" s="25"/>
      <c r="H8" s="24"/>
    </row>
    <row r="9" spans="1:8" x14ac:dyDescent="0.25">
      <c r="A9" s="24"/>
      <c r="B9" s="24"/>
      <c r="C9" s="24"/>
      <c r="D9" s="24"/>
      <c r="E9" s="24"/>
      <c r="F9" s="24"/>
      <c r="G9" s="157" t="s">
        <v>29</v>
      </c>
      <c r="H9" s="24"/>
    </row>
    <row r="10" spans="1:8" x14ac:dyDescent="0.25">
      <c r="A10" s="24"/>
      <c r="B10" s="24"/>
      <c r="C10" s="24"/>
      <c r="D10" s="24"/>
      <c r="E10" s="24"/>
      <c r="F10" s="24"/>
      <c r="G10" s="25"/>
      <c r="H10" s="24"/>
    </row>
    <row r="11" spans="1:8" x14ac:dyDescent="0.25">
      <c r="A11" s="24"/>
      <c r="B11" s="24"/>
      <c r="C11" s="24"/>
      <c r="D11" s="24"/>
      <c r="E11" s="24"/>
      <c r="F11" s="24"/>
      <c r="G11" s="24"/>
      <c r="H11" s="24"/>
    </row>
    <row r="12" spans="1:8" x14ac:dyDescent="0.25">
      <c r="A12" s="560" t="s">
        <v>30</v>
      </c>
      <c r="B12" s="560"/>
      <c r="C12" s="560"/>
      <c r="D12" s="560"/>
      <c r="E12" s="560"/>
      <c r="F12" s="560"/>
      <c r="G12" s="560"/>
      <c r="H12" s="560"/>
    </row>
    <row r="13" spans="1:8" x14ac:dyDescent="0.25">
      <c r="A13" s="26"/>
      <c r="B13" s="26"/>
      <c r="C13" s="26"/>
      <c r="D13" s="26"/>
      <c r="E13" s="26"/>
      <c r="F13" s="26"/>
      <c r="G13" s="26"/>
      <c r="H13" s="26"/>
    </row>
    <row r="14" spans="1:8" x14ac:dyDescent="0.25">
      <c r="A14" s="27"/>
      <c r="B14" s="27"/>
      <c r="C14" s="27"/>
      <c r="D14" s="27"/>
      <c r="E14" s="27"/>
      <c r="F14" s="27"/>
      <c r="G14" s="27"/>
      <c r="H14" s="27"/>
    </row>
    <row r="15" spans="1:8" x14ac:dyDescent="0.25">
      <c r="A15" s="558" t="s">
        <v>49</v>
      </c>
      <c r="B15" s="558"/>
      <c r="C15" s="558"/>
      <c r="D15" s="558"/>
      <c r="E15" s="558"/>
      <c r="F15" s="558"/>
      <c r="G15" s="558"/>
      <c r="H15" s="558"/>
    </row>
    <row r="16" spans="1:8" x14ac:dyDescent="0.25">
      <c r="A16" s="558"/>
      <c r="B16" s="558"/>
      <c r="C16" s="558"/>
      <c r="D16" s="558"/>
      <c r="E16" s="558"/>
      <c r="F16" s="558"/>
      <c r="G16" s="558"/>
      <c r="H16" s="558"/>
    </row>
    <row r="17" spans="1:8" x14ac:dyDescent="0.25">
      <c r="A17" s="558"/>
      <c r="B17" s="558"/>
      <c r="C17" s="558"/>
      <c r="D17" s="558"/>
      <c r="E17" s="558"/>
      <c r="F17" s="558"/>
      <c r="G17" s="558"/>
      <c r="H17" s="558"/>
    </row>
    <row r="18" spans="1:8" x14ac:dyDescent="0.25">
      <c r="A18" s="29"/>
      <c r="B18" s="29"/>
      <c r="C18" s="29"/>
      <c r="D18" s="29"/>
      <c r="E18" s="29"/>
      <c r="F18" s="29"/>
      <c r="G18" s="29"/>
      <c r="H18" s="29"/>
    </row>
    <row r="19" spans="1:8" x14ac:dyDescent="0.25">
      <c r="A19" s="560" t="s">
        <v>31</v>
      </c>
      <c r="B19" s="560"/>
      <c r="C19" s="560"/>
      <c r="D19" s="560"/>
      <c r="E19" s="560"/>
      <c r="F19" s="560"/>
      <c r="G19" s="560"/>
      <c r="H19" s="560"/>
    </row>
    <row r="20" spans="1:8" x14ac:dyDescent="0.25">
      <c r="A20" s="26"/>
      <c r="B20" s="26"/>
      <c r="C20" s="26"/>
      <c r="D20" s="26"/>
      <c r="E20" s="26"/>
      <c r="F20" s="26"/>
      <c r="G20" s="26"/>
      <c r="H20" s="26"/>
    </row>
    <row r="21" spans="1:8" x14ac:dyDescent="0.25">
      <c r="A21" s="26"/>
      <c r="B21" s="26"/>
      <c r="C21" s="26"/>
      <c r="D21" s="26"/>
      <c r="E21" s="26"/>
      <c r="F21" s="26"/>
      <c r="G21" s="26"/>
      <c r="H21" s="26"/>
    </row>
    <row r="22" spans="1:8" x14ac:dyDescent="0.25">
      <c r="A22" s="28" t="s">
        <v>32</v>
      </c>
      <c r="B22" s="558" t="s">
        <v>50</v>
      </c>
      <c r="C22" s="558"/>
      <c r="D22" s="558"/>
      <c r="E22" s="558"/>
      <c r="F22" s="558"/>
      <c r="G22" s="558"/>
      <c r="H22" s="558"/>
    </row>
    <row r="23" spans="1:8" x14ac:dyDescent="0.25">
      <c r="A23" s="29"/>
      <c r="B23" s="558"/>
      <c r="C23" s="558"/>
      <c r="D23" s="558"/>
      <c r="E23" s="558"/>
      <c r="F23" s="558"/>
      <c r="G23" s="558"/>
      <c r="H23" s="558"/>
    </row>
    <row r="24" spans="1:8" x14ac:dyDescent="0.25">
      <c r="A24" s="29"/>
      <c r="B24" s="28"/>
      <c r="C24" s="28"/>
      <c r="D24" s="28"/>
      <c r="E24" s="28"/>
      <c r="F24" s="28"/>
      <c r="G24" s="28"/>
      <c r="H24" s="28"/>
    </row>
    <row r="25" spans="1:8" x14ac:dyDescent="0.25">
      <c r="A25" s="27" t="s">
        <v>33</v>
      </c>
      <c r="B25" s="27" t="s">
        <v>34</v>
      </c>
      <c r="C25" s="27"/>
      <c r="D25" s="27"/>
      <c r="E25" s="27"/>
      <c r="F25" s="27"/>
      <c r="G25" s="27"/>
      <c r="H25" s="27"/>
    </row>
    <row r="26" spans="1:8" x14ac:dyDescent="0.25">
      <c r="A26" s="24"/>
      <c r="B26" s="561" t="s">
        <v>35</v>
      </c>
      <c r="C26" s="561"/>
      <c r="D26" s="561"/>
      <c r="E26" s="561"/>
      <c r="F26" s="561"/>
      <c r="G26" s="561"/>
      <c r="H26" s="561"/>
    </row>
    <row r="27" spans="1:8" x14ac:dyDescent="0.25">
      <c r="A27" s="27"/>
      <c r="B27" s="561"/>
      <c r="C27" s="561"/>
      <c r="D27" s="561"/>
      <c r="E27" s="561"/>
      <c r="F27" s="561"/>
      <c r="G27" s="561"/>
      <c r="H27" s="561"/>
    </row>
    <row r="28" spans="1:8" x14ac:dyDescent="0.25">
      <c r="A28" s="27"/>
      <c r="B28" s="29"/>
      <c r="C28" s="29"/>
      <c r="D28" s="29"/>
      <c r="E28" s="29"/>
      <c r="F28" s="29"/>
      <c r="G28" s="29"/>
      <c r="H28" s="29"/>
    </row>
    <row r="29" spans="1:8" x14ac:dyDescent="0.25">
      <c r="A29" s="24"/>
      <c r="B29" s="562" t="s">
        <v>36</v>
      </c>
      <c r="C29" s="562"/>
      <c r="D29" s="562"/>
      <c r="E29" s="27" t="s">
        <v>51</v>
      </c>
      <c r="F29" s="27"/>
      <c r="G29" s="27"/>
      <c r="H29" s="27"/>
    </row>
    <row r="30" spans="1:8" x14ac:dyDescent="0.25">
      <c r="A30" s="24"/>
      <c r="B30" s="562" t="s">
        <v>37</v>
      </c>
      <c r="C30" s="562"/>
      <c r="D30" s="562"/>
      <c r="E30" s="563"/>
      <c r="F30" s="563"/>
      <c r="G30" s="27" t="s">
        <v>38</v>
      </c>
      <c r="H30" s="27"/>
    </row>
    <row r="31" spans="1:8" x14ac:dyDescent="0.25">
      <c r="A31" s="24"/>
      <c r="B31" s="563" t="s">
        <v>39</v>
      </c>
      <c r="C31" s="563"/>
      <c r="D31" s="563"/>
      <c r="E31" s="563"/>
      <c r="F31" s="563"/>
      <c r="G31" s="27" t="s">
        <v>38</v>
      </c>
      <c r="H31" s="27"/>
    </row>
    <row r="32" spans="1:8" x14ac:dyDescent="0.25">
      <c r="A32" s="24"/>
      <c r="B32" s="563" t="s">
        <v>40</v>
      </c>
      <c r="C32" s="563"/>
      <c r="D32" s="563"/>
      <c r="E32" s="563"/>
      <c r="F32" s="563"/>
      <c r="G32" s="27" t="s">
        <v>38</v>
      </c>
      <c r="H32" s="27"/>
    </row>
    <row r="33" spans="1:8" x14ac:dyDescent="0.25">
      <c r="A33" s="27"/>
      <c r="B33" s="27"/>
      <c r="C33" s="27"/>
      <c r="D33" s="27"/>
      <c r="E33" s="27"/>
      <c r="F33" s="27"/>
      <c r="G33" s="27"/>
      <c r="H33" s="27"/>
    </row>
    <row r="34" spans="1:8" x14ac:dyDescent="0.25">
      <c r="A34" s="27" t="s">
        <v>41</v>
      </c>
      <c r="B34" s="27" t="s">
        <v>42</v>
      </c>
      <c r="C34" s="27"/>
      <c r="D34" s="27"/>
      <c r="E34" s="27"/>
      <c r="F34" s="27"/>
      <c r="G34" s="27"/>
      <c r="H34" s="27"/>
    </row>
    <row r="35" spans="1:8" x14ac:dyDescent="0.25">
      <c r="A35" s="24"/>
      <c r="B35" s="30" t="s">
        <v>43</v>
      </c>
      <c r="C35" s="559" t="s">
        <v>52</v>
      </c>
      <c r="D35" s="559"/>
      <c r="E35" s="559"/>
      <c r="F35" s="559"/>
      <c r="G35" s="559"/>
      <c r="H35" s="559"/>
    </row>
    <row r="36" spans="1:8" x14ac:dyDescent="0.25">
      <c r="A36" s="24"/>
      <c r="B36" s="30" t="s">
        <v>44</v>
      </c>
      <c r="C36" s="558" t="s">
        <v>53</v>
      </c>
      <c r="D36" s="558"/>
      <c r="E36" s="558"/>
      <c r="F36" s="558"/>
      <c r="G36" s="558"/>
      <c r="H36" s="558"/>
    </row>
    <row r="37" spans="1:8" x14ac:dyDescent="0.25">
      <c r="A37" s="24"/>
      <c r="B37" s="30"/>
      <c r="C37" s="558"/>
      <c r="D37" s="558"/>
      <c r="E37" s="558"/>
      <c r="F37" s="558"/>
      <c r="G37" s="558"/>
      <c r="H37" s="558"/>
    </row>
    <row r="38" spans="1:8" x14ac:dyDescent="0.25">
      <c r="A38" s="24"/>
      <c r="B38" s="30" t="s">
        <v>45</v>
      </c>
      <c r="C38" s="558" t="s">
        <v>54</v>
      </c>
      <c r="D38" s="558"/>
      <c r="E38" s="558"/>
      <c r="F38" s="558"/>
      <c r="G38" s="558"/>
      <c r="H38" s="558"/>
    </row>
    <row r="39" spans="1:8" x14ac:dyDescent="0.25">
      <c r="A39" s="24"/>
      <c r="B39" s="30"/>
      <c r="C39" s="558"/>
      <c r="D39" s="558"/>
      <c r="E39" s="558"/>
      <c r="F39" s="558"/>
      <c r="G39" s="558"/>
      <c r="H39" s="558"/>
    </row>
    <row r="40" spans="1:8" x14ac:dyDescent="0.25">
      <c r="A40" s="24"/>
      <c r="B40" s="30"/>
      <c r="C40" s="558"/>
      <c r="D40" s="558"/>
      <c r="E40" s="558"/>
      <c r="F40" s="558"/>
      <c r="G40" s="558"/>
      <c r="H40" s="558"/>
    </row>
    <row r="41" spans="1:8" x14ac:dyDescent="0.25">
      <c r="A41" s="24"/>
      <c r="B41" s="30"/>
      <c r="C41" s="558"/>
      <c r="D41" s="558"/>
      <c r="E41" s="558"/>
      <c r="F41" s="558"/>
      <c r="G41" s="558"/>
      <c r="H41" s="558"/>
    </row>
    <row r="42" spans="1:8" x14ac:dyDescent="0.25">
      <c r="A42" s="24"/>
      <c r="B42" s="30"/>
      <c r="C42" s="558"/>
      <c r="D42" s="558"/>
      <c r="E42" s="558"/>
      <c r="F42" s="558"/>
      <c r="G42" s="558"/>
      <c r="H42" s="558"/>
    </row>
    <row r="43" spans="1:8" x14ac:dyDescent="0.25">
      <c r="A43" s="24"/>
      <c r="B43" s="30"/>
      <c r="C43" s="558"/>
      <c r="D43" s="558"/>
      <c r="E43" s="558"/>
      <c r="F43" s="558"/>
      <c r="G43" s="558"/>
      <c r="H43" s="558"/>
    </row>
    <row r="44" spans="1:8" x14ac:dyDescent="0.25">
      <c r="A44" s="24"/>
      <c r="B44" s="30" t="s">
        <v>46</v>
      </c>
      <c r="C44" s="558" t="s">
        <v>55</v>
      </c>
      <c r="D44" s="558"/>
      <c r="E44" s="558"/>
      <c r="F44" s="558"/>
      <c r="G44" s="558"/>
      <c r="H44" s="558"/>
    </row>
    <row r="45" spans="1:8" x14ac:dyDescent="0.25">
      <c r="A45" s="24"/>
      <c r="B45" s="30"/>
      <c r="C45" s="558"/>
      <c r="D45" s="558"/>
      <c r="E45" s="558"/>
      <c r="F45" s="558"/>
      <c r="G45" s="558"/>
      <c r="H45" s="558"/>
    </row>
    <row r="46" spans="1:8" x14ac:dyDescent="0.25">
      <c r="A46" s="24"/>
      <c r="B46" s="30" t="s">
        <v>47</v>
      </c>
      <c r="C46" s="558" t="s">
        <v>56</v>
      </c>
      <c r="D46" s="558"/>
      <c r="E46" s="558"/>
      <c r="F46" s="558"/>
      <c r="G46" s="558"/>
      <c r="H46" s="558"/>
    </row>
    <row r="47" spans="1:8" x14ac:dyDescent="0.25">
      <c r="A47" s="24"/>
      <c r="B47" s="30"/>
      <c r="C47" s="558"/>
      <c r="D47" s="558"/>
      <c r="E47" s="558"/>
      <c r="F47" s="558"/>
      <c r="G47" s="558"/>
      <c r="H47" s="558"/>
    </row>
    <row r="48" spans="1:8" x14ac:dyDescent="0.25">
      <c r="A48" s="24"/>
      <c r="B48" s="30"/>
      <c r="C48" s="558"/>
      <c r="D48" s="558"/>
      <c r="E48" s="558"/>
      <c r="F48" s="558"/>
      <c r="G48" s="558"/>
      <c r="H48" s="558"/>
    </row>
    <row r="49" spans="1:8" x14ac:dyDescent="0.25">
      <c r="A49" s="24"/>
      <c r="B49" s="30"/>
      <c r="C49" s="558"/>
      <c r="D49" s="558"/>
      <c r="E49" s="558"/>
      <c r="F49" s="558"/>
      <c r="G49" s="558"/>
      <c r="H49" s="558"/>
    </row>
  </sheetData>
  <mergeCells count="18">
    <mergeCell ref="C35:H35"/>
    <mergeCell ref="A12:H12"/>
    <mergeCell ref="A15:H17"/>
    <mergeCell ref="A19:H19"/>
    <mergeCell ref="B22:H23"/>
    <mergeCell ref="B26:H27"/>
    <mergeCell ref="B29:D29"/>
    <mergeCell ref="E30:F30"/>
    <mergeCell ref="B30:D30"/>
    <mergeCell ref="B31:D31"/>
    <mergeCell ref="E31:F31"/>
    <mergeCell ref="B32:D32"/>
    <mergeCell ref="E32:F32"/>
    <mergeCell ref="C36:H37"/>
    <mergeCell ref="C38:H43"/>
    <mergeCell ref="C44:H45"/>
    <mergeCell ref="C46:H47"/>
    <mergeCell ref="C48:H49"/>
  </mergeCells>
  <phoneticPr fontId="5"/>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I55"/>
  <sheetViews>
    <sheetView view="pageBreakPreview" zoomScaleNormal="85" zoomScaleSheetLayoutView="100" workbookViewId="0">
      <selection activeCell="F14" sqref="F14:I16"/>
    </sheetView>
  </sheetViews>
  <sheetFormatPr defaultColWidth="9" defaultRowHeight="12.75" x14ac:dyDescent="0.25"/>
  <cols>
    <col min="1" max="1" width="9.19921875" style="123" customWidth="1"/>
    <col min="2" max="2" width="11.46484375" style="123" customWidth="1"/>
    <col min="3" max="3" width="5.46484375" style="123" customWidth="1"/>
    <col min="4" max="9" width="9.19921875" style="123" customWidth="1"/>
    <col min="10" max="16384" width="9" style="123"/>
  </cols>
  <sheetData>
    <row r="1" spans="1:9" x14ac:dyDescent="0.25">
      <c r="A1" s="122" t="s">
        <v>318</v>
      </c>
      <c r="B1" s="122"/>
      <c r="C1" s="122"/>
      <c r="D1" s="122"/>
      <c r="E1" s="122"/>
      <c r="F1" s="122"/>
      <c r="G1" s="122"/>
      <c r="H1" s="122"/>
      <c r="I1" s="122"/>
    </row>
    <row r="2" spans="1:9" x14ac:dyDescent="0.25">
      <c r="A2" s="122"/>
      <c r="B2" s="122"/>
      <c r="C2" s="122"/>
      <c r="D2" s="122"/>
      <c r="E2" s="122"/>
      <c r="F2" s="122"/>
      <c r="G2" s="122"/>
      <c r="H2" s="122"/>
      <c r="I2" s="122"/>
    </row>
    <row r="3" spans="1:9" x14ac:dyDescent="0.25">
      <c r="A3" s="122"/>
      <c r="B3" s="122"/>
      <c r="C3" s="122"/>
      <c r="D3" s="122"/>
      <c r="E3" s="122"/>
      <c r="F3" s="122"/>
      <c r="G3" s="122"/>
      <c r="H3" s="122"/>
      <c r="I3" s="122"/>
    </row>
    <row r="4" spans="1:9" x14ac:dyDescent="0.25">
      <c r="A4" s="122"/>
      <c r="B4" s="122"/>
      <c r="C4" s="122"/>
      <c r="D4" s="122"/>
      <c r="E4" s="122"/>
      <c r="F4" s="122"/>
      <c r="G4" s="122"/>
      <c r="H4" s="122"/>
      <c r="I4" s="124" t="s">
        <v>290</v>
      </c>
    </row>
    <row r="5" spans="1:9" x14ac:dyDescent="0.25">
      <c r="A5" s="122"/>
      <c r="B5" s="122"/>
      <c r="C5" s="122"/>
      <c r="D5" s="122"/>
      <c r="E5" s="122"/>
      <c r="F5" s="122"/>
      <c r="G5" s="122"/>
      <c r="H5" s="122"/>
      <c r="I5" s="124"/>
    </row>
    <row r="6" spans="1:9" x14ac:dyDescent="0.25">
      <c r="A6" s="122"/>
      <c r="B6" s="122"/>
      <c r="C6" s="122"/>
      <c r="D6" s="122"/>
      <c r="E6" s="122"/>
      <c r="F6" s="122"/>
      <c r="G6" s="122"/>
      <c r="H6" s="122"/>
      <c r="I6" s="124" t="s">
        <v>291</v>
      </c>
    </row>
    <row r="7" spans="1:9" x14ac:dyDescent="0.25">
      <c r="A7" s="122"/>
      <c r="B7" s="122"/>
      <c r="C7" s="122"/>
      <c r="D7" s="122"/>
      <c r="E7" s="122"/>
      <c r="F7" s="122"/>
      <c r="G7" s="122"/>
      <c r="H7" s="122"/>
      <c r="I7" s="124"/>
    </row>
    <row r="8" spans="1:9" x14ac:dyDescent="0.25">
      <c r="A8" s="122"/>
      <c r="B8" s="122"/>
      <c r="C8" s="122"/>
      <c r="D8" s="122"/>
      <c r="E8" s="122"/>
      <c r="F8" s="122"/>
      <c r="G8" s="122"/>
      <c r="H8" s="122"/>
      <c r="I8" s="124"/>
    </row>
    <row r="9" spans="1:9" x14ac:dyDescent="0.25">
      <c r="A9" s="122"/>
      <c r="B9" s="122"/>
      <c r="C9" s="122"/>
      <c r="D9" s="122"/>
      <c r="E9" s="122"/>
      <c r="F9" s="122"/>
      <c r="G9" s="122"/>
      <c r="H9" s="122"/>
      <c r="I9" s="122"/>
    </row>
    <row r="10" spans="1:9" x14ac:dyDescent="0.25">
      <c r="A10" s="122" t="s">
        <v>292</v>
      </c>
      <c r="B10" s="122"/>
      <c r="C10" s="122"/>
      <c r="D10" s="122"/>
      <c r="E10" s="122"/>
      <c r="F10" s="122"/>
      <c r="G10" s="122"/>
      <c r="H10" s="122"/>
      <c r="I10" s="122"/>
    </row>
    <row r="11" spans="1:9" x14ac:dyDescent="0.25">
      <c r="A11" s="122"/>
      <c r="B11" s="122"/>
      <c r="C11" s="122"/>
      <c r="D11" s="122"/>
      <c r="E11" s="122"/>
      <c r="F11" s="122"/>
      <c r="G11" s="122"/>
      <c r="H11" s="122"/>
      <c r="I11" s="122"/>
    </row>
    <row r="12" spans="1:9" x14ac:dyDescent="0.25">
      <c r="A12" s="122"/>
      <c r="B12" s="122"/>
      <c r="C12" s="122"/>
      <c r="D12" s="122"/>
      <c r="E12" s="122"/>
      <c r="F12" s="122"/>
      <c r="G12" s="122"/>
      <c r="H12" s="122"/>
      <c r="I12" s="122"/>
    </row>
    <row r="13" spans="1:9" x14ac:dyDescent="0.25">
      <c r="A13" s="122"/>
      <c r="B13" s="122"/>
      <c r="C13" s="122"/>
      <c r="D13" s="122"/>
      <c r="E13" s="122"/>
      <c r="F13" s="122"/>
      <c r="G13" s="122"/>
      <c r="H13" s="122"/>
      <c r="I13" s="122"/>
    </row>
    <row r="14" spans="1:9" x14ac:dyDescent="0.25">
      <c r="A14" s="122"/>
      <c r="B14" s="122"/>
      <c r="C14" s="122"/>
      <c r="D14" s="122"/>
      <c r="E14" s="122"/>
      <c r="F14" s="125"/>
      <c r="G14" s="122"/>
      <c r="H14" s="122"/>
      <c r="I14" s="122"/>
    </row>
    <row r="15" spans="1:9" x14ac:dyDescent="0.25">
      <c r="A15" s="122"/>
      <c r="B15" s="122"/>
      <c r="C15" s="122"/>
      <c r="D15" s="122"/>
      <c r="E15" s="122"/>
      <c r="F15" s="125"/>
      <c r="G15" s="122"/>
      <c r="H15" s="122"/>
      <c r="I15" s="122"/>
    </row>
    <row r="16" spans="1:9" x14ac:dyDescent="0.25">
      <c r="A16" s="122"/>
      <c r="B16" s="122"/>
      <c r="C16" s="122"/>
      <c r="D16" s="122"/>
      <c r="E16" s="122"/>
      <c r="F16" s="126"/>
      <c r="G16" s="122" t="s">
        <v>326</v>
      </c>
      <c r="H16" s="127"/>
      <c r="I16" s="127"/>
    </row>
    <row r="17" spans="1:9" x14ac:dyDescent="0.25">
      <c r="A17" s="122"/>
      <c r="B17" s="122"/>
      <c r="C17" s="122"/>
      <c r="D17" s="122"/>
      <c r="E17" s="122"/>
      <c r="F17" s="122"/>
      <c r="G17" s="122"/>
      <c r="H17" s="122"/>
      <c r="I17" s="122"/>
    </row>
    <row r="18" spans="1:9" x14ac:dyDescent="0.25">
      <c r="A18" s="122"/>
      <c r="B18" s="122"/>
      <c r="C18" s="122"/>
      <c r="D18" s="122"/>
      <c r="E18" s="122"/>
      <c r="F18" s="122"/>
      <c r="G18" s="122"/>
      <c r="H18" s="122"/>
      <c r="I18" s="122"/>
    </row>
    <row r="19" spans="1:9" x14ac:dyDescent="0.25">
      <c r="A19" s="122"/>
      <c r="B19" s="122"/>
      <c r="C19" s="122"/>
      <c r="D19" s="122"/>
      <c r="E19" s="122"/>
      <c r="F19" s="122"/>
      <c r="G19" s="122"/>
      <c r="H19" s="122"/>
      <c r="I19" s="122"/>
    </row>
    <row r="20" spans="1:9" x14ac:dyDescent="0.25">
      <c r="A20" s="122"/>
      <c r="B20" s="122"/>
      <c r="C20" s="122"/>
      <c r="D20" s="122"/>
      <c r="E20" s="122"/>
      <c r="F20" s="122"/>
      <c r="G20" s="122"/>
      <c r="H20" s="122"/>
      <c r="I20" s="122"/>
    </row>
    <row r="21" spans="1:9" x14ac:dyDescent="0.25">
      <c r="A21" s="938" t="s">
        <v>319</v>
      </c>
      <c r="B21" s="939"/>
      <c r="C21" s="939"/>
      <c r="D21" s="939"/>
      <c r="E21" s="939"/>
      <c r="F21" s="939"/>
      <c r="G21" s="939"/>
      <c r="H21" s="939"/>
      <c r="I21" s="939"/>
    </row>
    <row r="22" spans="1:9" x14ac:dyDescent="0.25">
      <c r="A22" s="128"/>
      <c r="B22" s="129"/>
      <c r="C22" s="129"/>
      <c r="D22" s="129"/>
      <c r="E22" s="129"/>
      <c r="F22" s="129"/>
      <c r="G22" s="129"/>
      <c r="H22" s="129"/>
      <c r="I22" s="129"/>
    </row>
    <row r="23" spans="1:9" x14ac:dyDescent="0.25">
      <c r="A23" s="122"/>
      <c r="B23" s="122"/>
      <c r="C23" s="122"/>
      <c r="D23" s="122"/>
      <c r="E23" s="122"/>
      <c r="F23" s="122"/>
      <c r="G23" s="122"/>
      <c r="H23" s="122"/>
      <c r="I23" s="122"/>
    </row>
    <row r="24" spans="1:9" ht="13.5" customHeight="1" x14ac:dyDescent="0.25">
      <c r="A24" s="940" t="s">
        <v>320</v>
      </c>
      <c r="B24" s="940"/>
      <c r="C24" s="940"/>
      <c r="D24" s="940"/>
      <c r="E24" s="940"/>
      <c r="F24" s="940"/>
      <c r="G24" s="940"/>
      <c r="H24" s="940"/>
      <c r="I24" s="940"/>
    </row>
    <row r="25" spans="1:9" x14ac:dyDescent="0.25">
      <c r="A25" s="940"/>
      <c r="B25" s="940"/>
      <c r="C25" s="940"/>
      <c r="D25" s="940"/>
      <c r="E25" s="940"/>
      <c r="F25" s="940"/>
      <c r="G25" s="940"/>
      <c r="H25" s="940"/>
      <c r="I25" s="940"/>
    </row>
    <row r="26" spans="1:9" x14ac:dyDescent="0.25">
      <c r="A26" s="940"/>
      <c r="B26" s="940"/>
      <c r="C26" s="940"/>
      <c r="D26" s="940"/>
      <c r="E26" s="940"/>
      <c r="F26" s="940"/>
      <c r="G26" s="940"/>
      <c r="H26" s="940"/>
      <c r="I26" s="940"/>
    </row>
    <row r="27" spans="1:9" x14ac:dyDescent="0.25">
      <c r="A27" s="127"/>
      <c r="B27" s="127"/>
      <c r="C27" s="127"/>
      <c r="D27" s="127"/>
      <c r="E27" s="127"/>
      <c r="F27" s="127"/>
      <c r="G27" s="127"/>
      <c r="H27" s="127"/>
      <c r="I27" s="127"/>
    </row>
    <row r="28" spans="1:9" x14ac:dyDescent="0.25">
      <c r="A28" s="122"/>
      <c r="B28" s="122"/>
      <c r="C28" s="122"/>
      <c r="D28" s="122"/>
      <c r="E28" s="122"/>
      <c r="F28" s="122"/>
      <c r="G28" s="122"/>
      <c r="H28" s="122"/>
      <c r="I28" s="122"/>
    </row>
    <row r="29" spans="1:9" x14ac:dyDescent="0.25">
      <c r="A29" s="941" t="s">
        <v>295</v>
      </c>
      <c r="B29" s="941"/>
      <c r="C29" s="941"/>
      <c r="D29" s="941"/>
      <c r="E29" s="941"/>
      <c r="F29" s="941"/>
      <c r="G29" s="941"/>
      <c r="H29" s="941"/>
      <c r="I29" s="941"/>
    </row>
    <row r="30" spans="1:9" x14ac:dyDescent="0.25">
      <c r="A30" s="125"/>
      <c r="B30" s="125"/>
      <c r="C30" s="125"/>
      <c r="D30" s="125"/>
      <c r="E30" s="125"/>
      <c r="F30" s="125"/>
      <c r="G30" s="125"/>
      <c r="H30" s="125"/>
      <c r="I30" s="125"/>
    </row>
    <row r="31" spans="1:9" x14ac:dyDescent="0.25">
      <c r="A31" s="122"/>
      <c r="B31" s="122"/>
      <c r="C31" s="122"/>
      <c r="D31" s="122"/>
      <c r="E31" s="122"/>
      <c r="F31" s="122"/>
      <c r="G31" s="122"/>
      <c r="H31" s="122"/>
      <c r="I31" s="122"/>
    </row>
    <row r="32" spans="1:9" x14ac:dyDescent="0.25">
      <c r="A32" s="132" t="s">
        <v>296</v>
      </c>
      <c r="B32" s="133" t="s">
        <v>297</v>
      </c>
      <c r="C32" s="122"/>
      <c r="D32" s="122" t="s">
        <v>327</v>
      </c>
      <c r="E32" s="122"/>
      <c r="F32" s="122"/>
      <c r="G32" s="122"/>
      <c r="H32" s="122"/>
      <c r="I32" s="122"/>
    </row>
    <row r="33" spans="1:9" x14ac:dyDescent="0.25">
      <c r="A33" s="132"/>
      <c r="B33" s="133"/>
      <c r="C33" s="122"/>
      <c r="D33" s="122"/>
      <c r="E33" s="122"/>
      <c r="F33" s="122"/>
      <c r="G33" s="122"/>
      <c r="H33" s="122"/>
      <c r="I33" s="122"/>
    </row>
    <row r="34" spans="1:9" x14ac:dyDescent="0.25">
      <c r="A34" s="132" t="s">
        <v>298</v>
      </c>
      <c r="B34" s="133" t="s">
        <v>321</v>
      </c>
      <c r="C34" s="122"/>
      <c r="D34" s="943"/>
      <c r="E34" s="943"/>
      <c r="F34" s="122" t="s">
        <v>300</v>
      </c>
      <c r="G34" s="122"/>
      <c r="H34" s="122"/>
      <c r="I34" s="122"/>
    </row>
    <row r="35" spans="1:9" x14ac:dyDescent="0.25">
      <c r="A35" s="132"/>
      <c r="B35" s="133"/>
      <c r="C35" s="122"/>
      <c r="D35" s="122"/>
      <c r="E35" s="122"/>
      <c r="F35" s="122"/>
      <c r="G35" s="122"/>
      <c r="H35" s="122"/>
      <c r="I35" s="122"/>
    </row>
    <row r="36" spans="1:9" x14ac:dyDescent="0.25">
      <c r="A36" s="132" t="s">
        <v>301</v>
      </c>
      <c r="B36" s="133" t="s">
        <v>302</v>
      </c>
      <c r="C36" s="122"/>
      <c r="D36" s="122" t="s">
        <v>329</v>
      </c>
      <c r="E36" s="122"/>
      <c r="F36" s="122"/>
      <c r="G36" s="122"/>
      <c r="H36" s="122"/>
      <c r="I36" s="122"/>
    </row>
    <row r="37" spans="1:9" x14ac:dyDescent="0.25">
      <c r="A37" s="132"/>
      <c r="B37" s="122"/>
      <c r="C37" s="122"/>
      <c r="D37" s="122" t="s">
        <v>322</v>
      </c>
      <c r="E37" s="122"/>
      <c r="F37" s="122"/>
      <c r="G37" s="122"/>
      <c r="H37" s="122"/>
      <c r="I37" s="122"/>
    </row>
    <row r="38" spans="1:9" x14ac:dyDescent="0.25">
      <c r="A38" s="132"/>
      <c r="B38" s="122"/>
      <c r="C38" s="122"/>
      <c r="D38" s="122" t="s">
        <v>330</v>
      </c>
      <c r="E38" s="122"/>
      <c r="F38" s="122"/>
      <c r="G38" s="122"/>
      <c r="H38" s="122"/>
      <c r="I38" s="122"/>
    </row>
    <row r="39" spans="1:9" x14ac:dyDescent="0.25">
      <c r="A39" s="122"/>
      <c r="B39" s="122"/>
      <c r="C39" s="122"/>
      <c r="D39" s="122"/>
      <c r="E39" s="122"/>
      <c r="F39" s="122"/>
      <c r="G39" s="122"/>
      <c r="H39" s="122"/>
      <c r="I39" s="122"/>
    </row>
    <row r="40" spans="1:9" x14ac:dyDescent="0.25">
      <c r="A40" s="941"/>
      <c r="B40" s="941"/>
      <c r="C40" s="122"/>
      <c r="D40" s="122"/>
      <c r="E40" s="122"/>
      <c r="F40" s="122"/>
      <c r="G40" s="122"/>
      <c r="H40" s="122"/>
      <c r="I40" s="122"/>
    </row>
    <row r="41" spans="1:9" x14ac:dyDescent="0.25">
      <c r="A41" s="134"/>
      <c r="B41" s="135"/>
      <c r="C41" s="136"/>
      <c r="D41" s="136"/>
      <c r="E41" s="136"/>
      <c r="F41" s="136"/>
      <c r="G41" s="136"/>
      <c r="H41" s="136"/>
      <c r="I41" s="136"/>
    </row>
    <row r="42" spans="1:9" x14ac:dyDescent="0.25">
      <c r="A42" s="132"/>
      <c r="B42" s="136"/>
      <c r="C42" s="136"/>
      <c r="D42" s="136"/>
      <c r="E42" s="136"/>
      <c r="F42" s="136"/>
      <c r="G42" s="136"/>
      <c r="H42" s="136"/>
      <c r="I42" s="136"/>
    </row>
    <row r="43" spans="1:9" x14ac:dyDescent="0.25">
      <c r="A43" s="132"/>
      <c r="B43" s="127"/>
      <c r="C43" s="127"/>
      <c r="D43" s="127"/>
      <c r="E43" s="127"/>
      <c r="F43" s="127"/>
      <c r="G43" s="127"/>
      <c r="H43" s="127"/>
      <c r="I43" s="127"/>
    </row>
    <row r="44" spans="1:9" x14ac:dyDescent="0.25">
      <c r="A44" s="132"/>
      <c r="B44" s="127"/>
      <c r="C44" s="127"/>
      <c r="D44" s="127"/>
      <c r="E44" s="127"/>
      <c r="F44" s="127"/>
      <c r="G44" s="127"/>
      <c r="H44" s="127"/>
      <c r="I44" s="127"/>
    </row>
    <row r="45" spans="1:9" x14ac:dyDescent="0.25">
      <c r="A45" s="132"/>
      <c r="B45" s="127"/>
      <c r="C45" s="127"/>
      <c r="D45" s="127"/>
      <c r="E45" s="127"/>
      <c r="F45" s="127"/>
      <c r="G45" s="127"/>
      <c r="H45" s="127"/>
      <c r="I45" s="127"/>
    </row>
    <row r="46" spans="1:9" x14ac:dyDescent="0.25">
      <c r="A46" s="124"/>
      <c r="B46" s="127"/>
      <c r="C46" s="127"/>
      <c r="D46" s="127"/>
      <c r="E46" s="127"/>
      <c r="F46" s="127"/>
      <c r="G46" s="127"/>
      <c r="H46" s="127"/>
      <c r="I46" s="127"/>
    </row>
    <row r="47" spans="1:9" x14ac:dyDescent="0.25">
      <c r="A47" s="122"/>
      <c r="B47" s="122"/>
      <c r="C47" s="122"/>
      <c r="D47" s="122"/>
      <c r="E47" s="122"/>
      <c r="F47" s="122"/>
      <c r="G47" s="122"/>
      <c r="H47" s="122"/>
      <c r="I47" s="122"/>
    </row>
    <row r="48" spans="1:9" x14ac:dyDescent="0.25">
      <c r="A48" s="122"/>
      <c r="B48" s="122"/>
      <c r="C48" s="122"/>
      <c r="D48" s="122"/>
      <c r="E48" s="122"/>
      <c r="F48" s="122"/>
      <c r="G48" s="122"/>
      <c r="H48" s="122"/>
      <c r="I48" s="122"/>
    </row>
    <row r="49" spans="1:9" x14ac:dyDescent="0.25">
      <c r="A49" s="122"/>
      <c r="B49" s="122"/>
      <c r="C49" s="122"/>
      <c r="D49" s="122"/>
      <c r="E49" s="122"/>
      <c r="F49" s="122"/>
      <c r="G49" s="122"/>
      <c r="H49" s="122"/>
      <c r="I49" s="122"/>
    </row>
    <row r="50" spans="1:9" x14ac:dyDescent="0.25">
      <c r="A50" s="122"/>
      <c r="B50" s="122"/>
      <c r="C50" s="122"/>
      <c r="D50" s="122"/>
      <c r="E50" s="122"/>
      <c r="F50" s="122"/>
      <c r="G50" s="122"/>
      <c r="H50" s="122"/>
      <c r="I50" s="122"/>
    </row>
    <row r="51" spans="1:9" x14ac:dyDescent="0.25">
      <c r="A51" s="122"/>
      <c r="B51" s="122"/>
      <c r="C51" s="122"/>
      <c r="D51" s="122"/>
      <c r="E51" s="122"/>
      <c r="F51" s="122"/>
      <c r="G51" s="122"/>
      <c r="H51" s="122"/>
      <c r="I51" s="122"/>
    </row>
    <row r="52" spans="1:9" x14ac:dyDescent="0.25">
      <c r="A52" s="122"/>
      <c r="B52" s="122"/>
      <c r="C52" s="122"/>
      <c r="D52" s="122"/>
      <c r="E52" s="122"/>
      <c r="F52" s="122"/>
      <c r="G52" s="122"/>
      <c r="H52" s="122"/>
      <c r="I52" s="122"/>
    </row>
    <row r="53" spans="1:9" x14ac:dyDescent="0.25">
      <c r="A53" s="122"/>
      <c r="B53" s="122"/>
      <c r="C53" s="122"/>
      <c r="D53" s="122"/>
      <c r="E53" s="122"/>
      <c r="F53" s="122"/>
      <c r="G53" s="122"/>
      <c r="H53" s="122"/>
      <c r="I53" s="122"/>
    </row>
    <row r="54" spans="1:9" x14ac:dyDescent="0.25">
      <c r="A54" s="122"/>
      <c r="B54" s="122"/>
      <c r="C54" s="122"/>
      <c r="D54" s="122"/>
      <c r="E54" s="122"/>
      <c r="F54" s="122"/>
      <c r="G54" s="122"/>
      <c r="H54" s="122"/>
      <c r="I54" s="122"/>
    </row>
    <row r="55" spans="1:9" x14ac:dyDescent="0.25">
      <c r="A55" s="122"/>
      <c r="B55" s="122"/>
      <c r="C55" s="122"/>
      <c r="D55" s="122"/>
      <c r="E55" s="122"/>
      <c r="F55" s="122"/>
      <c r="G55" s="122"/>
      <c r="H55" s="122"/>
      <c r="I55" s="122"/>
    </row>
  </sheetData>
  <mergeCells count="5">
    <mergeCell ref="A21:I21"/>
    <mergeCell ref="A24:I26"/>
    <mergeCell ref="A29:I29"/>
    <mergeCell ref="D34:E34"/>
    <mergeCell ref="A40:B40"/>
  </mergeCells>
  <phoneticPr fontId="5"/>
  <pageMargins left="0.7" right="0.7" top="0.75" bottom="0.75" header="0.3" footer="0.3"/>
  <pageSetup paperSize="9" scale="9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F37"/>
  <sheetViews>
    <sheetView view="pageBreakPreview" zoomScaleNormal="100" zoomScaleSheetLayoutView="100" workbookViewId="0">
      <selection activeCell="F14" sqref="F14:I16"/>
    </sheetView>
  </sheetViews>
  <sheetFormatPr defaultColWidth="9" defaultRowHeight="16.5" customHeight="1" x14ac:dyDescent="0.25"/>
  <cols>
    <col min="1" max="1" width="3" style="137" customWidth="1"/>
    <col min="2" max="2" width="15.46484375" style="137" customWidth="1"/>
    <col min="3" max="5" width="17" style="137" customWidth="1"/>
    <col min="6" max="16384" width="9" style="137"/>
  </cols>
  <sheetData>
    <row r="1" spans="1:6" ht="16.5" customHeight="1" x14ac:dyDescent="0.25">
      <c r="A1" s="122" t="s">
        <v>323</v>
      </c>
    </row>
    <row r="2" spans="1:6" ht="16.5" customHeight="1" x14ac:dyDescent="0.25">
      <c r="A2" s="122"/>
    </row>
    <row r="3" spans="1:6" ht="16.5" customHeight="1" x14ac:dyDescent="0.25">
      <c r="A3" s="122"/>
    </row>
    <row r="4" spans="1:6" ht="16.5" customHeight="1" x14ac:dyDescent="0.25">
      <c r="A4" s="122"/>
    </row>
    <row r="5" spans="1:6" ht="16.5" customHeight="1" x14ac:dyDescent="0.25">
      <c r="B5" s="138" t="s">
        <v>324</v>
      </c>
      <c r="C5" s="139"/>
      <c r="D5" s="139"/>
      <c r="E5" s="139"/>
      <c r="F5" s="139"/>
    </row>
    <row r="7" spans="1:6" ht="16.5" customHeight="1" thickBot="1" x14ac:dyDescent="0.3">
      <c r="A7" s="137" t="s">
        <v>307</v>
      </c>
    </row>
    <row r="8" spans="1:6" ht="20.25" customHeight="1" thickBot="1" x14ac:dyDescent="0.3">
      <c r="B8" s="140" t="s">
        <v>308</v>
      </c>
      <c r="C8" s="141" t="s">
        <v>309</v>
      </c>
      <c r="D8" s="141" t="s">
        <v>325</v>
      </c>
      <c r="E8" s="141" t="s">
        <v>311</v>
      </c>
      <c r="F8" s="142" t="s">
        <v>312</v>
      </c>
    </row>
    <row r="9" spans="1:6" ht="20.25" customHeight="1" x14ac:dyDescent="0.25">
      <c r="B9" s="143"/>
      <c r="C9" s="144"/>
      <c r="D9" s="144"/>
      <c r="E9" s="144"/>
      <c r="F9" s="145"/>
    </row>
    <row r="10" spans="1:6" ht="20.25" customHeight="1" x14ac:dyDescent="0.25">
      <c r="B10" s="143"/>
      <c r="C10" s="144"/>
      <c r="D10" s="144"/>
      <c r="E10" s="144"/>
      <c r="F10" s="145"/>
    </row>
    <row r="11" spans="1:6" ht="20.25" customHeight="1" x14ac:dyDescent="0.25">
      <c r="B11" s="143"/>
      <c r="C11" s="144"/>
      <c r="D11" s="144"/>
      <c r="E11" s="144"/>
      <c r="F11" s="145"/>
    </row>
    <row r="12" spans="1:6" ht="20.25" customHeight="1" x14ac:dyDescent="0.25">
      <c r="B12" s="143"/>
      <c r="C12" s="144"/>
      <c r="D12" s="144"/>
      <c r="E12" s="144"/>
      <c r="F12" s="145"/>
    </row>
    <row r="13" spans="1:6" ht="20.25" customHeight="1" x14ac:dyDescent="0.25">
      <c r="B13" s="143"/>
      <c r="C13" s="144"/>
      <c r="D13" s="144"/>
      <c r="E13" s="144"/>
      <c r="F13" s="145"/>
    </row>
    <row r="14" spans="1:6" ht="20.25" customHeight="1" x14ac:dyDescent="0.25">
      <c r="B14" s="143"/>
      <c r="C14" s="144"/>
      <c r="D14" s="144"/>
      <c r="E14" s="144"/>
      <c r="F14" s="145"/>
    </row>
    <row r="15" spans="1:6" ht="20.25" customHeight="1" x14ac:dyDescent="0.25">
      <c r="B15" s="143"/>
      <c r="C15" s="144"/>
      <c r="D15" s="144"/>
      <c r="E15" s="144"/>
      <c r="F15" s="145"/>
    </row>
    <row r="16" spans="1:6" ht="20.25" customHeight="1" x14ac:dyDescent="0.25">
      <c r="B16" s="143"/>
      <c r="C16" s="144"/>
      <c r="D16" s="144"/>
      <c r="E16" s="144"/>
      <c r="F16" s="145"/>
    </row>
    <row r="17" spans="1:6" ht="20.25" customHeight="1" x14ac:dyDescent="0.25">
      <c r="B17" s="143"/>
      <c r="C17" s="144"/>
      <c r="D17" s="144"/>
      <c r="E17" s="144"/>
      <c r="F17" s="145"/>
    </row>
    <row r="18" spans="1:6" ht="20.25" customHeight="1" x14ac:dyDescent="0.25">
      <c r="B18" s="146"/>
      <c r="C18" s="147"/>
      <c r="D18" s="147"/>
      <c r="E18" s="147"/>
      <c r="F18" s="148"/>
    </row>
    <row r="19" spans="1:6" ht="20.25" customHeight="1" thickBot="1" x14ac:dyDescent="0.3">
      <c r="B19" s="149" t="s">
        <v>313</v>
      </c>
      <c r="C19" s="150"/>
      <c r="D19" s="150"/>
      <c r="E19" s="150"/>
      <c r="F19" s="151"/>
    </row>
    <row r="20" spans="1:6" ht="20.25" customHeight="1" x14ac:dyDescent="0.25"/>
    <row r="22" spans="1:6" ht="16.5" customHeight="1" thickBot="1" x14ac:dyDescent="0.3">
      <c r="A22" s="137" t="s">
        <v>314</v>
      </c>
    </row>
    <row r="23" spans="1:6" ht="20.25" customHeight="1" thickBot="1" x14ac:dyDescent="0.3">
      <c r="B23" s="140" t="s">
        <v>308</v>
      </c>
      <c r="C23" s="141" t="s">
        <v>309</v>
      </c>
      <c r="D23" s="141" t="s">
        <v>325</v>
      </c>
      <c r="E23" s="141" t="s">
        <v>311</v>
      </c>
      <c r="F23" s="142" t="s">
        <v>312</v>
      </c>
    </row>
    <row r="24" spans="1:6" ht="20.25" customHeight="1" x14ac:dyDescent="0.25">
      <c r="B24" s="143"/>
      <c r="C24" s="144"/>
      <c r="D24" s="144"/>
      <c r="E24" s="144"/>
      <c r="F24" s="145"/>
    </row>
    <row r="25" spans="1:6" ht="20.25" customHeight="1" x14ac:dyDescent="0.25">
      <c r="B25" s="143"/>
      <c r="C25" s="144"/>
      <c r="D25" s="144"/>
      <c r="E25" s="144"/>
      <c r="F25" s="145"/>
    </row>
    <row r="26" spans="1:6" ht="20.25" customHeight="1" x14ac:dyDescent="0.25">
      <c r="B26" s="143"/>
      <c r="C26" s="144"/>
      <c r="D26" s="144"/>
      <c r="E26" s="144"/>
      <c r="F26" s="145"/>
    </row>
    <row r="27" spans="1:6" ht="20.25" customHeight="1" x14ac:dyDescent="0.25">
      <c r="B27" s="143"/>
      <c r="C27" s="144"/>
      <c r="D27" s="144"/>
      <c r="E27" s="144"/>
      <c r="F27" s="145"/>
    </row>
    <row r="28" spans="1:6" ht="20.25" customHeight="1" x14ac:dyDescent="0.25">
      <c r="B28" s="143"/>
      <c r="C28" s="144"/>
      <c r="D28" s="144"/>
      <c r="E28" s="144"/>
      <c r="F28" s="145"/>
    </row>
    <row r="29" spans="1:6" ht="20.25" customHeight="1" x14ac:dyDescent="0.25">
      <c r="B29" s="143"/>
      <c r="C29" s="144"/>
      <c r="D29" s="144"/>
      <c r="E29" s="144"/>
      <c r="F29" s="145"/>
    </row>
    <row r="30" spans="1:6" ht="20.25" customHeight="1" x14ac:dyDescent="0.25">
      <c r="B30" s="143"/>
      <c r="C30" s="144"/>
      <c r="D30" s="144"/>
      <c r="E30" s="144"/>
      <c r="F30" s="145"/>
    </row>
    <row r="31" spans="1:6" ht="20.25" customHeight="1" x14ac:dyDescent="0.25">
      <c r="B31" s="143"/>
      <c r="C31" s="144"/>
      <c r="D31" s="144"/>
      <c r="E31" s="144"/>
      <c r="F31" s="145"/>
    </row>
    <row r="32" spans="1:6" ht="20.25" customHeight="1" x14ac:dyDescent="0.25">
      <c r="B32" s="143"/>
      <c r="C32" s="144"/>
      <c r="D32" s="144"/>
      <c r="E32" s="144"/>
      <c r="F32" s="145"/>
    </row>
    <row r="33" spans="2:6" ht="20.25" customHeight="1" x14ac:dyDescent="0.25">
      <c r="B33" s="146"/>
      <c r="C33" s="147"/>
      <c r="D33" s="147"/>
      <c r="E33" s="147"/>
      <c r="F33" s="148"/>
    </row>
    <row r="34" spans="2:6" ht="20.25" customHeight="1" thickBot="1" x14ac:dyDescent="0.3">
      <c r="B34" s="149" t="s">
        <v>313</v>
      </c>
      <c r="C34" s="150"/>
      <c r="D34" s="150"/>
      <c r="E34" s="150"/>
      <c r="F34" s="151"/>
    </row>
    <row r="37" spans="2:6" ht="16.5" customHeight="1" x14ac:dyDescent="0.25">
      <c r="B37" s="153"/>
      <c r="C37" s="153"/>
    </row>
  </sheetData>
  <phoneticPr fontId="5"/>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showGridLines="0" view="pageBreakPreview" zoomScaleNormal="100" zoomScaleSheetLayoutView="100" workbookViewId="0">
      <selection activeCell="N8" sqref="N8"/>
    </sheetView>
  </sheetViews>
  <sheetFormatPr defaultColWidth="9" defaultRowHeight="12.75" x14ac:dyDescent="0.25"/>
  <cols>
    <col min="1" max="16384" width="9" style="1"/>
  </cols>
  <sheetData>
    <row r="1" spans="1:9" x14ac:dyDescent="0.25">
      <c r="A1" s="2" t="s">
        <v>167</v>
      </c>
      <c r="B1" s="2"/>
      <c r="C1" s="2"/>
      <c r="D1" s="2"/>
      <c r="E1" s="2"/>
      <c r="F1" s="2"/>
      <c r="G1" s="2"/>
      <c r="H1" s="2"/>
      <c r="I1" s="2"/>
    </row>
    <row r="2" spans="1:9" x14ac:dyDescent="0.25">
      <c r="A2" s="121"/>
      <c r="B2" s="2"/>
      <c r="C2" s="2"/>
      <c r="D2" s="2"/>
      <c r="E2" s="2"/>
      <c r="F2" s="2"/>
      <c r="G2" s="2"/>
      <c r="H2" s="2"/>
      <c r="I2" s="2"/>
    </row>
    <row r="3" spans="1:9" x14ac:dyDescent="0.25">
      <c r="A3" s="121"/>
      <c r="B3" s="117"/>
      <c r="C3" s="117"/>
      <c r="D3" s="117"/>
      <c r="E3" s="117"/>
      <c r="F3" s="117"/>
      <c r="G3" s="117"/>
      <c r="H3" s="117"/>
      <c r="I3" s="111" t="s">
        <v>258</v>
      </c>
    </row>
    <row r="4" spans="1:9" x14ac:dyDescent="0.25">
      <c r="A4" s="7" t="s">
        <v>0</v>
      </c>
      <c r="B4" s="121"/>
      <c r="C4" s="121"/>
      <c r="D4" s="121"/>
      <c r="E4" s="121"/>
      <c r="F4" s="121"/>
      <c r="G4" s="121"/>
      <c r="H4" s="121"/>
      <c r="I4" s="111" t="s">
        <v>1</v>
      </c>
    </row>
    <row r="5" spans="1:9" x14ac:dyDescent="0.25">
      <c r="A5" s="7"/>
      <c r="B5" s="121"/>
      <c r="C5" s="121"/>
      <c r="D5" s="121"/>
      <c r="E5" s="121"/>
      <c r="F5" s="121"/>
      <c r="G5" s="121"/>
      <c r="H5" s="121"/>
      <c r="I5" s="111"/>
    </row>
    <row r="6" spans="1:9" x14ac:dyDescent="0.25">
      <c r="A6" s="7"/>
      <c r="B6" s="121" t="s">
        <v>266</v>
      </c>
      <c r="C6" s="121"/>
      <c r="D6" s="121"/>
      <c r="E6" s="121"/>
      <c r="F6" s="121"/>
      <c r="G6" s="121"/>
      <c r="H6" s="121"/>
      <c r="I6" s="111"/>
    </row>
    <row r="7" spans="1:9" x14ac:dyDescent="0.25">
      <c r="A7" s="121"/>
      <c r="B7" s="78" t="s">
        <v>264</v>
      </c>
      <c r="C7" s="2"/>
      <c r="D7" s="2"/>
      <c r="E7" s="2"/>
      <c r="F7" s="2"/>
      <c r="G7" s="2"/>
      <c r="H7" s="2"/>
      <c r="I7" s="2"/>
    </row>
    <row r="8" spans="1:9" x14ac:dyDescent="0.25">
      <c r="A8" s="7"/>
      <c r="B8" s="78"/>
      <c r="C8" s="121"/>
      <c r="D8" s="121"/>
      <c r="E8" s="121"/>
      <c r="F8" s="121"/>
      <c r="G8" s="121"/>
      <c r="H8" s="121"/>
      <c r="I8" s="121"/>
    </row>
    <row r="9" spans="1:9" x14ac:dyDescent="0.25">
      <c r="A9" s="7"/>
      <c r="B9" s="78"/>
      <c r="C9" s="121"/>
      <c r="D9" s="121"/>
      <c r="E9" s="121"/>
      <c r="F9" s="121" t="s">
        <v>267</v>
      </c>
      <c r="G9" s="121"/>
      <c r="H9" s="121"/>
      <c r="I9" s="121"/>
    </row>
    <row r="10" spans="1:9" x14ac:dyDescent="0.25">
      <c r="A10" s="121"/>
      <c r="B10" s="2"/>
      <c r="C10" s="2"/>
      <c r="D10" s="2"/>
      <c r="E10" s="2"/>
      <c r="F10" s="78" t="s">
        <v>268</v>
      </c>
      <c r="G10" s="2"/>
      <c r="H10" s="2"/>
      <c r="I10" s="2"/>
    </row>
    <row r="11" spans="1:9" x14ac:dyDescent="0.25">
      <c r="A11" s="7"/>
      <c r="B11" s="121"/>
      <c r="C11" s="121"/>
      <c r="D11" s="121"/>
      <c r="E11" s="121"/>
      <c r="F11" s="78"/>
      <c r="G11" s="121"/>
      <c r="H11" s="121"/>
      <c r="I11" s="121"/>
    </row>
    <row r="12" spans="1:9" x14ac:dyDescent="0.25">
      <c r="A12" s="7"/>
      <c r="B12" s="121"/>
      <c r="C12" s="121"/>
      <c r="D12" s="121"/>
      <c r="E12" s="121"/>
      <c r="F12" s="78"/>
      <c r="G12" s="121"/>
      <c r="H12" s="121"/>
      <c r="I12" s="121"/>
    </row>
    <row r="13" spans="1:9" x14ac:dyDescent="0.25">
      <c r="A13" s="7" t="s">
        <v>0</v>
      </c>
      <c r="B13" s="121"/>
      <c r="C13" s="121"/>
      <c r="D13" s="121"/>
      <c r="E13" s="121"/>
      <c r="F13" s="121"/>
      <c r="G13" s="121"/>
      <c r="H13" s="121"/>
      <c r="I13" s="121"/>
    </row>
    <row r="14" spans="1:9" x14ac:dyDescent="0.25">
      <c r="A14" s="555" t="s">
        <v>280</v>
      </c>
      <c r="B14" s="556"/>
      <c r="C14" s="556"/>
      <c r="D14" s="556"/>
      <c r="E14" s="556"/>
      <c r="F14" s="556"/>
      <c r="G14" s="556"/>
      <c r="H14" s="556"/>
      <c r="I14" s="556"/>
    </row>
    <row r="15" spans="1:9" x14ac:dyDescent="0.25">
      <c r="A15" s="116"/>
      <c r="B15" s="117"/>
      <c r="C15" s="117"/>
      <c r="D15" s="117"/>
      <c r="E15" s="117"/>
      <c r="F15" s="117"/>
      <c r="G15" s="117"/>
      <c r="H15" s="117"/>
      <c r="I15" s="117"/>
    </row>
    <row r="16" spans="1:9" x14ac:dyDescent="0.25">
      <c r="A16" s="116"/>
      <c r="B16" s="117"/>
      <c r="C16" s="117"/>
      <c r="D16" s="117"/>
      <c r="E16" s="117"/>
      <c r="F16" s="117"/>
      <c r="G16" s="117"/>
      <c r="H16" s="117"/>
      <c r="I16" s="117"/>
    </row>
    <row r="17" spans="1:9" x14ac:dyDescent="0.25">
      <c r="A17" s="7" t="s">
        <v>0</v>
      </c>
      <c r="B17" s="121"/>
      <c r="C17" s="121"/>
      <c r="D17" s="121"/>
      <c r="E17" s="121"/>
      <c r="F17" s="121"/>
      <c r="G17" s="121"/>
      <c r="H17" s="121"/>
      <c r="I17" s="121"/>
    </row>
    <row r="18" spans="1:9" ht="43.5" customHeight="1" x14ac:dyDescent="0.25">
      <c r="A18" s="557" t="s">
        <v>274</v>
      </c>
      <c r="B18" s="557"/>
      <c r="C18" s="557"/>
      <c r="D18" s="557"/>
      <c r="E18" s="557"/>
      <c r="F18" s="557"/>
      <c r="G18" s="557"/>
      <c r="H18" s="557"/>
      <c r="I18" s="557"/>
    </row>
    <row r="19" spans="1:9" x14ac:dyDescent="0.25">
      <c r="A19" s="7" t="s">
        <v>0</v>
      </c>
      <c r="B19" s="121"/>
      <c r="C19" s="121"/>
      <c r="D19" s="121"/>
      <c r="E19" s="121"/>
      <c r="F19" s="121"/>
      <c r="G19" s="121"/>
      <c r="H19" s="121"/>
      <c r="I19" s="121"/>
    </row>
    <row r="20" spans="1:9" x14ac:dyDescent="0.25">
      <c r="A20" s="556" t="s">
        <v>269</v>
      </c>
      <c r="B20" s="556"/>
      <c r="C20" s="556"/>
      <c r="D20" s="556"/>
      <c r="E20" s="556"/>
      <c r="F20" s="556"/>
      <c r="G20" s="556"/>
      <c r="H20" s="556"/>
      <c r="I20" s="556"/>
    </row>
    <row r="21" spans="1:9" x14ac:dyDescent="0.25">
      <c r="A21" s="7"/>
      <c r="B21" s="121"/>
      <c r="C21" s="121"/>
      <c r="D21" s="121"/>
      <c r="E21" s="121"/>
      <c r="F21" s="121"/>
      <c r="G21" s="121"/>
      <c r="H21" s="121"/>
      <c r="I21" s="121"/>
    </row>
    <row r="22" spans="1:9" x14ac:dyDescent="0.25">
      <c r="A22" s="556"/>
      <c r="B22" s="556"/>
      <c r="C22" s="556"/>
      <c r="D22" s="556"/>
      <c r="E22" s="556"/>
      <c r="F22" s="556"/>
      <c r="G22" s="556"/>
      <c r="H22" s="556"/>
      <c r="I22" s="556"/>
    </row>
    <row r="23" spans="1:9" x14ac:dyDescent="0.25">
      <c r="A23" s="7"/>
      <c r="B23" s="112" t="s">
        <v>271</v>
      </c>
      <c r="C23" s="121"/>
      <c r="D23" s="121"/>
      <c r="E23" s="121"/>
      <c r="F23" s="121"/>
      <c r="G23" s="121"/>
      <c r="H23" s="121"/>
      <c r="I23" s="121"/>
    </row>
    <row r="24" spans="1:9" x14ac:dyDescent="0.25">
      <c r="A24" s="78"/>
      <c r="B24" s="78"/>
      <c r="C24" s="2"/>
      <c r="D24" s="2"/>
      <c r="E24" s="2"/>
      <c r="F24" s="2"/>
      <c r="G24" s="2"/>
      <c r="H24" s="2"/>
      <c r="I24" s="2"/>
    </row>
    <row r="25" spans="1:9" x14ac:dyDescent="0.25">
      <c r="A25" s="556"/>
      <c r="B25" s="556"/>
      <c r="C25" s="556"/>
      <c r="D25" s="556"/>
      <c r="E25" s="556"/>
      <c r="F25" s="556"/>
      <c r="G25" s="556"/>
      <c r="H25" s="556"/>
      <c r="I25" s="556"/>
    </row>
    <row r="26" spans="1:9" x14ac:dyDescent="0.25">
      <c r="A26" s="7"/>
      <c r="B26" s="121"/>
      <c r="C26" s="121"/>
      <c r="D26" s="121"/>
      <c r="E26" s="121"/>
      <c r="F26" s="121"/>
      <c r="G26" s="121"/>
      <c r="H26" s="121"/>
      <c r="I26" s="121"/>
    </row>
    <row r="27" spans="1:9" x14ac:dyDescent="0.25">
      <c r="A27" s="7"/>
      <c r="B27" s="121"/>
      <c r="C27" s="121"/>
      <c r="D27" s="121"/>
      <c r="E27" s="121"/>
      <c r="F27" s="121"/>
      <c r="G27" s="121"/>
      <c r="H27" s="121"/>
      <c r="I27" s="121"/>
    </row>
    <row r="28" spans="1:9" x14ac:dyDescent="0.25">
      <c r="A28" s="554"/>
      <c r="B28" s="554"/>
      <c r="C28" s="554"/>
      <c r="D28" s="554"/>
      <c r="E28" s="554"/>
      <c r="F28" s="554"/>
      <c r="G28" s="554"/>
      <c r="H28" s="554"/>
      <c r="I28" s="554"/>
    </row>
    <row r="29" spans="1:9" x14ac:dyDescent="0.25">
      <c r="A29" s="7"/>
      <c r="B29" s="121"/>
      <c r="C29" s="121"/>
      <c r="D29" s="121"/>
      <c r="E29" s="121"/>
      <c r="F29" s="121"/>
      <c r="G29" s="121"/>
      <c r="H29" s="121"/>
      <c r="I29" s="121"/>
    </row>
    <row r="30" spans="1:9" x14ac:dyDescent="0.25">
      <c r="A30" s="7" t="s">
        <v>0</v>
      </c>
      <c r="B30" s="121"/>
      <c r="C30" s="121"/>
      <c r="D30" s="121"/>
      <c r="E30" s="121"/>
      <c r="F30" s="121"/>
      <c r="G30" s="121"/>
      <c r="H30" s="121"/>
      <c r="I30" s="121"/>
    </row>
    <row r="31" spans="1:9" x14ac:dyDescent="0.25">
      <c r="A31" s="7" t="s">
        <v>0</v>
      </c>
      <c r="B31" s="121"/>
      <c r="C31" s="121"/>
      <c r="D31" s="121"/>
      <c r="E31" s="121"/>
      <c r="F31" s="121"/>
      <c r="G31" s="121"/>
      <c r="H31" s="121"/>
      <c r="I31" s="121"/>
    </row>
    <row r="32" spans="1:9" x14ac:dyDescent="0.25">
      <c r="A32" s="7" t="s">
        <v>0</v>
      </c>
      <c r="B32" s="121"/>
      <c r="C32" s="121"/>
      <c r="D32" s="121"/>
      <c r="E32" s="121"/>
      <c r="F32" s="121"/>
      <c r="G32" s="121"/>
      <c r="H32" s="121"/>
      <c r="I32" s="121"/>
    </row>
    <row r="33" spans="1:9" x14ac:dyDescent="0.25">
      <c r="A33" s="7" t="s">
        <v>0</v>
      </c>
      <c r="B33" s="121"/>
      <c r="C33" s="121"/>
      <c r="D33" s="121"/>
      <c r="E33" s="121"/>
      <c r="F33" s="121"/>
      <c r="G33" s="121"/>
      <c r="H33" s="121"/>
      <c r="I33" s="121"/>
    </row>
    <row r="34" spans="1:9" x14ac:dyDescent="0.25">
      <c r="A34" s="7" t="s">
        <v>0</v>
      </c>
      <c r="B34" s="121"/>
      <c r="C34" s="121"/>
      <c r="D34" s="121"/>
      <c r="E34" s="121"/>
      <c r="F34" s="121"/>
      <c r="G34" s="121"/>
      <c r="H34" s="121"/>
      <c r="I34" s="121"/>
    </row>
    <row r="35" spans="1:9" x14ac:dyDescent="0.25">
      <c r="A35" s="7" t="s">
        <v>0</v>
      </c>
      <c r="B35" s="121"/>
      <c r="C35" s="121"/>
      <c r="D35" s="121"/>
      <c r="E35" s="121"/>
      <c r="F35" s="121"/>
      <c r="G35" s="121"/>
      <c r="H35" s="121"/>
      <c r="I35" s="121"/>
    </row>
    <row r="36" spans="1:9" x14ac:dyDescent="0.25">
      <c r="A36" s="7" t="s">
        <v>0</v>
      </c>
      <c r="B36" s="121"/>
      <c r="C36" s="121"/>
      <c r="D36" s="121"/>
      <c r="E36" s="121"/>
      <c r="F36" s="121"/>
      <c r="G36" s="121"/>
      <c r="H36" s="121"/>
      <c r="I36" s="121"/>
    </row>
    <row r="37" spans="1:9" x14ac:dyDescent="0.25">
      <c r="A37" s="7" t="s">
        <v>0</v>
      </c>
      <c r="B37" s="121"/>
      <c r="C37" s="121"/>
      <c r="D37" s="121"/>
      <c r="E37" s="121"/>
      <c r="F37" s="121"/>
      <c r="G37" s="121"/>
      <c r="H37" s="121"/>
      <c r="I37" s="121"/>
    </row>
    <row r="38" spans="1:9" x14ac:dyDescent="0.25">
      <c r="A38" s="7" t="s">
        <v>0</v>
      </c>
      <c r="B38" s="121"/>
      <c r="C38" s="121"/>
      <c r="D38" s="121"/>
      <c r="E38" s="121"/>
      <c r="F38" s="121"/>
      <c r="G38" s="121"/>
      <c r="H38" s="121"/>
      <c r="I38" s="121"/>
    </row>
    <row r="39" spans="1:9" x14ac:dyDescent="0.25">
      <c r="A39" s="7"/>
    </row>
    <row r="40" spans="1:9" x14ac:dyDescent="0.25">
      <c r="A40" s="7"/>
    </row>
  </sheetData>
  <mergeCells count="6">
    <mergeCell ref="A28:I28"/>
    <mergeCell ref="A14:I14"/>
    <mergeCell ref="A18:I18"/>
    <mergeCell ref="A25:I25"/>
    <mergeCell ref="A20:I20"/>
    <mergeCell ref="A22:I22"/>
  </mergeCells>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9"/>
  <sheetViews>
    <sheetView showGridLines="0" view="pageBreakPreview" zoomScaleNormal="100" zoomScaleSheetLayoutView="100" workbookViewId="0">
      <selection activeCell="N8" sqref="N8"/>
    </sheetView>
  </sheetViews>
  <sheetFormatPr defaultColWidth="9" defaultRowHeight="12.75" x14ac:dyDescent="0.25"/>
  <cols>
    <col min="1" max="1" width="35.6640625" style="81" customWidth="1"/>
    <col min="2" max="2" width="25.6640625" style="81" customWidth="1"/>
    <col min="3" max="3" width="20.6640625" style="81" customWidth="1"/>
    <col min="4" max="4" width="25.6640625" style="81" customWidth="1"/>
    <col min="5" max="5" width="55.6640625" style="81" customWidth="1"/>
    <col min="6" max="8" width="25.6640625" style="81" customWidth="1"/>
    <col min="9" max="16384" width="9" style="81"/>
  </cols>
  <sheetData>
    <row r="1" spans="1:8" ht="14.25" x14ac:dyDescent="0.25">
      <c r="A1" s="106" t="s">
        <v>282</v>
      </c>
    </row>
    <row r="2" spans="1:8" x14ac:dyDescent="0.25">
      <c r="A2" s="31"/>
    </row>
    <row r="3" spans="1:8" ht="16.149999999999999" x14ac:dyDescent="0.25">
      <c r="A3" s="83" t="s">
        <v>285</v>
      </c>
    </row>
    <row r="4" spans="1:8" ht="13.5" customHeight="1" x14ac:dyDescent="0.25">
      <c r="A4" s="83"/>
      <c r="B4" s="82" t="s">
        <v>331</v>
      </c>
      <c r="C4" s="86"/>
      <c r="D4" s="155"/>
    </row>
    <row r="5" spans="1:8" ht="6" customHeight="1" x14ac:dyDescent="0.25">
      <c r="A5" s="83"/>
      <c r="B5" s="82"/>
      <c r="C5" s="154"/>
      <c r="D5" s="85"/>
    </row>
    <row r="6" spans="1:8" ht="13.5" customHeight="1" x14ac:dyDescent="0.25">
      <c r="A6" s="83"/>
      <c r="B6" s="82" t="s">
        <v>236</v>
      </c>
      <c r="C6" s="564"/>
      <c r="D6" s="565"/>
    </row>
    <row r="7" spans="1:8" ht="6" customHeight="1" x14ac:dyDescent="0.25">
      <c r="A7" s="83"/>
      <c r="B7" s="82"/>
      <c r="C7" s="84"/>
      <c r="D7" s="85"/>
    </row>
    <row r="8" spans="1:8" x14ac:dyDescent="0.25">
      <c r="B8" s="82" t="s">
        <v>237</v>
      </c>
      <c r="C8" s="86"/>
    </row>
    <row r="9" spans="1:8" ht="6" customHeight="1" x14ac:dyDescent="0.25"/>
    <row r="10" spans="1:8" x14ac:dyDescent="0.25">
      <c r="A10" s="87" t="s">
        <v>14</v>
      </c>
      <c r="B10" s="87" t="s">
        <v>202</v>
      </c>
      <c r="C10" s="87" t="s">
        <v>200</v>
      </c>
      <c r="D10" s="87" t="s">
        <v>201</v>
      </c>
      <c r="F10" s="88" t="s">
        <v>217</v>
      </c>
    </row>
    <row r="11" spans="1:8" x14ac:dyDescent="0.25">
      <c r="A11" s="89" t="s">
        <v>194</v>
      </c>
      <c r="B11" s="90" t="s">
        <v>172</v>
      </c>
      <c r="C11" s="91"/>
      <c r="D11" s="92"/>
      <c r="E11" s="93" t="s">
        <v>203</v>
      </c>
      <c r="F11" s="86" t="s">
        <v>175</v>
      </c>
      <c r="G11" s="86" t="s">
        <v>176</v>
      </c>
      <c r="H11" s="86" t="s">
        <v>182</v>
      </c>
    </row>
    <row r="12" spans="1:8" x14ac:dyDescent="0.25">
      <c r="A12" s="94"/>
      <c r="B12" s="90" t="s">
        <v>177</v>
      </c>
      <c r="C12" s="91"/>
      <c r="D12" s="90"/>
      <c r="E12" s="93" t="s">
        <v>203</v>
      </c>
      <c r="F12" s="86" t="s">
        <v>178</v>
      </c>
      <c r="G12" s="86" t="s">
        <v>179</v>
      </c>
      <c r="H12" s="86"/>
    </row>
    <row r="13" spans="1:8" x14ac:dyDescent="0.25">
      <c r="A13" s="94"/>
      <c r="B13" s="90" t="s">
        <v>173</v>
      </c>
      <c r="C13" s="91"/>
      <c r="D13" s="90"/>
      <c r="E13" s="95" t="s">
        <v>239</v>
      </c>
      <c r="F13" s="86"/>
      <c r="G13" s="86"/>
      <c r="H13" s="86"/>
    </row>
    <row r="14" spans="1:8" x14ac:dyDescent="0.25">
      <c r="A14" s="94"/>
      <c r="B14" s="90" t="s">
        <v>174</v>
      </c>
      <c r="C14" s="91"/>
      <c r="D14" s="90"/>
      <c r="E14" s="93" t="s">
        <v>203</v>
      </c>
      <c r="F14" s="86" t="s">
        <v>180</v>
      </c>
      <c r="G14" s="86" t="s">
        <v>181</v>
      </c>
      <c r="H14" s="86"/>
    </row>
    <row r="15" spans="1:8" x14ac:dyDescent="0.25">
      <c r="A15" s="94"/>
      <c r="B15" s="90" t="s">
        <v>205</v>
      </c>
      <c r="C15" s="96"/>
      <c r="D15" s="90" t="s">
        <v>281</v>
      </c>
      <c r="E15" s="95" t="s">
        <v>238</v>
      </c>
      <c r="F15" s="86"/>
      <c r="G15" s="86"/>
      <c r="H15" s="86"/>
    </row>
    <row r="16" spans="1:8" x14ac:dyDescent="0.25">
      <c r="A16" s="94"/>
      <c r="B16" s="90" t="s">
        <v>206</v>
      </c>
      <c r="C16" s="97"/>
      <c r="D16" s="90"/>
      <c r="E16" s="93" t="s">
        <v>204</v>
      </c>
      <c r="F16" s="86"/>
      <c r="G16" s="86"/>
      <c r="H16" s="86"/>
    </row>
    <row r="17" spans="1:8" x14ac:dyDescent="0.25">
      <c r="A17" s="98"/>
      <c r="B17" s="90" t="s">
        <v>252</v>
      </c>
      <c r="C17" s="99"/>
      <c r="D17" s="90"/>
      <c r="E17" s="81" t="s">
        <v>240</v>
      </c>
      <c r="F17" s="86"/>
      <c r="G17" s="86"/>
      <c r="H17" s="86"/>
    </row>
    <row r="18" spans="1:8" x14ac:dyDescent="0.25">
      <c r="A18" s="89" t="s">
        <v>141</v>
      </c>
      <c r="B18" s="90" t="s">
        <v>252</v>
      </c>
      <c r="C18" s="99"/>
      <c r="D18" s="90"/>
      <c r="E18" s="81" t="s">
        <v>240</v>
      </c>
      <c r="F18" s="86"/>
      <c r="G18" s="86"/>
      <c r="H18" s="86"/>
    </row>
    <row r="19" spans="1:8" x14ac:dyDescent="0.25">
      <c r="A19" s="94"/>
      <c r="B19" s="90" t="s">
        <v>60</v>
      </c>
      <c r="C19" s="100"/>
      <c r="D19" s="90"/>
      <c r="E19" s="81" t="s">
        <v>241</v>
      </c>
      <c r="F19" s="86"/>
      <c r="G19" s="86"/>
      <c r="H19" s="86"/>
    </row>
    <row r="20" spans="1:8" x14ac:dyDescent="0.25">
      <c r="A20" s="98"/>
      <c r="B20" s="90" t="s">
        <v>61</v>
      </c>
      <c r="C20" s="101"/>
      <c r="D20" s="90"/>
      <c r="E20" s="81" t="s">
        <v>204</v>
      </c>
      <c r="F20" s="86"/>
      <c r="G20" s="86"/>
      <c r="H20" s="86"/>
    </row>
    <row r="21" spans="1:8" x14ac:dyDescent="0.25">
      <c r="A21" s="89" t="s">
        <v>186</v>
      </c>
      <c r="B21" s="90" t="s">
        <v>184</v>
      </c>
      <c r="C21" s="91"/>
      <c r="D21" s="90"/>
      <c r="E21" s="81" t="s">
        <v>242</v>
      </c>
      <c r="F21" s="86"/>
      <c r="G21" s="86"/>
      <c r="H21" s="86"/>
    </row>
    <row r="22" spans="1:8" x14ac:dyDescent="0.25">
      <c r="A22" s="98"/>
      <c r="B22" s="90" t="s">
        <v>252</v>
      </c>
      <c r="C22" s="99"/>
      <c r="D22" s="90"/>
      <c r="E22" s="81" t="s">
        <v>240</v>
      </c>
      <c r="F22" s="86"/>
      <c r="G22" s="86"/>
      <c r="H22" s="86"/>
    </row>
    <row r="23" spans="1:8" x14ac:dyDescent="0.25">
      <c r="A23" s="89" t="s">
        <v>183</v>
      </c>
      <c r="B23" s="90" t="s">
        <v>184</v>
      </c>
      <c r="C23" s="91"/>
      <c r="D23" s="90"/>
      <c r="E23" s="81" t="s">
        <v>242</v>
      </c>
      <c r="F23" s="86"/>
      <c r="G23" s="86"/>
      <c r="H23" s="86"/>
    </row>
    <row r="24" spans="1:8" x14ac:dyDescent="0.25">
      <c r="A24" s="94"/>
      <c r="B24" s="90" t="s">
        <v>207</v>
      </c>
      <c r="C24" s="96"/>
      <c r="D24" s="90" t="s">
        <v>281</v>
      </c>
      <c r="E24" s="95" t="s">
        <v>243</v>
      </c>
      <c r="F24" s="86"/>
      <c r="G24" s="86"/>
      <c r="H24" s="86"/>
    </row>
    <row r="25" spans="1:8" x14ac:dyDescent="0.25">
      <c r="A25" s="94"/>
      <c r="B25" s="90" t="s">
        <v>208</v>
      </c>
      <c r="C25" s="96"/>
      <c r="D25" s="90" t="s">
        <v>281</v>
      </c>
      <c r="E25" s="95" t="s">
        <v>244</v>
      </c>
      <c r="F25" s="86"/>
      <c r="G25" s="86"/>
      <c r="H25" s="86"/>
    </row>
    <row r="26" spans="1:8" x14ac:dyDescent="0.25">
      <c r="A26" s="94"/>
      <c r="B26" s="90" t="s">
        <v>60</v>
      </c>
      <c r="C26" s="102"/>
      <c r="D26" s="90"/>
      <c r="E26" s="93" t="s">
        <v>204</v>
      </c>
      <c r="F26" s="86"/>
      <c r="G26" s="86"/>
      <c r="H26" s="86"/>
    </row>
    <row r="27" spans="1:8" x14ac:dyDescent="0.25">
      <c r="A27" s="94"/>
      <c r="B27" s="90" t="s">
        <v>252</v>
      </c>
      <c r="C27" s="99"/>
      <c r="D27" s="90"/>
      <c r="E27" s="81" t="s">
        <v>240</v>
      </c>
      <c r="F27" s="86"/>
      <c r="G27" s="86"/>
      <c r="H27" s="86"/>
    </row>
    <row r="28" spans="1:8" x14ac:dyDescent="0.25">
      <c r="A28" s="98"/>
      <c r="B28" s="90" t="s">
        <v>61</v>
      </c>
      <c r="C28" s="101"/>
      <c r="D28" s="90"/>
      <c r="E28" s="93" t="s">
        <v>204</v>
      </c>
      <c r="F28" s="86"/>
      <c r="G28" s="86"/>
      <c r="H28" s="86"/>
    </row>
    <row r="29" spans="1:8" x14ac:dyDescent="0.25">
      <c r="A29" s="89" t="s">
        <v>6</v>
      </c>
      <c r="B29" s="90" t="s">
        <v>184</v>
      </c>
      <c r="C29" s="96"/>
      <c r="D29" s="90"/>
      <c r="E29" s="81" t="s">
        <v>242</v>
      </c>
      <c r="F29" s="86"/>
      <c r="G29" s="86"/>
      <c r="H29" s="86"/>
    </row>
    <row r="30" spans="1:8" x14ac:dyDescent="0.25">
      <c r="A30" s="94"/>
      <c r="B30" s="90" t="s">
        <v>211</v>
      </c>
      <c r="C30" s="91"/>
      <c r="D30" s="90"/>
      <c r="E30" s="93" t="s">
        <v>203</v>
      </c>
      <c r="F30" s="86" t="s">
        <v>209</v>
      </c>
      <c r="G30" s="86" t="s">
        <v>210</v>
      </c>
      <c r="H30" s="86"/>
    </row>
    <row r="31" spans="1:8" x14ac:dyDescent="0.25">
      <c r="A31" s="94"/>
      <c r="B31" s="90" t="s">
        <v>212</v>
      </c>
      <c r="C31" s="91"/>
      <c r="D31" s="90" t="s">
        <v>281</v>
      </c>
      <c r="E31" s="81" t="s">
        <v>245</v>
      </c>
      <c r="F31" s="86"/>
      <c r="G31" s="86"/>
      <c r="H31" s="86"/>
    </row>
    <row r="32" spans="1:8" x14ac:dyDescent="0.25">
      <c r="A32" s="94"/>
      <c r="B32" s="90" t="s">
        <v>213</v>
      </c>
      <c r="C32" s="91"/>
      <c r="D32" s="90" t="s">
        <v>281</v>
      </c>
      <c r="E32" s="81" t="s">
        <v>246</v>
      </c>
      <c r="F32" s="86"/>
      <c r="G32" s="86"/>
      <c r="H32" s="86"/>
    </row>
    <row r="33" spans="1:8" x14ac:dyDescent="0.25">
      <c r="A33" s="94"/>
      <c r="B33" s="90" t="s">
        <v>59</v>
      </c>
      <c r="C33" s="102"/>
      <c r="D33" s="90"/>
      <c r="E33" s="93" t="s">
        <v>204</v>
      </c>
      <c r="F33" s="86"/>
      <c r="G33" s="86"/>
      <c r="H33" s="86"/>
    </row>
    <row r="34" spans="1:8" x14ac:dyDescent="0.25">
      <c r="A34" s="98"/>
      <c r="B34" s="90" t="s">
        <v>252</v>
      </c>
      <c r="C34" s="99"/>
      <c r="D34" s="90"/>
      <c r="E34" s="81" t="s">
        <v>240</v>
      </c>
      <c r="F34" s="86"/>
      <c r="G34" s="86"/>
      <c r="H34" s="86"/>
    </row>
    <row r="35" spans="1:8" x14ac:dyDescent="0.25">
      <c r="A35" s="89" t="s">
        <v>13</v>
      </c>
      <c r="B35" s="90" t="s">
        <v>184</v>
      </c>
      <c r="C35" s="91"/>
      <c r="D35" s="90"/>
      <c r="E35" s="81" t="s">
        <v>242</v>
      </c>
      <c r="F35" s="86"/>
      <c r="G35" s="86"/>
      <c r="H35" s="86"/>
    </row>
    <row r="36" spans="1:8" x14ac:dyDescent="0.25">
      <c r="A36" s="94"/>
      <c r="B36" s="90" t="s">
        <v>214</v>
      </c>
      <c r="C36" s="91"/>
      <c r="D36" s="90" t="s">
        <v>281</v>
      </c>
      <c r="E36" s="81" t="s">
        <v>247</v>
      </c>
      <c r="F36" s="86"/>
      <c r="G36" s="86"/>
      <c r="H36" s="86"/>
    </row>
    <row r="37" spans="1:8" x14ac:dyDescent="0.25">
      <c r="A37" s="94"/>
      <c r="B37" s="90" t="s">
        <v>215</v>
      </c>
      <c r="C37" s="91"/>
      <c r="D37" s="90" t="s">
        <v>281</v>
      </c>
      <c r="E37" s="81" t="s">
        <v>248</v>
      </c>
      <c r="F37" s="86"/>
      <c r="G37" s="86"/>
      <c r="H37" s="86"/>
    </row>
    <row r="38" spans="1:8" x14ac:dyDescent="0.25">
      <c r="A38" s="94"/>
      <c r="B38" s="90" t="s">
        <v>216</v>
      </c>
      <c r="C38" s="102"/>
      <c r="D38" s="90"/>
      <c r="E38" s="81" t="s">
        <v>204</v>
      </c>
      <c r="F38" s="86"/>
      <c r="G38" s="86"/>
      <c r="H38" s="86"/>
    </row>
    <row r="39" spans="1:8" x14ac:dyDescent="0.25">
      <c r="A39" s="98"/>
      <c r="B39" s="90" t="s">
        <v>252</v>
      </c>
      <c r="C39" s="99"/>
      <c r="D39" s="90"/>
      <c r="E39" s="81" t="s">
        <v>240</v>
      </c>
      <c r="F39" s="86"/>
      <c r="G39" s="86"/>
      <c r="H39" s="86"/>
    </row>
    <row r="40" spans="1:8" x14ac:dyDescent="0.25">
      <c r="A40" s="89" t="s">
        <v>5</v>
      </c>
      <c r="B40" s="90" t="s">
        <v>184</v>
      </c>
      <c r="C40" s="91"/>
      <c r="D40" s="90"/>
      <c r="E40" s="81" t="s">
        <v>242</v>
      </c>
      <c r="F40" s="86"/>
      <c r="G40" s="86"/>
      <c r="H40" s="86"/>
    </row>
    <row r="41" spans="1:8" x14ac:dyDescent="0.25">
      <c r="A41" s="94"/>
      <c r="B41" s="90" t="s">
        <v>214</v>
      </c>
      <c r="C41" s="91"/>
      <c r="D41" s="90" t="s">
        <v>281</v>
      </c>
      <c r="E41" s="81" t="s">
        <v>247</v>
      </c>
      <c r="F41" s="86"/>
      <c r="G41" s="86"/>
      <c r="H41" s="86"/>
    </row>
    <row r="42" spans="1:8" x14ac:dyDescent="0.25">
      <c r="A42" s="94"/>
      <c r="B42" s="90" t="s">
        <v>215</v>
      </c>
      <c r="C42" s="91"/>
      <c r="D42" s="90" t="s">
        <v>281</v>
      </c>
      <c r="E42" s="81" t="s">
        <v>248</v>
      </c>
      <c r="F42" s="86"/>
      <c r="G42" s="86"/>
      <c r="H42" s="86"/>
    </row>
    <row r="43" spans="1:8" x14ac:dyDescent="0.25">
      <c r="A43" s="94"/>
      <c r="B43" s="90" t="s">
        <v>216</v>
      </c>
      <c r="C43" s="102"/>
      <c r="D43" s="90"/>
      <c r="E43" s="81" t="s">
        <v>204</v>
      </c>
      <c r="F43" s="86"/>
      <c r="G43" s="86"/>
      <c r="H43" s="86"/>
    </row>
    <row r="44" spans="1:8" x14ac:dyDescent="0.25">
      <c r="A44" s="94"/>
      <c r="B44" s="90" t="s">
        <v>252</v>
      </c>
      <c r="C44" s="99"/>
      <c r="D44" s="90"/>
      <c r="E44" s="81" t="s">
        <v>240</v>
      </c>
      <c r="F44" s="86"/>
      <c r="G44" s="86"/>
      <c r="H44" s="86"/>
    </row>
    <row r="45" spans="1:8" x14ac:dyDescent="0.25">
      <c r="A45" s="94"/>
      <c r="B45" s="90" t="s">
        <v>187</v>
      </c>
      <c r="C45" s="91"/>
      <c r="D45" s="90"/>
      <c r="E45" s="93" t="s">
        <v>203</v>
      </c>
      <c r="F45" s="86" t="s">
        <v>188</v>
      </c>
      <c r="G45" s="86" t="s">
        <v>189</v>
      </c>
      <c r="H45" s="86"/>
    </row>
    <row r="46" spans="1:8" x14ac:dyDescent="0.25">
      <c r="A46" s="94"/>
      <c r="B46" s="90" t="s">
        <v>190</v>
      </c>
      <c r="C46" s="91"/>
      <c r="D46" s="90"/>
      <c r="E46" s="93" t="s">
        <v>203</v>
      </c>
      <c r="F46" s="86" t="s">
        <v>191</v>
      </c>
      <c r="G46" s="86" t="s">
        <v>192</v>
      </c>
      <c r="H46" s="86"/>
    </row>
    <row r="47" spans="1:8" x14ac:dyDescent="0.25">
      <c r="A47" s="94"/>
      <c r="B47" s="90" t="s">
        <v>218</v>
      </c>
      <c r="C47" s="96"/>
      <c r="D47" s="90"/>
      <c r="E47" s="81" t="s">
        <v>249</v>
      </c>
      <c r="F47" s="86"/>
      <c r="G47" s="86"/>
      <c r="H47" s="86"/>
    </row>
    <row r="48" spans="1:8" x14ac:dyDescent="0.25">
      <c r="A48" s="98"/>
      <c r="B48" s="90" t="s">
        <v>193</v>
      </c>
      <c r="C48" s="97"/>
      <c r="D48" s="90"/>
      <c r="E48" s="81" t="s">
        <v>204</v>
      </c>
      <c r="F48" s="86"/>
      <c r="G48" s="86"/>
      <c r="H48" s="86"/>
    </row>
    <row r="49" spans="1:8" x14ac:dyDescent="0.25">
      <c r="A49" s="89" t="s">
        <v>142</v>
      </c>
      <c r="B49" s="90" t="s">
        <v>184</v>
      </c>
      <c r="C49" s="96"/>
      <c r="D49" s="90"/>
      <c r="E49" s="81" t="s">
        <v>242</v>
      </c>
      <c r="F49" s="86"/>
      <c r="G49" s="86"/>
      <c r="H49" s="86"/>
    </row>
    <row r="50" spans="1:8" x14ac:dyDescent="0.25">
      <c r="A50" s="94"/>
      <c r="B50" s="90" t="s">
        <v>187</v>
      </c>
      <c r="C50" s="91"/>
      <c r="D50" s="90"/>
      <c r="E50" s="93" t="s">
        <v>203</v>
      </c>
      <c r="F50" s="86" t="s">
        <v>220</v>
      </c>
      <c r="G50" s="86" t="s">
        <v>221</v>
      </c>
      <c r="H50" s="86"/>
    </row>
    <row r="51" spans="1:8" x14ac:dyDescent="0.25">
      <c r="A51" s="94"/>
      <c r="B51" s="90" t="s">
        <v>214</v>
      </c>
      <c r="C51" s="91"/>
      <c r="D51" s="90" t="s">
        <v>281</v>
      </c>
      <c r="E51" s="81" t="s">
        <v>247</v>
      </c>
      <c r="F51" s="86"/>
      <c r="G51" s="86"/>
      <c r="H51" s="86"/>
    </row>
    <row r="52" spans="1:8" x14ac:dyDescent="0.25">
      <c r="A52" s="94"/>
      <c r="B52" s="90" t="s">
        <v>215</v>
      </c>
      <c r="C52" s="91"/>
      <c r="D52" s="90" t="s">
        <v>281</v>
      </c>
      <c r="E52" s="81" t="s">
        <v>248</v>
      </c>
      <c r="F52" s="86"/>
      <c r="G52" s="86"/>
      <c r="H52" s="86"/>
    </row>
    <row r="53" spans="1:8" x14ac:dyDescent="0.25">
      <c r="A53" s="94"/>
      <c r="B53" s="90" t="s">
        <v>216</v>
      </c>
      <c r="C53" s="102"/>
      <c r="D53" s="90"/>
      <c r="E53" s="81" t="s">
        <v>204</v>
      </c>
      <c r="F53" s="86"/>
      <c r="G53" s="86"/>
      <c r="H53" s="86"/>
    </row>
    <row r="54" spans="1:8" x14ac:dyDescent="0.25">
      <c r="A54" s="94"/>
      <c r="B54" s="90" t="s">
        <v>252</v>
      </c>
      <c r="C54" s="99"/>
      <c r="D54" s="90"/>
      <c r="E54" s="81" t="s">
        <v>240</v>
      </c>
      <c r="F54" s="86"/>
      <c r="G54" s="86"/>
      <c r="H54" s="86"/>
    </row>
    <row r="55" spans="1:8" x14ac:dyDescent="0.25">
      <c r="A55" s="94"/>
      <c r="B55" s="90" t="s">
        <v>190</v>
      </c>
      <c r="C55" s="91"/>
      <c r="D55" s="90"/>
      <c r="E55" s="93" t="s">
        <v>203</v>
      </c>
      <c r="F55" s="86" t="s">
        <v>191</v>
      </c>
      <c r="G55" s="86" t="s">
        <v>192</v>
      </c>
      <c r="H55" s="86"/>
    </row>
    <row r="56" spans="1:8" x14ac:dyDescent="0.25">
      <c r="A56" s="94"/>
      <c r="B56" s="90" t="s">
        <v>218</v>
      </c>
      <c r="C56" s="91"/>
      <c r="D56" s="90"/>
      <c r="E56" s="81" t="s">
        <v>249</v>
      </c>
      <c r="F56" s="86"/>
      <c r="G56" s="86"/>
      <c r="H56" s="86"/>
    </row>
    <row r="57" spans="1:8" x14ac:dyDescent="0.25">
      <c r="A57" s="98"/>
      <c r="B57" s="90" t="s">
        <v>219</v>
      </c>
      <c r="C57" s="103"/>
      <c r="D57" s="90"/>
      <c r="E57" s="81" t="s">
        <v>204</v>
      </c>
      <c r="F57" s="86"/>
      <c r="G57" s="86"/>
      <c r="H57" s="86"/>
    </row>
    <row r="58" spans="1:8" x14ac:dyDescent="0.25">
      <c r="A58" s="89" t="s">
        <v>143</v>
      </c>
      <c r="B58" s="90" t="s">
        <v>187</v>
      </c>
      <c r="C58" s="91"/>
      <c r="D58" s="90"/>
      <c r="E58" s="93" t="s">
        <v>203</v>
      </c>
      <c r="F58" s="86" t="s">
        <v>222</v>
      </c>
      <c r="G58" s="86" t="s">
        <v>223</v>
      </c>
      <c r="H58" s="86"/>
    </row>
    <row r="59" spans="1:8" x14ac:dyDescent="0.25">
      <c r="A59" s="94"/>
      <c r="B59" s="90" t="s">
        <v>252</v>
      </c>
      <c r="C59" s="99"/>
      <c r="D59" s="90"/>
      <c r="E59" s="81" t="s">
        <v>240</v>
      </c>
      <c r="F59" s="86"/>
      <c r="G59" s="86"/>
      <c r="H59" s="86"/>
    </row>
    <row r="60" spans="1:8" x14ac:dyDescent="0.25">
      <c r="A60" s="94"/>
      <c r="B60" s="90" t="s">
        <v>212</v>
      </c>
      <c r="C60" s="91"/>
      <c r="D60" s="90" t="s">
        <v>281</v>
      </c>
      <c r="E60" s="81" t="s">
        <v>245</v>
      </c>
      <c r="F60" s="86"/>
      <c r="G60" s="86"/>
      <c r="H60" s="86"/>
    </row>
    <row r="61" spans="1:8" x14ac:dyDescent="0.25">
      <c r="A61" s="94"/>
      <c r="B61" s="90" t="s">
        <v>213</v>
      </c>
      <c r="C61" s="91"/>
      <c r="D61" s="90" t="s">
        <v>281</v>
      </c>
      <c r="E61" s="81" t="s">
        <v>246</v>
      </c>
      <c r="F61" s="86"/>
      <c r="G61" s="86"/>
      <c r="H61" s="86"/>
    </row>
    <row r="62" spans="1:8" x14ac:dyDescent="0.25">
      <c r="A62" s="98"/>
      <c r="B62" s="90" t="s">
        <v>185</v>
      </c>
      <c r="C62" s="102"/>
      <c r="D62" s="90"/>
      <c r="E62" s="81" t="s">
        <v>204</v>
      </c>
      <c r="F62" s="86"/>
      <c r="G62" s="86"/>
      <c r="H62" s="86"/>
    </row>
    <row r="63" spans="1:8" x14ac:dyDescent="0.25">
      <c r="A63" s="89" t="s">
        <v>195</v>
      </c>
      <c r="B63" s="90" t="s">
        <v>252</v>
      </c>
      <c r="C63" s="99"/>
      <c r="D63" s="90"/>
      <c r="E63" s="81" t="s">
        <v>240</v>
      </c>
      <c r="F63" s="86"/>
      <c r="G63" s="86"/>
      <c r="H63" s="86"/>
    </row>
    <row r="64" spans="1:8" x14ac:dyDescent="0.25">
      <c r="A64" s="94"/>
      <c r="B64" s="90" t="s">
        <v>212</v>
      </c>
      <c r="C64" s="96"/>
      <c r="D64" s="90" t="s">
        <v>281</v>
      </c>
      <c r="E64" s="81" t="s">
        <v>245</v>
      </c>
      <c r="F64" s="86"/>
      <c r="G64" s="86"/>
      <c r="H64" s="86"/>
    </row>
    <row r="65" spans="1:8" x14ac:dyDescent="0.25">
      <c r="A65" s="94"/>
      <c r="B65" s="90" t="s">
        <v>213</v>
      </c>
      <c r="C65" s="96"/>
      <c r="D65" s="90" t="s">
        <v>281</v>
      </c>
      <c r="E65" s="81" t="s">
        <v>246</v>
      </c>
      <c r="F65" s="86"/>
      <c r="G65" s="86"/>
      <c r="H65" s="86"/>
    </row>
    <row r="66" spans="1:8" x14ac:dyDescent="0.25">
      <c r="A66" s="94"/>
      <c r="B66" s="90" t="s">
        <v>59</v>
      </c>
      <c r="C66" s="102"/>
      <c r="D66" s="90"/>
      <c r="E66" s="81" t="s">
        <v>204</v>
      </c>
      <c r="F66" s="86"/>
      <c r="G66" s="86"/>
      <c r="H66" s="86"/>
    </row>
    <row r="67" spans="1:8" x14ac:dyDescent="0.25">
      <c r="A67" s="98"/>
      <c r="B67" s="90" t="s">
        <v>61</v>
      </c>
      <c r="C67" s="101"/>
      <c r="D67" s="90"/>
      <c r="E67" s="81" t="s">
        <v>204</v>
      </c>
      <c r="F67" s="86"/>
      <c r="G67" s="86"/>
      <c r="H67" s="86"/>
    </row>
    <row r="68" spans="1:8" x14ac:dyDescent="0.25">
      <c r="A68" s="89" t="s">
        <v>228</v>
      </c>
      <c r="B68" s="90" t="s">
        <v>196</v>
      </c>
      <c r="C68" s="91"/>
      <c r="D68" s="90"/>
      <c r="E68" s="93" t="s">
        <v>203</v>
      </c>
      <c r="F68" s="86" t="s">
        <v>224</v>
      </c>
      <c r="G68" s="86" t="s">
        <v>225</v>
      </c>
      <c r="H68" s="86" t="s">
        <v>226</v>
      </c>
    </row>
    <row r="69" spans="1:8" x14ac:dyDescent="0.25">
      <c r="A69" s="94"/>
      <c r="B69" s="90" t="s">
        <v>252</v>
      </c>
      <c r="C69" s="99"/>
      <c r="D69" s="90"/>
      <c r="E69" s="81" t="s">
        <v>240</v>
      </c>
      <c r="F69" s="86"/>
      <c r="G69" s="86"/>
      <c r="H69" s="86"/>
    </row>
    <row r="70" spans="1:8" x14ac:dyDescent="0.25">
      <c r="A70" s="94"/>
      <c r="B70" s="90" t="s">
        <v>212</v>
      </c>
      <c r="C70" s="96"/>
      <c r="D70" s="90" t="s">
        <v>281</v>
      </c>
      <c r="E70" s="81" t="s">
        <v>245</v>
      </c>
      <c r="F70" s="86"/>
      <c r="G70" s="86"/>
      <c r="H70" s="86"/>
    </row>
    <row r="71" spans="1:8" x14ac:dyDescent="0.25">
      <c r="A71" s="94"/>
      <c r="B71" s="90" t="s">
        <v>227</v>
      </c>
      <c r="C71" s="97"/>
      <c r="D71" s="90"/>
      <c r="E71" s="81" t="s">
        <v>204</v>
      </c>
      <c r="F71" s="86"/>
      <c r="G71" s="86"/>
      <c r="H71" s="86"/>
    </row>
    <row r="72" spans="1:8" x14ac:dyDescent="0.25">
      <c r="A72" s="90" t="s">
        <v>197</v>
      </c>
      <c r="B72" s="90" t="s">
        <v>229</v>
      </c>
      <c r="C72" s="96"/>
      <c r="D72" s="90"/>
      <c r="E72" s="81" t="s">
        <v>250</v>
      </c>
      <c r="F72" s="86"/>
      <c r="G72" s="86"/>
      <c r="H72" s="86"/>
    </row>
    <row r="73" spans="1:8" x14ac:dyDescent="0.25">
      <c r="A73" s="89" t="s">
        <v>198</v>
      </c>
      <c r="B73" s="90" t="s">
        <v>199</v>
      </c>
      <c r="C73" s="91"/>
      <c r="D73" s="90"/>
      <c r="E73" s="93" t="s">
        <v>203</v>
      </c>
      <c r="F73" s="86" t="s">
        <v>230</v>
      </c>
      <c r="G73" s="86" t="s">
        <v>231</v>
      </c>
      <c r="H73" s="86" t="s">
        <v>232</v>
      </c>
    </row>
    <row r="74" spans="1:8" x14ac:dyDescent="0.25">
      <c r="A74" s="94"/>
      <c r="B74" s="90" t="s">
        <v>212</v>
      </c>
      <c r="C74" s="96"/>
      <c r="D74" s="90" t="s">
        <v>281</v>
      </c>
      <c r="E74" s="81" t="s">
        <v>245</v>
      </c>
      <c r="F74" s="86"/>
      <c r="G74" s="86"/>
      <c r="H74" s="86"/>
    </row>
    <row r="75" spans="1:8" x14ac:dyDescent="0.25">
      <c r="A75" s="94"/>
      <c r="B75" s="90" t="s">
        <v>227</v>
      </c>
      <c r="C75" s="97"/>
      <c r="D75" s="90"/>
      <c r="E75" s="81" t="s">
        <v>204</v>
      </c>
      <c r="F75" s="86"/>
      <c r="G75" s="86"/>
      <c r="H75" s="86"/>
    </row>
    <row r="76" spans="1:8" x14ac:dyDescent="0.25">
      <c r="A76" s="98"/>
      <c r="B76" s="90" t="s">
        <v>252</v>
      </c>
      <c r="C76" s="99"/>
      <c r="D76" s="90"/>
      <c r="E76" s="81" t="s">
        <v>240</v>
      </c>
      <c r="F76" s="86"/>
      <c r="G76" s="86"/>
      <c r="H76" s="86"/>
    </row>
    <row r="77" spans="1:8" x14ac:dyDescent="0.25">
      <c r="A77" s="89" t="s">
        <v>144</v>
      </c>
      <c r="B77" s="90" t="s">
        <v>233</v>
      </c>
      <c r="C77" s="96"/>
      <c r="D77" s="90"/>
      <c r="E77" s="81" t="s">
        <v>251</v>
      </c>
      <c r="F77" s="86"/>
      <c r="G77" s="86"/>
      <c r="H77" s="86"/>
    </row>
    <row r="78" spans="1:8" x14ac:dyDescent="0.25">
      <c r="A78" s="98"/>
      <c r="B78" s="90" t="s">
        <v>234</v>
      </c>
      <c r="C78" s="104"/>
      <c r="D78" s="90"/>
      <c r="E78" s="93" t="s">
        <v>203</v>
      </c>
      <c r="F78" s="105">
        <v>2</v>
      </c>
      <c r="G78" s="105">
        <v>2.5</v>
      </c>
      <c r="H78" s="105">
        <v>3</v>
      </c>
    </row>
    <row r="79" spans="1:8" x14ac:dyDescent="0.25">
      <c r="A79" s="81" t="s">
        <v>283</v>
      </c>
    </row>
  </sheetData>
  <mergeCells count="1">
    <mergeCell ref="C6:D6"/>
  </mergeCells>
  <phoneticPr fontId="5"/>
  <dataValidations count="12">
    <dataValidation type="list" allowBlank="1" showInputMessage="1" showErrorMessage="1" sqref="C30" xr:uid="{00000000-0002-0000-0400-000000000000}">
      <formula1>$F$30:$H$30</formula1>
    </dataValidation>
    <dataValidation type="list" allowBlank="1" showInputMessage="1" showErrorMessage="1" sqref="C78" xr:uid="{00000000-0002-0000-0400-000001000000}">
      <formula1>$F$78:$H$78</formula1>
    </dataValidation>
    <dataValidation type="list" allowBlank="1" showInputMessage="1" showErrorMessage="1" sqref="C73" xr:uid="{00000000-0002-0000-0400-000002000000}">
      <formula1>$F$73:$H$73</formula1>
    </dataValidation>
    <dataValidation type="list" allowBlank="1" showInputMessage="1" showErrorMessage="1" sqref="C68" xr:uid="{00000000-0002-0000-0400-000003000000}">
      <formula1>$F$68:$H$68</formula1>
    </dataValidation>
    <dataValidation type="list" allowBlank="1" showInputMessage="1" showErrorMessage="1" sqref="C58" xr:uid="{00000000-0002-0000-0400-000004000000}">
      <formula1>$F$58:$H$58</formula1>
    </dataValidation>
    <dataValidation type="list" allowBlank="1" showInputMessage="1" showErrorMessage="1" sqref="C55" xr:uid="{00000000-0002-0000-0400-000005000000}">
      <formula1>$F$55:$H$55</formula1>
    </dataValidation>
    <dataValidation type="list" allowBlank="1" showInputMessage="1" showErrorMessage="1" sqref="C50" xr:uid="{00000000-0002-0000-0400-000006000000}">
      <formula1>$F$50:$H$50</formula1>
    </dataValidation>
    <dataValidation type="list" allowBlank="1" showInputMessage="1" showErrorMessage="1" sqref="C46" xr:uid="{00000000-0002-0000-0400-000007000000}">
      <formula1>$F$46:$H$46</formula1>
    </dataValidation>
    <dataValidation type="list" allowBlank="1" showInputMessage="1" showErrorMessage="1" sqref="C45" xr:uid="{00000000-0002-0000-0400-000008000000}">
      <formula1>$F$45:$H$45</formula1>
    </dataValidation>
    <dataValidation type="list" allowBlank="1" showInputMessage="1" showErrorMessage="1" sqref="C14" xr:uid="{00000000-0002-0000-0400-000009000000}">
      <formula1>$F$14:$H$14</formula1>
    </dataValidation>
    <dataValidation type="list" allowBlank="1" showInputMessage="1" showErrorMessage="1" sqref="C12" xr:uid="{00000000-0002-0000-0400-00000A000000}">
      <formula1>$F$12:$H$12</formula1>
    </dataValidation>
    <dataValidation type="list" allowBlank="1" showInputMessage="1" showErrorMessage="1" sqref="C11" xr:uid="{00000000-0002-0000-0400-00000B000000}">
      <formula1>$F$11:$H$11</formula1>
    </dataValidation>
  </dataValidations>
  <printOptions horizontalCentered="1"/>
  <pageMargins left="0.70866141732283472" right="0.70866141732283472" top="0.74803149606299213" bottom="0.55118110236220474" header="0.31496062992125984" footer="0.31496062992125984"/>
  <pageSetup paperSize="9" scale="78" orientation="portrait" r:id="rId1"/>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9"/>
  <sheetViews>
    <sheetView showGridLines="0" view="pageBreakPreview" topLeftCell="A10" zoomScaleNormal="100" zoomScaleSheetLayoutView="100" workbookViewId="0">
      <selection activeCell="N8" sqref="N8"/>
    </sheetView>
  </sheetViews>
  <sheetFormatPr defaultRowHeight="12.75" x14ac:dyDescent="0.25"/>
  <sheetData>
    <row r="1" spans="1:12" x14ac:dyDescent="0.25">
      <c r="A1" s="31" t="s">
        <v>284</v>
      </c>
      <c r="B1" s="32"/>
      <c r="C1" s="32"/>
      <c r="D1" s="32"/>
      <c r="E1" s="32"/>
      <c r="F1" s="32"/>
      <c r="G1" s="32"/>
      <c r="H1" s="32"/>
      <c r="I1" s="32"/>
      <c r="J1" s="32"/>
      <c r="K1" s="32"/>
      <c r="L1" s="32"/>
    </row>
    <row r="2" spans="1:12" ht="25.9" thickBot="1" x14ac:dyDescent="0.3">
      <c r="A2" s="597" t="s">
        <v>62</v>
      </c>
      <c r="B2" s="597"/>
      <c r="C2" s="597"/>
      <c r="D2" s="597"/>
      <c r="E2" s="597"/>
      <c r="F2" s="597"/>
      <c r="G2" s="597"/>
      <c r="H2" s="597"/>
      <c r="I2" s="597"/>
      <c r="J2" s="597"/>
      <c r="K2" s="597"/>
      <c r="L2" s="597"/>
    </row>
    <row r="3" spans="1:12" x14ac:dyDescent="0.25">
      <c r="A3" s="598"/>
      <c r="B3" s="599"/>
      <c r="C3" s="599"/>
      <c r="D3" s="599"/>
      <c r="E3" s="599"/>
      <c r="F3" s="599"/>
      <c r="G3" s="599"/>
      <c r="H3" s="599"/>
      <c r="I3" s="599"/>
      <c r="J3" s="599"/>
      <c r="K3" s="599"/>
      <c r="L3" s="600"/>
    </row>
    <row r="4" spans="1:12" x14ac:dyDescent="0.25">
      <c r="A4" s="601"/>
      <c r="B4" s="602"/>
      <c r="C4" s="602"/>
      <c r="D4" s="602"/>
      <c r="E4" s="602"/>
      <c r="F4" s="602"/>
      <c r="G4" s="602"/>
      <c r="H4" s="602"/>
      <c r="I4" s="602"/>
      <c r="J4" s="602"/>
      <c r="K4" s="602"/>
      <c r="L4" s="603"/>
    </row>
    <row r="5" spans="1:12" x14ac:dyDescent="0.25">
      <c r="A5" s="570" t="s">
        <v>272</v>
      </c>
      <c r="B5" s="571"/>
      <c r="C5" s="571"/>
      <c r="D5" s="571"/>
      <c r="E5" s="571"/>
      <c r="F5" s="571"/>
      <c r="G5" s="571"/>
      <c r="H5" s="571"/>
      <c r="I5" s="571"/>
      <c r="J5" s="571"/>
      <c r="K5" s="571"/>
      <c r="L5" s="572"/>
    </row>
    <row r="6" spans="1:12" x14ac:dyDescent="0.25">
      <c r="A6" s="570"/>
      <c r="B6" s="571"/>
      <c r="C6" s="571"/>
      <c r="D6" s="571"/>
      <c r="E6" s="571"/>
      <c r="F6" s="571"/>
      <c r="G6" s="571"/>
      <c r="H6" s="571"/>
      <c r="I6" s="571"/>
      <c r="J6" s="571"/>
      <c r="K6" s="571"/>
      <c r="L6" s="572"/>
    </row>
    <row r="7" spans="1:12" x14ac:dyDescent="0.25">
      <c r="A7" s="570" t="s">
        <v>275</v>
      </c>
      <c r="B7" s="571"/>
      <c r="C7" s="571"/>
      <c r="D7" s="571"/>
      <c r="E7" s="571"/>
      <c r="F7" s="571"/>
      <c r="G7" s="571"/>
      <c r="H7" s="571"/>
      <c r="I7" s="571"/>
      <c r="J7" s="571"/>
      <c r="K7" s="571"/>
      <c r="L7" s="572"/>
    </row>
    <row r="8" spans="1:12" x14ac:dyDescent="0.25">
      <c r="A8" s="118"/>
      <c r="B8" s="119"/>
      <c r="C8" s="119"/>
      <c r="D8" s="119"/>
      <c r="E8" s="119"/>
      <c r="F8" s="119"/>
      <c r="G8" s="119"/>
      <c r="H8" s="119"/>
      <c r="I8" s="119"/>
      <c r="J8" s="119"/>
      <c r="K8" s="119"/>
      <c r="L8" s="120"/>
    </row>
    <row r="9" spans="1:12" x14ac:dyDescent="0.25">
      <c r="A9" s="570" t="s">
        <v>276</v>
      </c>
      <c r="B9" s="571"/>
      <c r="C9" s="571"/>
      <c r="D9" s="571"/>
      <c r="E9" s="571"/>
      <c r="F9" s="571"/>
      <c r="G9" s="571"/>
      <c r="H9" s="571"/>
      <c r="I9" s="571"/>
      <c r="J9" s="571"/>
      <c r="K9" s="571"/>
      <c r="L9" s="572"/>
    </row>
    <row r="10" spans="1:12" x14ac:dyDescent="0.25">
      <c r="A10" s="570"/>
      <c r="B10" s="571"/>
      <c r="C10" s="571"/>
      <c r="D10" s="571"/>
      <c r="E10" s="571"/>
      <c r="F10" s="571"/>
      <c r="G10" s="571"/>
      <c r="H10" s="571"/>
      <c r="I10" s="571"/>
      <c r="J10" s="571"/>
      <c r="K10" s="571"/>
      <c r="L10" s="572"/>
    </row>
    <row r="11" spans="1:12" x14ac:dyDescent="0.25">
      <c r="A11" s="587" t="s">
        <v>277</v>
      </c>
      <c r="B11" s="588"/>
      <c r="C11" s="588"/>
      <c r="D11" s="588"/>
      <c r="E11" s="33"/>
      <c r="F11" s="33"/>
      <c r="G11" s="33"/>
      <c r="H11" s="33"/>
      <c r="I11" s="33"/>
      <c r="J11" s="589" t="s">
        <v>105</v>
      </c>
      <c r="K11" s="589"/>
      <c r="L11" s="590"/>
    </row>
    <row r="12" spans="1:12" x14ac:dyDescent="0.25">
      <c r="A12" s="578"/>
      <c r="B12" s="579"/>
      <c r="C12" s="579"/>
      <c r="D12" s="579"/>
      <c r="E12" s="579"/>
      <c r="F12" s="579"/>
      <c r="G12" s="579"/>
      <c r="H12" s="579"/>
      <c r="I12" s="579"/>
      <c r="J12" s="579"/>
      <c r="K12" s="579"/>
      <c r="L12" s="580"/>
    </row>
    <row r="13" spans="1:12" x14ac:dyDescent="0.25">
      <c r="A13" s="581"/>
      <c r="B13" s="582"/>
      <c r="C13" s="582"/>
      <c r="D13" s="582"/>
      <c r="E13" s="582"/>
      <c r="F13" s="582"/>
      <c r="G13" s="582"/>
      <c r="H13" s="582"/>
      <c r="I13" s="582"/>
      <c r="J13" s="582"/>
      <c r="K13" s="582"/>
      <c r="L13" s="583"/>
    </row>
    <row r="14" spans="1:12" x14ac:dyDescent="0.25">
      <c r="A14" s="578"/>
      <c r="B14" s="579"/>
      <c r="C14" s="579"/>
      <c r="D14" s="579"/>
      <c r="E14" s="579"/>
      <c r="F14" s="579"/>
      <c r="G14" s="579"/>
      <c r="H14" s="579"/>
      <c r="I14" s="579"/>
      <c r="J14" s="579"/>
      <c r="K14" s="579"/>
      <c r="L14" s="580"/>
    </row>
    <row r="15" spans="1:12" x14ac:dyDescent="0.25">
      <c r="A15" s="591"/>
      <c r="B15" s="592"/>
      <c r="C15" s="592"/>
      <c r="D15" s="592"/>
      <c r="E15" s="592"/>
      <c r="F15" s="592"/>
      <c r="G15" s="592"/>
      <c r="H15" s="592"/>
      <c r="I15" s="592"/>
      <c r="J15" s="592"/>
      <c r="K15" s="592"/>
      <c r="L15" s="593"/>
    </row>
    <row r="16" spans="1:12" x14ac:dyDescent="0.25">
      <c r="A16" s="570" t="s">
        <v>63</v>
      </c>
      <c r="B16" s="571"/>
      <c r="C16" s="571"/>
      <c r="D16" s="571"/>
      <c r="E16" s="571"/>
      <c r="F16" s="571"/>
      <c r="G16" s="571"/>
      <c r="H16" s="571"/>
      <c r="I16" s="571"/>
      <c r="J16" s="571"/>
      <c r="K16" s="571"/>
      <c r="L16" s="572"/>
    </row>
    <row r="17" spans="1:12" x14ac:dyDescent="0.25">
      <c r="A17" s="570"/>
      <c r="B17" s="571"/>
      <c r="C17" s="571"/>
      <c r="D17" s="571"/>
      <c r="E17" s="571"/>
      <c r="F17" s="571"/>
      <c r="G17" s="571"/>
      <c r="H17" s="571"/>
      <c r="I17" s="571"/>
      <c r="J17" s="571"/>
      <c r="K17" s="571"/>
      <c r="L17" s="572"/>
    </row>
    <row r="18" spans="1:12" x14ac:dyDescent="0.25">
      <c r="A18" s="578"/>
      <c r="B18" s="579"/>
      <c r="C18" s="579"/>
      <c r="D18" s="579"/>
      <c r="E18" s="579"/>
      <c r="F18" s="579"/>
      <c r="G18" s="579"/>
      <c r="H18" s="579"/>
      <c r="I18" s="579"/>
      <c r="J18" s="579"/>
      <c r="K18" s="579"/>
      <c r="L18" s="580"/>
    </row>
    <row r="19" spans="1:12" x14ac:dyDescent="0.25">
      <c r="A19" s="594"/>
      <c r="B19" s="595"/>
      <c r="C19" s="595"/>
      <c r="D19" s="595"/>
      <c r="E19" s="595"/>
      <c r="F19" s="595"/>
      <c r="G19" s="595"/>
      <c r="H19" s="595"/>
      <c r="I19" s="595"/>
      <c r="J19" s="595"/>
      <c r="K19" s="595"/>
      <c r="L19" s="596"/>
    </row>
    <row r="20" spans="1:12" x14ac:dyDescent="0.25">
      <c r="A20" s="584" t="s">
        <v>64</v>
      </c>
      <c r="B20" s="585"/>
      <c r="C20" s="585"/>
      <c r="D20" s="585"/>
      <c r="E20" s="585"/>
      <c r="F20" s="585"/>
      <c r="G20" s="585"/>
      <c r="H20" s="585"/>
      <c r="I20" s="585"/>
      <c r="J20" s="585"/>
      <c r="K20" s="585"/>
      <c r="L20" s="586"/>
    </row>
    <row r="21" spans="1:12" x14ac:dyDescent="0.25">
      <c r="A21" s="578"/>
      <c r="B21" s="579"/>
      <c r="C21" s="579"/>
      <c r="D21" s="579"/>
      <c r="E21" s="579"/>
      <c r="F21" s="579"/>
      <c r="G21" s="579"/>
      <c r="H21" s="579"/>
      <c r="I21" s="579"/>
      <c r="J21" s="579"/>
      <c r="K21" s="579"/>
      <c r="L21" s="580"/>
    </row>
    <row r="22" spans="1:12" x14ac:dyDescent="0.25">
      <c r="A22" s="581"/>
      <c r="B22" s="582"/>
      <c r="C22" s="582"/>
      <c r="D22" s="582"/>
      <c r="E22" s="582"/>
      <c r="F22" s="582"/>
      <c r="G22" s="582"/>
      <c r="H22" s="582"/>
      <c r="I22" s="582"/>
      <c r="J22" s="582"/>
      <c r="K22" s="582"/>
      <c r="L22" s="583"/>
    </row>
    <row r="23" spans="1:12" x14ac:dyDescent="0.25">
      <c r="A23" s="570" t="s">
        <v>65</v>
      </c>
      <c r="B23" s="571"/>
      <c r="C23" s="571"/>
      <c r="D23" s="571"/>
      <c r="E23" s="571"/>
      <c r="F23" s="571"/>
      <c r="G23" s="571"/>
      <c r="H23" s="571"/>
      <c r="I23" s="571"/>
      <c r="J23" s="571"/>
      <c r="K23" s="571"/>
      <c r="L23" s="572"/>
    </row>
    <row r="24" spans="1:12" x14ac:dyDescent="0.25">
      <c r="A24" s="578"/>
      <c r="B24" s="579"/>
      <c r="C24" s="579"/>
      <c r="D24" s="579"/>
      <c r="E24" s="579"/>
      <c r="F24" s="579"/>
      <c r="G24" s="579"/>
      <c r="H24" s="579"/>
      <c r="I24" s="579"/>
      <c r="J24" s="579"/>
      <c r="K24" s="579"/>
      <c r="L24" s="580"/>
    </row>
    <row r="25" spans="1:12" x14ac:dyDescent="0.25">
      <c r="A25" s="581"/>
      <c r="B25" s="582"/>
      <c r="C25" s="582"/>
      <c r="D25" s="582"/>
      <c r="E25" s="582"/>
      <c r="F25" s="582"/>
      <c r="G25" s="582"/>
      <c r="H25" s="582"/>
      <c r="I25" s="582"/>
      <c r="J25" s="582"/>
      <c r="K25" s="582"/>
      <c r="L25" s="583"/>
    </row>
    <row r="26" spans="1:12" x14ac:dyDescent="0.25">
      <c r="A26" s="570"/>
      <c r="B26" s="571"/>
      <c r="C26" s="571"/>
      <c r="D26" s="571"/>
      <c r="E26" s="571"/>
      <c r="F26" s="571"/>
      <c r="G26" s="571"/>
      <c r="H26" s="571"/>
      <c r="I26" s="571"/>
      <c r="J26" s="571"/>
      <c r="K26" s="571"/>
      <c r="L26" s="572"/>
    </row>
    <row r="27" spans="1:12" x14ac:dyDescent="0.25">
      <c r="A27" s="578"/>
      <c r="B27" s="579"/>
      <c r="C27" s="579"/>
      <c r="D27" s="579"/>
      <c r="E27" s="579"/>
      <c r="F27" s="579"/>
      <c r="G27" s="579"/>
      <c r="H27" s="579"/>
      <c r="I27" s="579"/>
      <c r="J27" s="579"/>
      <c r="K27" s="579"/>
      <c r="L27" s="580"/>
    </row>
    <row r="28" spans="1:12" x14ac:dyDescent="0.25">
      <c r="A28" s="578"/>
      <c r="B28" s="579"/>
      <c r="C28" s="579"/>
      <c r="D28" s="579"/>
      <c r="E28" s="579"/>
      <c r="F28" s="579"/>
      <c r="G28" s="579"/>
      <c r="H28" s="579"/>
      <c r="I28" s="579"/>
      <c r="J28" s="579"/>
      <c r="K28" s="579"/>
      <c r="L28" s="580"/>
    </row>
    <row r="29" spans="1:12" x14ac:dyDescent="0.25">
      <c r="A29" s="578"/>
      <c r="B29" s="579"/>
      <c r="C29" s="579"/>
      <c r="D29" s="579"/>
      <c r="E29" s="579"/>
      <c r="F29" s="579"/>
      <c r="G29" s="579"/>
      <c r="H29" s="579"/>
      <c r="I29" s="579"/>
      <c r="J29" s="579"/>
      <c r="K29" s="579"/>
      <c r="L29" s="580"/>
    </row>
    <row r="30" spans="1:12" x14ac:dyDescent="0.25">
      <c r="A30" s="578"/>
      <c r="B30" s="579"/>
      <c r="C30" s="579"/>
      <c r="D30" s="579"/>
      <c r="E30" s="579"/>
      <c r="F30" s="579"/>
      <c r="G30" s="579"/>
      <c r="H30" s="579"/>
      <c r="I30" s="579"/>
      <c r="J30" s="579"/>
      <c r="K30" s="579"/>
      <c r="L30" s="580"/>
    </row>
    <row r="31" spans="1:12" x14ac:dyDescent="0.25">
      <c r="A31" s="570"/>
      <c r="B31" s="571"/>
      <c r="C31" s="571"/>
      <c r="D31" s="571"/>
      <c r="E31" s="571"/>
      <c r="F31" s="571"/>
      <c r="G31" s="571"/>
      <c r="H31" s="571"/>
      <c r="I31" s="571"/>
      <c r="J31" s="571"/>
      <c r="K31" s="571"/>
      <c r="L31" s="572"/>
    </row>
    <row r="32" spans="1:12" x14ac:dyDescent="0.25">
      <c r="A32" s="570"/>
      <c r="B32" s="571"/>
      <c r="C32" s="571"/>
      <c r="D32" s="571"/>
      <c r="E32" s="571"/>
      <c r="F32" s="571"/>
      <c r="G32" s="571"/>
      <c r="H32" s="571"/>
      <c r="I32" s="571"/>
      <c r="J32" s="571"/>
      <c r="K32" s="571"/>
      <c r="L32" s="572"/>
    </row>
    <row r="33" spans="1:12" x14ac:dyDescent="0.25">
      <c r="A33" s="570"/>
      <c r="B33" s="571"/>
      <c r="C33" s="571"/>
      <c r="D33" s="571"/>
      <c r="E33" s="571"/>
      <c r="F33" s="571"/>
      <c r="G33" s="571"/>
      <c r="H33" s="571"/>
      <c r="I33" s="571"/>
      <c r="J33" s="571"/>
      <c r="K33" s="571"/>
      <c r="L33" s="572"/>
    </row>
    <row r="34" spans="1:12" ht="13.15" thickBot="1" x14ac:dyDescent="0.3">
      <c r="A34" s="573"/>
      <c r="B34" s="574"/>
      <c r="C34" s="574"/>
      <c r="D34" s="574"/>
      <c r="E34" s="574"/>
      <c r="F34" s="574"/>
      <c r="G34" s="574"/>
      <c r="H34" s="574"/>
      <c r="I34" s="574"/>
      <c r="J34" s="574"/>
      <c r="K34" s="574"/>
      <c r="L34" s="575"/>
    </row>
    <row r="35" spans="1:12" x14ac:dyDescent="0.25">
      <c r="A35" s="576" t="s">
        <v>66</v>
      </c>
      <c r="B35" s="566" t="s">
        <v>67</v>
      </c>
      <c r="C35" s="566" t="s">
        <v>68</v>
      </c>
      <c r="D35" s="566" t="s">
        <v>69</v>
      </c>
      <c r="E35" s="566" t="s">
        <v>70</v>
      </c>
      <c r="F35" s="566" t="s">
        <v>71</v>
      </c>
      <c r="G35" s="566" t="s">
        <v>66</v>
      </c>
      <c r="H35" s="566" t="s">
        <v>67</v>
      </c>
      <c r="I35" s="566" t="s">
        <v>68</v>
      </c>
      <c r="J35" s="566" t="s">
        <v>69</v>
      </c>
      <c r="K35" s="566" t="s">
        <v>70</v>
      </c>
      <c r="L35" s="568" t="s">
        <v>71</v>
      </c>
    </row>
    <row r="36" spans="1:12" x14ac:dyDescent="0.25">
      <c r="A36" s="577"/>
      <c r="B36" s="567"/>
      <c r="C36" s="567"/>
      <c r="D36" s="567"/>
      <c r="E36" s="567"/>
      <c r="F36" s="567"/>
      <c r="G36" s="567"/>
      <c r="H36" s="567"/>
      <c r="I36" s="567"/>
      <c r="J36" s="567"/>
      <c r="K36" s="567"/>
      <c r="L36" s="569"/>
    </row>
    <row r="37" spans="1:12" x14ac:dyDescent="0.25">
      <c r="A37" s="577"/>
      <c r="B37" s="567"/>
      <c r="C37" s="567"/>
      <c r="D37" s="567"/>
      <c r="E37" s="567"/>
      <c r="F37" s="567"/>
      <c r="G37" s="567"/>
      <c r="H37" s="567"/>
      <c r="I37" s="567"/>
      <c r="J37" s="567"/>
      <c r="K37" s="567"/>
      <c r="L37" s="569"/>
    </row>
    <row r="38" spans="1:12" x14ac:dyDescent="0.25">
      <c r="A38" s="34"/>
      <c r="B38" s="35"/>
      <c r="C38" s="35"/>
      <c r="D38" s="35"/>
      <c r="E38" s="35"/>
      <c r="F38" s="35"/>
      <c r="G38" s="35"/>
      <c r="H38" s="35"/>
      <c r="I38" s="35"/>
      <c r="J38" s="35"/>
      <c r="K38" s="35"/>
      <c r="L38" s="36"/>
    </row>
    <row r="39" spans="1:12" x14ac:dyDescent="0.25">
      <c r="A39" s="34"/>
      <c r="B39" s="35"/>
      <c r="C39" s="35"/>
      <c r="D39" s="35"/>
      <c r="E39" s="35"/>
      <c r="F39" s="35"/>
      <c r="G39" s="35"/>
      <c r="H39" s="35"/>
      <c r="I39" s="35"/>
      <c r="J39" s="35"/>
      <c r="K39" s="35"/>
      <c r="L39" s="36"/>
    </row>
    <row r="40" spans="1:12" x14ac:dyDescent="0.25">
      <c r="A40" s="34"/>
      <c r="B40" s="35"/>
      <c r="C40" s="35"/>
      <c r="D40" s="35"/>
      <c r="E40" s="35"/>
      <c r="F40" s="35"/>
      <c r="G40" s="35"/>
      <c r="H40" s="35"/>
      <c r="I40" s="35"/>
      <c r="J40" s="35"/>
      <c r="K40" s="35"/>
      <c r="L40" s="36"/>
    </row>
    <row r="41" spans="1:12" x14ac:dyDescent="0.25">
      <c r="A41" s="34"/>
      <c r="B41" s="35"/>
      <c r="C41" s="35"/>
      <c r="D41" s="35"/>
      <c r="E41" s="35"/>
      <c r="F41" s="35"/>
      <c r="G41" s="35"/>
      <c r="H41" s="35"/>
      <c r="I41" s="35"/>
      <c r="J41" s="35"/>
      <c r="K41" s="35"/>
      <c r="L41" s="36"/>
    </row>
    <row r="42" spans="1:12" ht="13.15" thickBot="1" x14ac:dyDescent="0.3">
      <c r="A42" s="37"/>
      <c r="B42" s="38"/>
      <c r="C42" s="38"/>
      <c r="D42" s="38"/>
      <c r="E42" s="38"/>
      <c r="F42" s="38"/>
      <c r="G42" s="38"/>
      <c r="H42" s="38"/>
      <c r="I42" s="38"/>
      <c r="J42" s="38"/>
      <c r="K42" s="38"/>
      <c r="L42" s="39"/>
    </row>
    <row r="43" spans="1:12" x14ac:dyDescent="0.25">
      <c r="A43" s="32"/>
      <c r="B43" s="32"/>
      <c r="C43" s="32"/>
      <c r="D43" s="32"/>
      <c r="E43" s="32"/>
      <c r="F43" s="32"/>
      <c r="G43" s="32"/>
      <c r="H43" s="32"/>
      <c r="I43" s="32"/>
      <c r="J43" s="32"/>
      <c r="K43" s="32"/>
      <c r="L43" s="32"/>
    </row>
    <row r="44" spans="1:12" x14ac:dyDescent="0.25">
      <c r="A44" s="40" t="s">
        <v>72</v>
      </c>
      <c r="B44" s="32"/>
      <c r="C44" s="32"/>
      <c r="D44" s="32"/>
      <c r="E44" s="32"/>
      <c r="F44" s="32"/>
      <c r="G44" s="32"/>
      <c r="H44" s="32"/>
      <c r="I44" s="32"/>
      <c r="J44" s="32"/>
      <c r="K44" s="32"/>
      <c r="L44" s="32"/>
    </row>
    <row r="45" spans="1:12" x14ac:dyDescent="0.25">
      <c r="A45" s="31" t="s">
        <v>106</v>
      </c>
      <c r="B45" s="32"/>
      <c r="C45" s="32"/>
      <c r="D45" s="32"/>
      <c r="E45" s="32"/>
      <c r="F45" s="32"/>
      <c r="G45" s="32"/>
      <c r="H45" s="32"/>
      <c r="I45" s="32"/>
      <c r="J45" s="32"/>
      <c r="K45" s="32"/>
      <c r="L45" s="32"/>
    </row>
    <row r="46" spans="1:12" x14ac:dyDescent="0.25">
      <c r="A46" s="31" t="s">
        <v>107</v>
      </c>
      <c r="B46" s="32"/>
      <c r="C46" s="32"/>
      <c r="D46" s="32"/>
      <c r="E46" s="32"/>
      <c r="F46" s="32"/>
      <c r="G46" s="32"/>
      <c r="H46" s="32"/>
      <c r="I46" s="32"/>
      <c r="J46" s="32"/>
      <c r="K46" s="32"/>
      <c r="L46" s="32"/>
    </row>
    <row r="47" spans="1:12" x14ac:dyDescent="0.25">
      <c r="A47" s="31" t="s">
        <v>158</v>
      </c>
      <c r="B47" s="32"/>
      <c r="C47" s="32"/>
      <c r="D47" s="32"/>
      <c r="E47" s="32"/>
      <c r="F47" s="32"/>
      <c r="G47" s="32"/>
      <c r="H47" s="32"/>
      <c r="I47" s="32"/>
      <c r="J47" s="32"/>
      <c r="K47" s="32"/>
      <c r="L47" s="32"/>
    </row>
    <row r="48" spans="1:12" x14ac:dyDescent="0.25">
      <c r="A48" s="31" t="s">
        <v>73</v>
      </c>
      <c r="B48" s="32"/>
      <c r="C48" s="32"/>
      <c r="D48" s="32"/>
      <c r="E48" s="32"/>
      <c r="F48" s="32"/>
      <c r="G48" s="32"/>
      <c r="H48" s="32"/>
      <c r="I48" s="32"/>
      <c r="J48" s="32"/>
      <c r="K48" s="32"/>
      <c r="L48" s="32"/>
    </row>
    <row r="49" spans="1:12" x14ac:dyDescent="0.25">
      <c r="A49" s="31" t="s">
        <v>74</v>
      </c>
      <c r="B49" s="32"/>
      <c r="C49" s="32"/>
      <c r="D49" s="32"/>
      <c r="E49" s="32"/>
      <c r="F49" s="32"/>
      <c r="G49" s="32"/>
      <c r="H49" s="32"/>
      <c r="I49" s="32"/>
      <c r="J49" s="32"/>
      <c r="K49" s="32"/>
      <c r="L49" s="32"/>
    </row>
  </sheetData>
  <mergeCells count="45">
    <mergeCell ref="A9:L9"/>
    <mergeCell ref="A2:L2"/>
    <mergeCell ref="A3:L3"/>
    <mergeCell ref="A4:L4"/>
    <mergeCell ref="A5:L5"/>
    <mergeCell ref="A6:L6"/>
    <mergeCell ref="A7:L7"/>
    <mergeCell ref="A20:L20"/>
    <mergeCell ref="A10:L10"/>
    <mergeCell ref="A11:D11"/>
    <mergeCell ref="J11:L11"/>
    <mergeCell ref="A12:L12"/>
    <mergeCell ref="A13:L13"/>
    <mergeCell ref="A14:L14"/>
    <mergeCell ref="A15:L15"/>
    <mergeCell ref="A16:L16"/>
    <mergeCell ref="A17:L17"/>
    <mergeCell ref="A18:L18"/>
    <mergeCell ref="A19:L19"/>
    <mergeCell ref="A32:L32"/>
    <mergeCell ref="A21:L21"/>
    <mergeCell ref="A22:L22"/>
    <mergeCell ref="A23:L23"/>
    <mergeCell ref="A24:L24"/>
    <mergeCell ref="A25:L25"/>
    <mergeCell ref="A26:L26"/>
    <mergeCell ref="A27:L27"/>
    <mergeCell ref="A28:L28"/>
    <mergeCell ref="A29:L29"/>
    <mergeCell ref="A30:L30"/>
    <mergeCell ref="A31:L31"/>
    <mergeCell ref="I35:I37"/>
    <mergeCell ref="J35:J37"/>
    <mergeCell ref="K35:K37"/>
    <mergeCell ref="L35:L37"/>
    <mergeCell ref="A33:L33"/>
    <mergeCell ref="A34:L34"/>
    <mergeCell ref="A35:A37"/>
    <mergeCell ref="B35:B37"/>
    <mergeCell ref="C35:C37"/>
    <mergeCell ref="D35:D37"/>
    <mergeCell ref="E35:E37"/>
    <mergeCell ref="F35:F37"/>
    <mergeCell ref="G35:G37"/>
    <mergeCell ref="H35:H37"/>
  </mergeCells>
  <phoneticPr fontId="5"/>
  <pageMargins left="0.7" right="0.7" top="0.75" bottom="0.75" header="0.3" footer="0.3"/>
  <pageSetup paperSize="9" scale="8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7"/>
  <sheetViews>
    <sheetView showGridLines="0" view="pageBreakPreview" zoomScaleNormal="100" zoomScaleSheetLayoutView="100" workbookViewId="0">
      <selection activeCell="N8" sqref="N8"/>
    </sheetView>
  </sheetViews>
  <sheetFormatPr defaultRowHeight="12.75" x14ac:dyDescent="0.25"/>
  <cols>
    <col min="1" max="3" width="15.46484375" customWidth="1"/>
    <col min="4" max="17" width="3.19921875" customWidth="1"/>
  </cols>
  <sheetData>
    <row r="1" spans="1:17" x14ac:dyDescent="0.25">
      <c r="A1" s="31" t="s">
        <v>286</v>
      </c>
      <c r="B1" s="32"/>
      <c r="C1" s="32"/>
      <c r="D1" s="32"/>
      <c r="E1" s="32"/>
      <c r="F1" s="32"/>
      <c r="G1" s="32"/>
      <c r="H1" s="32"/>
      <c r="I1" s="32"/>
      <c r="J1" s="32"/>
      <c r="K1" s="32"/>
      <c r="L1" s="32"/>
      <c r="M1" s="32"/>
      <c r="N1" s="32"/>
      <c r="O1" s="32"/>
      <c r="P1" s="32"/>
      <c r="Q1" s="32"/>
    </row>
    <row r="2" spans="1:17" x14ac:dyDescent="0.25">
      <c r="A2" s="32"/>
      <c r="B2" s="32"/>
      <c r="C2" s="32"/>
      <c r="D2" s="32"/>
      <c r="E2" s="32"/>
      <c r="F2" s="32"/>
      <c r="G2" s="32"/>
      <c r="H2" s="32"/>
      <c r="I2" s="32"/>
      <c r="J2" s="32"/>
      <c r="K2" s="32"/>
      <c r="L2" s="32"/>
      <c r="M2" s="32"/>
      <c r="N2" s="32"/>
      <c r="O2" s="32"/>
      <c r="P2" s="32"/>
      <c r="Q2" s="32"/>
    </row>
    <row r="3" spans="1:17" x14ac:dyDescent="0.25">
      <c r="A3" s="32"/>
      <c r="B3" s="32"/>
      <c r="C3" s="32"/>
      <c r="D3" s="32"/>
      <c r="E3" s="32"/>
      <c r="F3" s="32"/>
      <c r="G3" s="32"/>
      <c r="H3" s="32"/>
      <c r="I3" s="32"/>
      <c r="J3" s="32"/>
      <c r="K3" s="32"/>
      <c r="L3" s="32"/>
      <c r="M3" s="32"/>
      <c r="N3" s="32"/>
      <c r="O3" s="32"/>
      <c r="P3" s="32"/>
      <c r="Q3" s="32"/>
    </row>
    <row r="4" spans="1:17" x14ac:dyDescent="0.25">
      <c r="A4" s="646" t="s">
        <v>160</v>
      </c>
      <c r="B4" s="646"/>
      <c r="C4" s="647"/>
      <c r="D4" s="567" t="s">
        <v>75</v>
      </c>
      <c r="E4" s="648" t="s">
        <v>76</v>
      </c>
      <c r="F4" s="649"/>
      <c r="G4" s="649"/>
      <c r="H4" s="650"/>
      <c r="I4" s="651" t="s">
        <v>77</v>
      </c>
      <c r="J4" s="651"/>
      <c r="K4" s="651"/>
      <c r="L4" s="651"/>
      <c r="M4" s="651"/>
      <c r="N4" s="651"/>
      <c r="O4" s="652" t="s">
        <v>78</v>
      </c>
      <c r="P4" s="649"/>
      <c r="Q4" s="650"/>
    </row>
    <row r="5" spans="1:17" x14ac:dyDescent="0.25">
      <c r="A5" s="653"/>
      <c r="B5" s="653"/>
      <c r="C5" s="654"/>
      <c r="D5" s="567"/>
      <c r="E5" s="623"/>
      <c r="F5" s="622"/>
      <c r="G5" s="622"/>
      <c r="H5" s="622"/>
      <c r="I5" s="623"/>
      <c r="J5" s="622"/>
      <c r="K5" s="622"/>
      <c r="L5" s="622"/>
      <c r="M5" s="622"/>
      <c r="N5" s="622"/>
      <c r="O5" s="623"/>
      <c r="P5" s="622"/>
      <c r="Q5" s="622"/>
    </row>
    <row r="6" spans="1:17" ht="13.5" customHeight="1" x14ac:dyDescent="0.25">
      <c r="A6" s="655"/>
      <c r="B6" s="656"/>
      <c r="C6" s="657"/>
      <c r="D6" s="632"/>
      <c r="E6" s="642" t="s">
        <v>4</v>
      </c>
      <c r="F6" s="643"/>
      <c r="G6" s="643"/>
      <c r="H6" s="643"/>
      <c r="I6" s="643"/>
      <c r="J6" s="643"/>
      <c r="K6" s="643"/>
      <c r="L6" s="643"/>
      <c r="M6" s="643"/>
      <c r="N6" s="643"/>
      <c r="O6" s="643"/>
      <c r="P6" s="643"/>
      <c r="Q6" s="632"/>
    </row>
    <row r="7" spans="1:17" x14ac:dyDescent="0.25">
      <c r="A7" s="658"/>
      <c r="B7" s="654"/>
      <c r="C7" s="659"/>
      <c r="D7" s="632"/>
      <c r="E7" s="642"/>
      <c r="F7" s="643"/>
      <c r="G7" s="643"/>
      <c r="H7" s="643"/>
      <c r="I7" s="643"/>
      <c r="J7" s="643"/>
      <c r="K7" s="643"/>
      <c r="L7" s="643"/>
      <c r="M7" s="643"/>
      <c r="N7" s="643"/>
      <c r="O7" s="643"/>
      <c r="P7" s="643"/>
      <c r="Q7" s="632"/>
    </row>
    <row r="8" spans="1:17" ht="13.5" customHeight="1" x14ac:dyDescent="0.25">
      <c r="A8" s="660"/>
      <c r="B8" s="654"/>
      <c r="C8" s="659"/>
      <c r="D8" s="632"/>
      <c r="E8" s="613" t="s">
        <v>278</v>
      </c>
      <c r="F8" s="614"/>
      <c r="G8" s="614"/>
      <c r="H8" s="614"/>
      <c r="I8" s="615"/>
      <c r="J8" s="616"/>
      <c r="K8" s="616"/>
      <c r="L8" s="616"/>
      <c r="M8" s="616"/>
      <c r="N8" s="616"/>
      <c r="O8" s="616"/>
      <c r="P8" s="616"/>
      <c r="Q8" s="617"/>
    </row>
    <row r="9" spans="1:17" x14ac:dyDescent="0.25">
      <c r="A9" s="660"/>
      <c r="B9" s="654"/>
      <c r="C9" s="659"/>
      <c r="D9" s="632" t="s">
        <v>79</v>
      </c>
      <c r="E9" s="663" t="s">
        <v>80</v>
      </c>
      <c r="F9" s="663"/>
      <c r="G9" s="663"/>
      <c r="H9" s="663"/>
      <c r="I9" s="665" t="s">
        <v>81</v>
      </c>
      <c r="J9" s="666"/>
      <c r="K9" s="666"/>
      <c r="L9" s="665" t="s">
        <v>82</v>
      </c>
      <c r="M9" s="666"/>
      <c r="N9" s="666"/>
      <c r="O9" s="642" t="s">
        <v>83</v>
      </c>
      <c r="P9" s="643"/>
      <c r="Q9" s="632"/>
    </row>
    <row r="10" spans="1:17" x14ac:dyDescent="0.25">
      <c r="A10" s="660"/>
      <c r="B10" s="654"/>
      <c r="C10" s="659"/>
      <c r="D10" s="632"/>
      <c r="E10" s="663"/>
      <c r="F10" s="663"/>
      <c r="G10" s="663"/>
      <c r="H10" s="664"/>
      <c r="I10" s="567"/>
      <c r="J10" s="567"/>
      <c r="K10" s="567"/>
      <c r="L10" s="634"/>
      <c r="M10" s="634"/>
      <c r="N10" s="634"/>
      <c r="O10" s="634"/>
      <c r="P10" s="634"/>
      <c r="Q10" s="634"/>
    </row>
    <row r="11" spans="1:17" ht="13.15" x14ac:dyDescent="0.25">
      <c r="A11" s="660"/>
      <c r="B11" s="654"/>
      <c r="C11" s="659"/>
      <c r="D11" s="632"/>
      <c r="E11" s="644" t="s">
        <v>104</v>
      </c>
      <c r="F11" s="645"/>
      <c r="G11" s="645"/>
      <c r="H11" s="624"/>
      <c r="I11" s="567"/>
      <c r="J11" s="567"/>
      <c r="K11" s="567"/>
      <c r="L11" s="634"/>
      <c r="M11" s="634"/>
      <c r="N11" s="634"/>
      <c r="O11" s="634"/>
      <c r="P11" s="634"/>
      <c r="Q11" s="634"/>
    </row>
    <row r="12" spans="1:17" x14ac:dyDescent="0.25">
      <c r="A12" s="660"/>
      <c r="B12" s="654"/>
      <c r="C12" s="659"/>
      <c r="D12" s="632"/>
      <c r="E12" s="636" t="s">
        <v>84</v>
      </c>
      <c r="F12" s="637"/>
      <c r="G12" s="637"/>
      <c r="H12" s="638"/>
      <c r="I12" s="567"/>
      <c r="J12" s="567"/>
      <c r="K12" s="567"/>
      <c r="L12" s="567"/>
      <c r="M12" s="567"/>
      <c r="N12" s="567"/>
      <c r="O12" s="567"/>
      <c r="P12" s="567"/>
      <c r="Q12" s="567"/>
    </row>
    <row r="13" spans="1:17" x14ac:dyDescent="0.25">
      <c r="A13" s="660"/>
      <c r="B13" s="654"/>
      <c r="C13" s="659"/>
      <c r="D13" s="632"/>
      <c r="E13" s="639" t="s">
        <v>85</v>
      </c>
      <c r="F13" s="640"/>
      <c r="G13" s="640"/>
      <c r="H13" s="641"/>
      <c r="I13" s="567"/>
      <c r="J13" s="567"/>
      <c r="K13" s="567"/>
      <c r="L13" s="567"/>
      <c r="M13" s="567"/>
      <c r="N13" s="567"/>
      <c r="O13" s="567"/>
      <c r="P13" s="567"/>
      <c r="Q13" s="567"/>
    </row>
    <row r="14" spans="1:17" x14ac:dyDescent="0.25">
      <c r="A14" s="660"/>
      <c r="B14" s="654"/>
      <c r="C14" s="659"/>
      <c r="D14" s="632" t="s">
        <v>86</v>
      </c>
      <c r="E14" s="623" t="s">
        <v>87</v>
      </c>
      <c r="F14" s="622"/>
      <c r="G14" s="622"/>
      <c r="H14" s="633"/>
      <c r="I14" s="567"/>
      <c r="J14" s="567"/>
      <c r="K14" s="567"/>
      <c r="L14" s="634"/>
      <c r="M14" s="634"/>
      <c r="N14" s="634"/>
      <c r="O14" s="634"/>
      <c r="P14" s="634"/>
      <c r="Q14" s="634"/>
    </row>
    <row r="15" spans="1:17" x14ac:dyDescent="0.25">
      <c r="A15" s="660"/>
      <c r="B15" s="654"/>
      <c r="C15" s="659"/>
      <c r="D15" s="632"/>
      <c r="E15" s="623" t="s">
        <v>88</v>
      </c>
      <c r="F15" s="622"/>
      <c r="G15" s="622"/>
      <c r="H15" s="633"/>
      <c r="I15" s="567"/>
      <c r="J15" s="567"/>
      <c r="K15" s="567"/>
      <c r="L15" s="634"/>
      <c r="M15" s="634"/>
      <c r="N15" s="634"/>
      <c r="O15" s="634"/>
      <c r="P15" s="634"/>
      <c r="Q15" s="634"/>
    </row>
    <row r="16" spans="1:17" x14ac:dyDescent="0.25">
      <c r="A16" s="660"/>
      <c r="B16" s="654"/>
      <c r="C16" s="659"/>
      <c r="D16" s="632"/>
      <c r="E16" s="623" t="s">
        <v>89</v>
      </c>
      <c r="F16" s="622"/>
      <c r="G16" s="622"/>
      <c r="H16" s="633"/>
      <c r="I16" s="567"/>
      <c r="J16" s="567"/>
      <c r="K16" s="567"/>
      <c r="L16" s="634"/>
      <c r="M16" s="634"/>
      <c r="N16" s="634"/>
      <c r="O16" s="634"/>
      <c r="P16" s="634"/>
      <c r="Q16" s="634"/>
    </row>
    <row r="17" spans="1:17" x14ac:dyDescent="0.25">
      <c r="A17" s="660"/>
      <c r="B17" s="654"/>
      <c r="C17" s="659"/>
      <c r="D17" s="632"/>
      <c r="E17" s="623" t="s">
        <v>90</v>
      </c>
      <c r="F17" s="622"/>
      <c r="G17" s="622"/>
      <c r="H17" s="633"/>
      <c r="I17" s="567"/>
      <c r="J17" s="567"/>
      <c r="K17" s="567"/>
      <c r="L17" s="634"/>
      <c r="M17" s="634"/>
      <c r="N17" s="634"/>
      <c r="O17" s="634"/>
      <c r="P17" s="634"/>
      <c r="Q17" s="634"/>
    </row>
    <row r="18" spans="1:17" x14ac:dyDescent="0.25">
      <c r="A18" s="660"/>
      <c r="B18" s="654"/>
      <c r="C18" s="659"/>
      <c r="D18" s="632"/>
      <c r="E18" s="623" t="s">
        <v>91</v>
      </c>
      <c r="F18" s="622"/>
      <c r="G18" s="622"/>
      <c r="H18" s="633"/>
      <c r="I18" s="567"/>
      <c r="J18" s="567"/>
      <c r="K18" s="567"/>
      <c r="L18" s="634"/>
      <c r="M18" s="634"/>
      <c r="N18" s="634"/>
      <c r="O18" s="634"/>
      <c r="P18" s="634"/>
      <c r="Q18" s="634"/>
    </row>
    <row r="19" spans="1:17" x14ac:dyDescent="0.25">
      <c r="A19" s="660"/>
      <c r="B19" s="654"/>
      <c r="C19" s="659"/>
      <c r="D19" s="632"/>
      <c r="E19" s="623" t="s">
        <v>92</v>
      </c>
      <c r="F19" s="622"/>
      <c r="G19" s="622"/>
      <c r="H19" s="622"/>
      <c r="I19" s="635" t="s">
        <v>279</v>
      </c>
      <c r="J19" s="635"/>
      <c r="K19" s="635"/>
      <c r="L19" s="635"/>
      <c r="M19" s="635"/>
      <c r="N19" s="635"/>
      <c r="O19" s="635"/>
      <c r="P19" s="635"/>
      <c r="Q19" s="635"/>
    </row>
    <row r="20" spans="1:17" x14ac:dyDescent="0.25">
      <c r="A20" s="660"/>
      <c r="B20" s="654"/>
      <c r="C20" s="659"/>
      <c r="D20" s="632"/>
      <c r="E20" s="623" t="s">
        <v>93</v>
      </c>
      <c r="F20" s="622"/>
      <c r="G20" s="622"/>
      <c r="H20" s="622"/>
      <c r="I20" s="622"/>
      <c r="J20" s="622"/>
      <c r="K20" s="622"/>
      <c r="L20" s="622"/>
      <c r="M20" s="625" t="s">
        <v>94</v>
      </c>
      <c r="N20" s="626"/>
      <c r="O20" s="626"/>
      <c r="P20" s="626"/>
      <c r="Q20" s="627"/>
    </row>
    <row r="21" spans="1:17" x14ac:dyDescent="0.25">
      <c r="A21" s="660"/>
      <c r="B21" s="654"/>
      <c r="C21" s="659"/>
      <c r="D21" s="628" t="s">
        <v>75</v>
      </c>
      <c r="E21" s="630" t="s">
        <v>95</v>
      </c>
      <c r="F21" s="631"/>
      <c r="G21" s="623" t="s">
        <v>96</v>
      </c>
      <c r="H21" s="622"/>
      <c r="I21" s="622"/>
      <c r="J21" s="623"/>
      <c r="K21" s="622"/>
      <c r="L21" s="622"/>
      <c r="M21" s="622"/>
      <c r="N21" s="622"/>
      <c r="O21" s="622"/>
      <c r="P21" s="622"/>
      <c r="Q21" s="622"/>
    </row>
    <row r="22" spans="1:17" x14ac:dyDescent="0.25">
      <c r="A22" s="660"/>
      <c r="B22" s="654"/>
      <c r="C22" s="659"/>
      <c r="D22" s="629"/>
      <c r="E22" s="631"/>
      <c r="F22" s="631"/>
      <c r="G22" s="623" t="s">
        <v>97</v>
      </c>
      <c r="H22" s="622"/>
      <c r="I22" s="622"/>
      <c r="J22" s="623"/>
      <c r="K22" s="622"/>
      <c r="L22" s="622"/>
      <c r="M22" s="622"/>
      <c r="N22" s="622"/>
      <c r="O22" s="622"/>
      <c r="P22" s="622"/>
      <c r="Q22" s="622"/>
    </row>
    <row r="23" spans="1:17" x14ac:dyDescent="0.25">
      <c r="A23" s="660"/>
      <c r="B23" s="654"/>
      <c r="C23" s="659"/>
      <c r="D23" s="621" t="s">
        <v>98</v>
      </c>
      <c r="E23" s="622"/>
      <c r="F23" s="622"/>
      <c r="G23" s="622"/>
      <c r="H23" s="622"/>
      <c r="I23" s="622"/>
      <c r="J23" s="622"/>
      <c r="K23" s="622"/>
      <c r="L23" s="622"/>
      <c r="M23" s="622"/>
      <c r="N23" s="622"/>
      <c r="O23" s="622"/>
      <c r="P23" s="622"/>
      <c r="Q23" s="622"/>
    </row>
    <row r="24" spans="1:17" x14ac:dyDescent="0.25">
      <c r="A24" s="660"/>
      <c r="B24" s="654"/>
      <c r="C24" s="659"/>
      <c r="D24" s="622"/>
      <c r="E24" s="622"/>
      <c r="F24" s="622"/>
      <c r="G24" s="622"/>
      <c r="H24" s="622"/>
      <c r="I24" s="622"/>
      <c r="J24" s="622"/>
      <c r="K24" s="622"/>
      <c r="L24" s="622"/>
      <c r="M24" s="622"/>
      <c r="N24" s="622"/>
      <c r="O24" s="622"/>
      <c r="P24" s="622"/>
      <c r="Q24" s="622"/>
    </row>
    <row r="25" spans="1:17" x14ac:dyDescent="0.25">
      <c r="A25" s="660"/>
      <c r="B25" s="654"/>
      <c r="C25" s="659"/>
      <c r="D25" s="622"/>
      <c r="E25" s="622"/>
      <c r="F25" s="622"/>
      <c r="G25" s="622"/>
      <c r="H25" s="622"/>
      <c r="I25" s="622"/>
      <c r="J25" s="622"/>
      <c r="K25" s="622"/>
      <c r="L25" s="622"/>
      <c r="M25" s="622"/>
      <c r="N25" s="622"/>
      <c r="O25" s="622"/>
      <c r="P25" s="622"/>
      <c r="Q25" s="622"/>
    </row>
    <row r="26" spans="1:17" x14ac:dyDescent="0.25">
      <c r="A26" s="660"/>
      <c r="B26" s="654"/>
      <c r="C26" s="659"/>
      <c r="D26" s="622"/>
      <c r="E26" s="622"/>
      <c r="F26" s="622"/>
      <c r="G26" s="622"/>
      <c r="H26" s="622"/>
      <c r="I26" s="622"/>
      <c r="J26" s="622"/>
      <c r="K26" s="622"/>
      <c r="L26" s="622"/>
      <c r="M26" s="622"/>
      <c r="N26" s="622"/>
      <c r="O26" s="622"/>
      <c r="P26" s="622"/>
      <c r="Q26" s="622"/>
    </row>
    <row r="27" spans="1:17" x14ac:dyDescent="0.25">
      <c r="A27" s="660"/>
      <c r="B27" s="654"/>
      <c r="C27" s="659"/>
      <c r="D27" s="622"/>
      <c r="E27" s="622"/>
      <c r="F27" s="622"/>
      <c r="G27" s="622"/>
      <c r="H27" s="622"/>
      <c r="I27" s="622"/>
      <c r="J27" s="622"/>
      <c r="K27" s="622"/>
      <c r="L27" s="622"/>
      <c r="M27" s="622"/>
      <c r="N27" s="622"/>
      <c r="O27" s="622"/>
      <c r="P27" s="622"/>
      <c r="Q27" s="622"/>
    </row>
    <row r="28" spans="1:17" x14ac:dyDescent="0.25">
      <c r="A28" s="660"/>
      <c r="B28" s="654"/>
      <c r="C28" s="659"/>
      <c r="D28" s="622"/>
      <c r="E28" s="622"/>
      <c r="F28" s="622"/>
      <c r="G28" s="622"/>
      <c r="H28" s="622"/>
      <c r="I28" s="622"/>
      <c r="J28" s="622"/>
      <c r="K28" s="622"/>
      <c r="L28" s="622"/>
      <c r="M28" s="622"/>
      <c r="N28" s="622"/>
      <c r="O28" s="622"/>
      <c r="P28" s="622"/>
      <c r="Q28" s="622"/>
    </row>
    <row r="29" spans="1:17" x14ac:dyDescent="0.25">
      <c r="A29" s="660"/>
      <c r="B29" s="654"/>
      <c r="C29" s="659"/>
      <c r="D29" s="622"/>
      <c r="E29" s="622"/>
      <c r="F29" s="622"/>
      <c r="G29" s="622"/>
      <c r="H29" s="622"/>
      <c r="I29" s="622"/>
      <c r="J29" s="622"/>
      <c r="K29" s="622"/>
      <c r="L29" s="622"/>
      <c r="M29" s="622"/>
      <c r="N29" s="622"/>
      <c r="O29" s="622"/>
      <c r="P29" s="622"/>
      <c r="Q29" s="622"/>
    </row>
    <row r="30" spans="1:17" x14ac:dyDescent="0.25">
      <c r="A30" s="660"/>
      <c r="B30" s="654"/>
      <c r="C30" s="659"/>
      <c r="D30" s="622"/>
      <c r="E30" s="622"/>
      <c r="F30" s="622"/>
      <c r="G30" s="622"/>
      <c r="H30" s="622"/>
      <c r="I30" s="622"/>
      <c r="J30" s="622"/>
      <c r="K30" s="622"/>
      <c r="L30" s="622"/>
      <c r="M30" s="622"/>
      <c r="N30" s="622"/>
      <c r="O30" s="622"/>
      <c r="P30" s="622"/>
      <c r="Q30" s="622"/>
    </row>
    <row r="31" spans="1:17" x14ac:dyDescent="0.25">
      <c r="A31" s="660"/>
      <c r="B31" s="654"/>
      <c r="C31" s="659"/>
      <c r="D31" s="623" t="s">
        <v>99</v>
      </c>
      <c r="E31" s="622"/>
      <c r="F31" s="622"/>
      <c r="G31" s="622"/>
      <c r="H31" s="622"/>
      <c r="I31" s="622"/>
      <c r="J31" s="622"/>
      <c r="K31" s="622"/>
      <c r="L31" s="622"/>
      <c r="M31" s="622"/>
      <c r="N31" s="622"/>
      <c r="O31" s="622"/>
      <c r="P31" s="622"/>
      <c r="Q31" s="622"/>
    </row>
    <row r="32" spans="1:17" x14ac:dyDescent="0.25">
      <c r="A32" s="660"/>
      <c r="B32" s="654"/>
      <c r="C32" s="659"/>
      <c r="D32" s="615" t="s">
        <v>100</v>
      </c>
      <c r="E32" s="624"/>
      <c r="F32" s="567" t="s">
        <v>101</v>
      </c>
      <c r="G32" s="622"/>
      <c r="H32" s="622"/>
      <c r="I32" s="622"/>
      <c r="J32" s="622"/>
      <c r="K32" s="567" t="s">
        <v>159</v>
      </c>
      <c r="L32" s="622"/>
      <c r="M32" s="622"/>
      <c r="N32" s="622"/>
      <c r="O32" s="622"/>
      <c r="P32" s="622"/>
      <c r="Q32" s="622"/>
    </row>
    <row r="33" spans="1:17" x14ac:dyDescent="0.25">
      <c r="A33" s="641"/>
      <c r="B33" s="661"/>
      <c r="C33" s="662"/>
      <c r="D33" s="567"/>
      <c r="E33" s="622"/>
      <c r="F33" s="567"/>
      <c r="G33" s="622"/>
      <c r="H33" s="622"/>
      <c r="I33" s="622"/>
      <c r="J33" s="622"/>
      <c r="K33" s="567"/>
      <c r="L33" s="622"/>
      <c r="M33" s="622"/>
      <c r="N33" s="622"/>
      <c r="O33" s="622"/>
      <c r="P33" s="622"/>
      <c r="Q33" s="622"/>
    </row>
    <row r="34" spans="1:17" ht="39.75" customHeight="1" x14ac:dyDescent="0.25">
      <c r="A34" s="618" t="s">
        <v>102</v>
      </c>
      <c r="B34" s="618" t="s">
        <v>103</v>
      </c>
      <c r="C34" s="604" t="s">
        <v>332</v>
      </c>
      <c r="D34" s="605"/>
      <c r="E34" s="605"/>
      <c r="F34" s="605"/>
      <c r="G34" s="605"/>
      <c r="H34" s="605"/>
      <c r="I34" s="605"/>
      <c r="J34" s="605"/>
      <c r="K34" s="605"/>
      <c r="L34" s="605"/>
      <c r="M34" s="605"/>
      <c r="N34" s="605"/>
      <c r="O34" s="605"/>
      <c r="P34" s="605"/>
      <c r="Q34" s="606"/>
    </row>
    <row r="35" spans="1:17" x14ac:dyDescent="0.25">
      <c r="A35" s="619"/>
      <c r="B35" s="619"/>
      <c r="C35" s="607"/>
      <c r="D35" s="608"/>
      <c r="E35" s="608"/>
      <c r="F35" s="608"/>
      <c r="G35" s="608"/>
      <c r="H35" s="608"/>
      <c r="I35" s="608"/>
      <c r="J35" s="608"/>
      <c r="K35" s="608"/>
      <c r="L35" s="608"/>
      <c r="M35" s="608"/>
      <c r="N35" s="608"/>
      <c r="O35" s="608"/>
      <c r="P35" s="608"/>
      <c r="Q35" s="609"/>
    </row>
    <row r="36" spans="1:17" ht="24.75" customHeight="1" x14ac:dyDescent="0.25">
      <c r="A36" s="620"/>
      <c r="B36" s="620"/>
      <c r="C36" s="610"/>
      <c r="D36" s="611"/>
      <c r="E36" s="611"/>
      <c r="F36" s="611"/>
      <c r="G36" s="611"/>
      <c r="H36" s="611"/>
      <c r="I36" s="611"/>
      <c r="J36" s="611"/>
      <c r="K36" s="611"/>
      <c r="L36" s="611"/>
      <c r="M36" s="611"/>
      <c r="N36" s="611"/>
      <c r="O36" s="611"/>
      <c r="P36" s="611"/>
      <c r="Q36" s="612"/>
    </row>
    <row r="37" spans="1:17" x14ac:dyDescent="0.25">
      <c r="A37" s="32"/>
      <c r="B37" s="32"/>
      <c r="C37" s="32"/>
      <c r="D37" s="32"/>
      <c r="E37" s="32"/>
      <c r="F37" s="32"/>
      <c r="G37" s="32"/>
      <c r="H37" s="32"/>
      <c r="I37" s="32"/>
      <c r="J37" s="32"/>
      <c r="K37" s="32"/>
      <c r="L37" s="32"/>
      <c r="M37" s="32"/>
      <c r="N37" s="32"/>
      <c r="O37" s="32"/>
      <c r="P37" s="32"/>
      <c r="Q37" s="32"/>
    </row>
  </sheetData>
  <mergeCells count="73">
    <mergeCell ref="A4:C4"/>
    <mergeCell ref="D4:D8"/>
    <mergeCell ref="E4:H4"/>
    <mergeCell ref="I4:N4"/>
    <mergeCell ref="O4:Q4"/>
    <mergeCell ref="A5:C5"/>
    <mergeCell ref="E5:H5"/>
    <mergeCell ref="I5:N5"/>
    <mergeCell ref="O5:Q5"/>
    <mergeCell ref="A6:C33"/>
    <mergeCell ref="E6:Q6"/>
    <mergeCell ref="E7:Q7"/>
    <mergeCell ref="D9:D13"/>
    <mergeCell ref="E9:H10"/>
    <mergeCell ref="I9:K9"/>
    <mergeCell ref="L9:N9"/>
    <mergeCell ref="O9:Q9"/>
    <mergeCell ref="I10:K10"/>
    <mergeCell ref="L10:N10"/>
    <mergeCell ref="O10:Q10"/>
    <mergeCell ref="E11:H11"/>
    <mergeCell ref="I11:K11"/>
    <mergeCell ref="L11:N11"/>
    <mergeCell ref="O11:Q11"/>
    <mergeCell ref="E12:H12"/>
    <mergeCell ref="I12:K13"/>
    <mergeCell ref="L12:N13"/>
    <mergeCell ref="O12:Q13"/>
    <mergeCell ref="E13:H13"/>
    <mergeCell ref="O14:Q14"/>
    <mergeCell ref="E15:H15"/>
    <mergeCell ref="I15:K15"/>
    <mergeCell ref="L15:N15"/>
    <mergeCell ref="O15:Q15"/>
    <mergeCell ref="O18:Q18"/>
    <mergeCell ref="E19:H19"/>
    <mergeCell ref="I19:Q19"/>
    <mergeCell ref="I16:K16"/>
    <mergeCell ref="L16:N16"/>
    <mergeCell ref="O16:Q16"/>
    <mergeCell ref="E17:H17"/>
    <mergeCell ref="I17:K17"/>
    <mergeCell ref="L17:N17"/>
    <mergeCell ref="O17:Q17"/>
    <mergeCell ref="E16:H16"/>
    <mergeCell ref="D14:D20"/>
    <mergeCell ref="E14:H14"/>
    <mergeCell ref="E18:H18"/>
    <mergeCell ref="I18:K18"/>
    <mergeCell ref="L18:N18"/>
    <mergeCell ref="I14:K14"/>
    <mergeCell ref="L14:N14"/>
    <mergeCell ref="E21:F22"/>
    <mergeCell ref="G21:I21"/>
    <mergeCell ref="J21:Q21"/>
    <mergeCell ref="G22:I22"/>
    <mergeCell ref="J22:Q22"/>
    <mergeCell ref="C34:Q36"/>
    <mergeCell ref="E8:H8"/>
    <mergeCell ref="I8:Q8"/>
    <mergeCell ref="B34:B36"/>
    <mergeCell ref="A34:A36"/>
    <mergeCell ref="D23:Q30"/>
    <mergeCell ref="D31:Q31"/>
    <mergeCell ref="D32:E32"/>
    <mergeCell ref="F32:J32"/>
    <mergeCell ref="K32:Q32"/>
    <mergeCell ref="D33:E33"/>
    <mergeCell ref="F33:J33"/>
    <mergeCell ref="K33:Q33"/>
    <mergeCell ref="E20:L20"/>
    <mergeCell ref="M20:Q20"/>
    <mergeCell ref="D21:D22"/>
  </mergeCells>
  <phoneticPr fontId="5"/>
  <pageMargins left="0.7" right="0.7" top="0.75" bottom="0.75" header="0.3" footer="0.3"/>
  <pageSetup paperSize="9" scale="9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7"/>
  <sheetViews>
    <sheetView showGridLines="0" view="pageBreakPreview" zoomScaleNormal="100" zoomScaleSheetLayoutView="100" workbookViewId="0">
      <selection activeCell="N8" sqref="N8"/>
    </sheetView>
  </sheetViews>
  <sheetFormatPr defaultRowHeight="12.75" x14ac:dyDescent="0.25"/>
  <cols>
    <col min="1" max="10" width="8.86328125" customWidth="1"/>
  </cols>
  <sheetData>
    <row r="1" spans="1:10" x14ac:dyDescent="0.25">
      <c r="A1" s="52" t="s">
        <v>287</v>
      </c>
      <c r="B1" s="52"/>
      <c r="C1" s="52"/>
      <c r="D1" s="52"/>
      <c r="E1" s="52"/>
      <c r="F1" s="52"/>
      <c r="G1" s="52"/>
      <c r="H1" s="52"/>
      <c r="I1" s="52"/>
      <c r="J1" s="52"/>
    </row>
    <row r="2" spans="1:10" ht="13.9" x14ac:dyDescent="0.25">
      <c r="A2" s="42"/>
      <c r="B2" s="42"/>
      <c r="C2" s="32"/>
      <c r="D2" s="32"/>
      <c r="E2" s="32"/>
      <c r="F2" s="32"/>
      <c r="G2" s="32"/>
      <c r="H2" s="32"/>
      <c r="I2" s="32"/>
      <c r="J2" s="32"/>
    </row>
    <row r="3" spans="1:10" x14ac:dyDescent="0.25">
      <c r="A3" s="668" t="s">
        <v>108</v>
      </c>
      <c r="B3" s="668"/>
      <c r="C3" s="668"/>
      <c r="D3" s="668"/>
      <c r="E3" s="668"/>
      <c r="F3" s="668"/>
      <c r="G3" s="668"/>
      <c r="H3" s="668"/>
      <c r="I3" s="668"/>
      <c r="J3" s="668"/>
    </row>
    <row r="4" spans="1:10" x14ac:dyDescent="0.25">
      <c r="A4" s="43"/>
      <c r="B4" s="43"/>
      <c r="C4" s="32"/>
      <c r="D4" s="32"/>
      <c r="E4" s="32"/>
      <c r="F4" s="32"/>
      <c r="G4" s="32"/>
      <c r="H4" s="32"/>
      <c r="I4" s="32"/>
      <c r="J4" s="32"/>
    </row>
    <row r="5" spans="1:10" ht="13.9" x14ac:dyDescent="0.25">
      <c r="B5" s="53"/>
      <c r="C5" s="53"/>
      <c r="D5" s="53"/>
      <c r="E5" s="53"/>
      <c r="F5" s="53"/>
      <c r="G5" s="53"/>
      <c r="H5" s="53"/>
      <c r="I5" s="53"/>
      <c r="J5" s="49" t="s">
        <v>115</v>
      </c>
    </row>
    <row r="6" spans="1:10" ht="13.9" x14ac:dyDescent="0.25">
      <c r="A6" s="677" t="s">
        <v>120</v>
      </c>
      <c r="B6" s="677"/>
      <c r="C6" s="677"/>
      <c r="D6" s="677"/>
      <c r="E6" s="677"/>
      <c r="F6" s="677"/>
      <c r="G6" s="677"/>
      <c r="H6" s="677"/>
      <c r="I6" s="677"/>
      <c r="J6" s="677"/>
    </row>
    <row r="7" spans="1:10" ht="13.9" x14ac:dyDescent="0.25">
      <c r="A7" s="671"/>
      <c r="B7" s="671"/>
      <c r="C7" s="671"/>
      <c r="D7" s="671"/>
      <c r="E7" s="671"/>
      <c r="F7" s="671"/>
      <c r="G7" s="671"/>
      <c r="H7" s="671"/>
      <c r="I7" s="671"/>
      <c r="J7" s="671"/>
    </row>
    <row r="8" spans="1:10" x14ac:dyDescent="0.25">
      <c r="A8" s="43"/>
      <c r="B8" s="43"/>
      <c r="C8" s="32"/>
      <c r="D8" s="32"/>
      <c r="E8" s="32"/>
      <c r="G8" s="32"/>
      <c r="H8" s="32"/>
      <c r="I8" s="32"/>
      <c r="J8" s="32"/>
    </row>
    <row r="9" spans="1:10" ht="13.9" x14ac:dyDescent="0.25">
      <c r="B9" s="53"/>
      <c r="C9" s="53"/>
      <c r="D9" s="53"/>
      <c r="E9" s="79" t="s">
        <v>4</v>
      </c>
      <c r="F9" s="53"/>
      <c r="G9" s="52" t="s">
        <v>121</v>
      </c>
      <c r="H9" s="53"/>
      <c r="I9" s="53"/>
      <c r="J9" s="53"/>
    </row>
    <row r="10" spans="1:10" ht="13.9" x14ac:dyDescent="0.25">
      <c r="B10" s="53"/>
      <c r="C10" s="53"/>
      <c r="D10" s="53"/>
      <c r="E10" s="32"/>
      <c r="F10" s="53"/>
      <c r="G10" s="52"/>
      <c r="H10" s="53"/>
      <c r="I10" s="53"/>
      <c r="J10" s="53"/>
    </row>
    <row r="11" spans="1:10" ht="13.9" x14ac:dyDescent="0.25">
      <c r="B11" s="53"/>
      <c r="C11" s="53"/>
      <c r="D11" s="53"/>
      <c r="E11" s="53"/>
      <c r="F11" s="53"/>
      <c r="G11" s="53" t="s">
        <v>122</v>
      </c>
      <c r="H11" s="53"/>
      <c r="I11" s="53"/>
      <c r="J11" s="53"/>
    </row>
    <row r="12" spans="1:10" ht="13.9" x14ac:dyDescent="0.25">
      <c r="B12" s="53"/>
      <c r="C12" s="53"/>
      <c r="D12" s="53"/>
      <c r="E12" s="53"/>
      <c r="F12" s="53"/>
      <c r="G12" s="53"/>
      <c r="H12" s="53"/>
      <c r="I12" s="53"/>
      <c r="J12" s="53"/>
    </row>
    <row r="13" spans="1:10" x14ac:dyDescent="0.25">
      <c r="A13" s="43"/>
      <c r="B13" s="43"/>
      <c r="C13" s="32"/>
      <c r="D13" s="32"/>
      <c r="E13" s="32"/>
      <c r="F13" s="32"/>
      <c r="G13" s="32"/>
      <c r="H13" s="32"/>
      <c r="I13" s="32"/>
      <c r="J13" s="32"/>
    </row>
    <row r="14" spans="1:10" ht="29.25" customHeight="1" x14ac:dyDescent="0.25">
      <c r="A14" s="669" t="s">
        <v>127</v>
      </c>
      <c r="B14" s="670"/>
      <c r="C14" s="670"/>
      <c r="D14" s="670"/>
      <c r="E14" s="670"/>
      <c r="F14" s="670"/>
      <c r="G14" s="670"/>
      <c r="H14" s="670"/>
      <c r="I14" s="670"/>
      <c r="J14" s="670"/>
    </row>
    <row r="15" spans="1:10" ht="13.9" x14ac:dyDescent="0.25">
      <c r="A15" s="671" t="s">
        <v>132</v>
      </c>
      <c r="B15" s="671"/>
      <c r="C15" s="671"/>
      <c r="D15" s="671"/>
      <c r="E15" s="671"/>
      <c r="F15" s="671"/>
      <c r="G15" s="671"/>
      <c r="H15" s="671"/>
      <c r="I15" s="671"/>
      <c r="J15" s="671"/>
    </row>
    <row r="16" spans="1:10" ht="13.9" x14ac:dyDescent="0.25">
      <c r="A16" s="44"/>
      <c r="B16" s="44"/>
      <c r="C16" s="44"/>
      <c r="D16" s="44"/>
      <c r="E16" s="44"/>
      <c r="F16" s="44"/>
      <c r="G16" s="44"/>
      <c r="H16" s="44"/>
      <c r="I16" s="44"/>
      <c r="J16" s="44"/>
    </row>
    <row r="17" spans="1:10" ht="13.9" x14ac:dyDescent="0.25">
      <c r="A17" s="44"/>
      <c r="B17" s="44"/>
      <c r="C17" s="44"/>
      <c r="D17" s="44"/>
      <c r="E17" s="44"/>
      <c r="F17" s="44"/>
      <c r="G17" s="44"/>
      <c r="H17" s="44"/>
      <c r="I17" s="44"/>
      <c r="J17" s="44"/>
    </row>
    <row r="18" spans="1:10" ht="13.5" customHeight="1" x14ac:dyDescent="0.25">
      <c r="A18" s="678" t="s">
        <v>131</v>
      </c>
      <c r="B18" s="678"/>
      <c r="C18" s="678"/>
      <c r="D18" s="678"/>
      <c r="E18" s="678"/>
      <c r="F18" s="678"/>
      <c r="G18" s="678"/>
      <c r="H18" s="678"/>
      <c r="I18" s="678"/>
      <c r="J18" s="678"/>
    </row>
    <row r="19" spans="1:10" ht="13.5" customHeight="1" x14ac:dyDescent="0.25">
      <c r="A19" s="678"/>
      <c r="B19" s="678"/>
      <c r="C19" s="678"/>
      <c r="D19" s="678"/>
      <c r="E19" s="678"/>
      <c r="F19" s="678"/>
      <c r="G19" s="678"/>
      <c r="H19" s="678"/>
      <c r="I19" s="678"/>
      <c r="J19" s="678"/>
    </row>
    <row r="20" spans="1:10" x14ac:dyDescent="0.25">
      <c r="A20" s="52" t="s">
        <v>119</v>
      </c>
      <c r="B20" s="52"/>
      <c r="C20" s="52"/>
      <c r="D20" s="52"/>
      <c r="E20" s="52"/>
      <c r="F20" s="52"/>
      <c r="G20" s="52"/>
      <c r="H20" s="52"/>
      <c r="I20" s="52"/>
      <c r="J20" s="52"/>
    </row>
    <row r="21" spans="1:10" x14ac:dyDescent="0.25">
      <c r="A21" s="45" t="s">
        <v>124</v>
      </c>
      <c r="B21" s="45"/>
      <c r="C21" s="32"/>
      <c r="D21" s="32"/>
      <c r="E21" s="32"/>
      <c r="F21" s="32"/>
      <c r="G21" s="32"/>
      <c r="H21" s="32"/>
      <c r="I21" s="32"/>
      <c r="J21" s="32"/>
    </row>
    <row r="22" spans="1:10" ht="13.9" x14ac:dyDescent="0.25">
      <c r="A22" s="677" t="s">
        <v>123</v>
      </c>
      <c r="B22" s="677"/>
      <c r="C22" s="677"/>
      <c r="D22" s="677"/>
      <c r="E22" s="677"/>
      <c r="F22" s="677"/>
      <c r="G22" s="677"/>
      <c r="H22" s="677"/>
      <c r="I22" s="677"/>
      <c r="J22" s="677"/>
    </row>
    <row r="23" spans="1:10" x14ac:dyDescent="0.25">
      <c r="A23" s="677" t="s">
        <v>125</v>
      </c>
      <c r="B23" s="677"/>
      <c r="C23" s="677"/>
      <c r="D23" s="677"/>
      <c r="E23" s="677"/>
      <c r="F23" s="677"/>
      <c r="G23" s="677"/>
      <c r="H23" s="677"/>
      <c r="I23" s="677"/>
      <c r="J23" s="677"/>
    </row>
    <row r="24" spans="1:10" x14ac:dyDescent="0.25">
      <c r="A24" s="45"/>
      <c r="B24" s="45"/>
      <c r="C24" s="45"/>
      <c r="D24" s="45"/>
      <c r="E24" s="45"/>
      <c r="F24" s="45"/>
      <c r="G24" s="45"/>
      <c r="H24" s="45"/>
      <c r="I24" s="45"/>
      <c r="J24" s="45"/>
    </row>
    <row r="25" spans="1:10" ht="13.9" x14ac:dyDescent="0.25">
      <c r="A25" s="46" t="s">
        <v>109</v>
      </c>
      <c r="B25" s="46"/>
      <c r="C25" s="32"/>
      <c r="D25" s="32"/>
      <c r="E25" s="32"/>
      <c r="F25" s="32"/>
      <c r="G25" s="32"/>
      <c r="H25" s="32"/>
      <c r="I25" s="32"/>
      <c r="J25" s="32"/>
    </row>
    <row r="26" spans="1:10" x14ac:dyDescent="0.25">
      <c r="A26" s="668" t="s">
        <v>110</v>
      </c>
      <c r="B26" s="668"/>
      <c r="C26" s="668"/>
      <c r="D26" s="668"/>
      <c r="E26" s="668"/>
      <c r="F26" s="668"/>
      <c r="G26" s="668"/>
      <c r="H26" s="668"/>
      <c r="I26" s="668"/>
      <c r="J26" s="668"/>
    </row>
    <row r="27" spans="1:10" x14ac:dyDescent="0.25">
      <c r="A27" s="48"/>
      <c r="B27" s="48"/>
      <c r="C27" s="48"/>
      <c r="D27" s="48"/>
      <c r="E27" s="48"/>
      <c r="F27" s="48"/>
      <c r="G27" s="48"/>
      <c r="H27" s="48"/>
      <c r="I27" s="48"/>
      <c r="J27" s="48"/>
    </row>
    <row r="28" spans="1:10" x14ac:dyDescent="0.25">
      <c r="A28" s="52" t="s">
        <v>126</v>
      </c>
      <c r="B28" s="48"/>
      <c r="C28" s="48"/>
      <c r="D28" s="48"/>
      <c r="E28" s="48"/>
      <c r="F28" s="48"/>
      <c r="G28" s="48"/>
      <c r="H28" s="48"/>
      <c r="I28" s="48"/>
      <c r="J28" s="48"/>
    </row>
    <row r="29" spans="1:10" ht="15" customHeight="1" x14ac:dyDescent="0.25">
      <c r="A29" s="51" t="s">
        <v>130</v>
      </c>
      <c r="B29" s="672" t="s">
        <v>129</v>
      </c>
      <c r="C29" s="676"/>
      <c r="D29" s="673"/>
      <c r="E29" s="672" t="s">
        <v>128</v>
      </c>
      <c r="F29" s="673"/>
      <c r="G29" s="674" t="s">
        <v>15</v>
      </c>
      <c r="H29" s="675"/>
      <c r="I29" s="672" t="s">
        <v>111</v>
      </c>
      <c r="J29" s="673"/>
    </row>
    <row r="30" spans="1:10" ht="15" customHeight="1" x14ac:dyDescent="0.25">
      <c r="A30" s="47"/>
      <c r="B30" s="70"/>
      <c r="C30" s="59"/>
      <c r="D30" s="59"/>
      <c r="E30" s="58"/>
      <c r="F30" s="57"/>
      <c r="G30" s="55"/>
      <c r="H30" s="63"/>
      <c r="I30" s="73"/>
      <c r="J30" s="74"/>
    </row>
    <row r="31" spans="1:10" ht="15" customHeight="1" x14ac:dyDescent="0.25">
      <c r="A31" s="47"/>
      <c r="B31" s="70"/>
      <c r="C31" s="62"/>
      <c r="D31" s="62"/>
      <c r="E31" s="61"/>
      <c r="F31" s="57"/>
      <c r="G31" s="55"/>
      <c r="H31" s="63"/>
      <c r="I31" s="73"/>
      <c r="J31" s="74"/>
    </row>
    <row r="32" spans="1:10" x14ac:dyDescent="0.25">
      <c r="A32" s="68"/>
      <c r="B32" s="71"/>
      <c r="C32" s="56"/>
      <c r="D32" s="56"/>
      <c r="E32" s="55"/>
      <c r="F32" s="57"/>
      <c r="G32" s="55"/>
      <c r="H32" s="57"/>
      <c r="I32" s="55"/>
      <c r="J32" s="74"/>
    </row>
    <row r="33" spans="1:10" s="60" customFormat="1" x14ac:dyDescent="0.25">
      <c r="A33" s="69"/>
      <c r="B33" s="72"/>
      <c r="C33" s="66"/>
      <c r="D33" s="66"/>
      <c r="E33" s="64"/>
      <c r="F33" s="67"/>
      <c r="G33" s="64"/>
      <c r="H33" s="67"/>
      <c r="I33" s="64"/>
      <c r="J33" s="75"/>
    </row>
    <row r="34" spans="1:10" ht="13.9" x14ac:dyDescent="0.25">
      <c r="A34" s="44"/>
      <c r="B34" s="44"/>
      <c r="C34" s="32"/>
      <c r="D34" s="32"/>
      <c r="E34" s="32"/>
      <c r="F34" s="32"/>
      <c r="G34" s="32"/>
      <c r="H34" s="32"/>
      <c r="I34" s="32"/>
      <c r="J34" s="32"/>
    </row>
    <row r="35" spans="1:10" x14ac:dyDescent="0.25">
      <c r="A35" s="43" t="s">
        <v>112</v>
      </c>
      <c r="B35" s="43"/>
      <c r="C35" s="32"/>
      <c r="D35" s="32"/>
      <c r="E35" s="32"/>
      <c r="F35" s="32"/>
      <c r="G35" s="32"/>
      <c r="H35" s="32"/>
      <c r="I35" s="32"/>
      <c r="J35" s="32"/>
    </row>
    <row r="36" spans="1:10" ht="28.5" customHeight="1" x14ac:dyDescent="0.25">
      <c r="A36" s="65" t="s">
        <v>113</v>
      </c>
      <c r="B36" s="667" t="s">
        <v>139</v>
      </c>
      <c r="C36" s="667"/>
      <c r="D36" s="667"/>
      <c r="E36" s="667"/>
      <c r="F36" s="667"/>
      <c r="G36" s="667"/>
      <c r="H36" s="667"/>
      <c r="I36" s="667"/>
      <c r="J36" s="667"/>
    </row>
    <row r="37" spans="1:10" x14ac:dyDescent="0.25">
      <c r="A37" s="65" t="s">
        <v>114</v>
      </c>
      <c r="B37" s="667" t="s">
        <v>161</v>
      </c>
      <c r="C37" s="667"/>
      <c r="D37" s="667"/>
      <c r="E37" s="667"/>
      <c r="F37" s="667"/>
      <c r="G37" s="667"/>
      <c r="H37" s="667"/>
      <c r="I37" s="667"/>
      <c r="J37" s="667"/>
    </row>
  </sheetData>
  <mergeCells count="15">
    <mergeCell ref="A3:J3"/>
    <mergeCell ref="A6:J6"/>
    <mergeCell ref="A7:J7"/>
    <mergeCell ref="A18:J19"/>
    <mergeCell ref="A22:J22"/>
    <mergeCell ref="B36:J36"/>
    <mergeCell ref="B37:J37"/>
    <mergeCell ref="A26:J26"/>
    <mergeCell ref="A14:J14"/>
    <mergeCell ref="A15:J15"/>
    <mergeCell ref="E29:F29"/>
    <mergeCell ref="G29:H29"/>
    <mergeCell ref="I29:J29"/>
    <mergeCell ref="B29:D29"/>
    <mergeCell ref="A23:J23"/>
  </mergeCells>
  <phoneticPr fontId="5"/>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4"/>
  <sheetViews>
    <sheetView showGridLines="0" view="pageBreakPreview" zoomScaleNormal="100" zoomScaleSheetLayoutView="100" workbookViewId="0">
      <selection activeCell="N8" sqref="N8"/>
    </sheetView>
  </sheetViews>
  <sheetFormatPr defaultRowHeight="12.75" x14ac:dyDescent="0.25"/>
  <cols>
    <col min="1" max="1" width="46.46484375" customWidth="1"/>
    <col min="2" max="4" width="10.6640625" customWidth="1"/>
    <col min="5" max="5" width="8.6640625" customWidth="1"/>
  </cols>
  <sheetData>
    <row r="1" spans="1:10" x14ac:dyDescent="0.25">
      <c r="A1" s="45" t="s">
        <v>288</v>
      </c>
      <c r="B1" s="32"/>
      <c r="C1" s="32"/>
      <c r="D1" s="32"/>
      <c r="E1" s="32"/>
    </row>
    <row r="2" spans="1:10" x14ac:dyDescent="0.25">
      <c r="A2" s="45"/>
      <c r="B2" s="32"/>
      <c r="C2" s="32"/>
      <c r="D2" s="32"/>
      <c r="E2" s="32"/>
    </row>
    <row r="3" spans="1:10" ht="13.9" x14ac:dyDescent="0.25">
      <c r="A3" s="42"/>
      <c r="B3" s="32"/>
      <c r="C3" s="32"/>
      <c r="D3" s="32"/>
      <c r="E3" s="32"/>
    </row>
    <row r="4" spans="1:10" x14ac:dyDescent="0.25">
      <c r="A4" s="668" t="s">
        <v>108</v>
      </c>
      <c r="B4" s="668"/>
      <c r="C4" s="668"/>
      <c r="D4" s="668"/>
      <c r="E4" s="668"/>
    </row>
    <row r="5" spans="1:10" x14ac:dyDescent="0.25">
      <c r="A5" s="48"/>
      <c r="B5" s="48"/>
      <c r="C5" s="48"/>
      <c r="D5" s="48"/>
      <c r="E5" s="48"/>
    </row>
    <row r="6" spans="1:10" ht="13.9" x14ac:dyDescent="0.25">
      <c r="A6" s="46" t="s">
        <v>109</v>
      </c>
      <c r="B6" s="32"/>
      <c r="C6" s="32"/>
      <c r="D6" s="32"/>
      <c r="E6" s="32"/>
    </row>
    <row r="7" spans="1:10" ht="29.25" customHeight="1" x14ac:dyDescent="0.25">
      <c r="A7" s="669" t="s">
        <v>133</v>
      </c>
      <c r="B7" s="669"/>
      <c r="C7" s="669"/>
      <c r="D7" s="669"/>
      <c r="E7" s="669"/>
      <c r="F7" s="50"/>
      <c r="G7" s="50"/>
      <c r="H7" s="50"/>
      <c r="I7" s="50"/>
      <c r="J7" s="50"/>
    </row>
    <row r="8" spans="1:10" x14ac:dyDescent="0.25">
      <c r="A8" s="669" t="s">
        <v>134</v>
      </c>
      <c r="B8" s="669"/>
      <c r="C8" s="669"/>
      <c r="D8" s="669"/>
      <c r="E8" s="669"/>
    </row>
    <row r="9" spans="1:10" ht="13.9" x14ac:dyDescent="0.25">
      <c r="A9" s="44"/>
      <c r="B9" s="44"/>
      <c r="C9" s="44"/>
      <c r="D9" s="44"/>
      <c r="E9" s="44"/>
      <c r="F9" s="44"/>
      <c r="G9" s="44"/>
      <c r="H9" s="44"/>
      <c r="I9" s="44"/>
      <c r="J9" s="44"/>
    </row>
    <row r="10" spans="1:10" ht="13.5" customHeight="1" x14ac:dyDescent="0.25">
      <c r="A10" s="678" t="s">
        <v>135</v>
      </c>
      <c r="B10" s="678"/>
      <c r="C10" s="678"/>
      <c r="D10" s="678"/>
      <c r="E10" s="678"/>
      <c r="F10" s="54"/>
      <c r="G10" s="54"/>
      <c r="H10" s="54"/>
      <c r="I10" s="54"/>
      <c r="J10" s="54"/>
    </row>
    <row r="11" spans="1:10" ht="13.5" customHeight="1" x14ac:dyDescent="0.25">
      <c r="A11" s="678"/>
      <c r="B11" s="678"/>
      <c r="C11" s="678"/>
      <c r="D11" s="678"/>
      <c r="E11" s="678"/>
      <c r="F11" s="54"/>
      <c r="G11" s="54"/>
      <c r="H11" s="54"/>
      <c r="I11" s="54"/>
      <c r="J11" s="54"/>
    </row>
    <row r="12" spans="1:10" x14ac:dyDescent="0.25">
      <c r="A12" s="52" t="s">
        <v>138</v>
      </c>
      <c r="B12" s="52"/>
      <c r="C12" s="52"/>
      <c r="D12" s="52"/>
      <c r="E12" s="52"/>
      <c r="F12" s="52"/>
      <c r="G12" s="52"/>
      <c r="H12" s="52"/>
      <c r="I12" s="52"/>
      <c r="J12" s="52"/>
    </row>
    <row r="13" spans="1:10" x14ac:dyDescent="0.25">
      <c r="A13" s="45" t="s">
        <v>124</v>
      </c>
      <c r="B13" s="45"/>
      <c r="C13" s="32"/>
      <c r="D13" s="32"/>
      <c r="E13" s="32"/>
      <c r="F13" s="32"/>
      <c r="G13" s="32"/>
      <c r="H13" s="32"/>
      <c r="I13" s="32"/>
      <c r="J13" s="32"/>
    </row>
    <row r="14" spans="1:10" ht="13.9" x14ac:dyDescent="0.25">
      <c r="A14" s="677" t="s">
        <v>123</v>
      </c>
      <c r="B14" s="677"/>
      <c r="C14" s="677"/>
      <c r="D14" s="677"/>
      <c r="E14" s="677"/>
      <c r="F14" s="677"/>
      <c r="G14" s="677"/>
      <c r="H14" s="677"/>
      <c r="I14" s="677"/>
      <c r="J14" s="677"/>
    </row>
    <row r="15" spans="1:10" x14ac:dyDescent="0.25">
      <c r="A15" s="677" t="s">
        <v>125</v>
      </c>
      <c r="B15" s="677"/>
      <c r="C15" s="677"/>
      <c r="D15" s="677"/>
      <c r="E15" s="677"/>
      <c r="F15" s="677"/>
      <c r="G15" s="677"/>
      <c r="H15" s="677"/>
      <c r="I15" s="677"/>
      <c r="J15" s="677"/>
    </row>
    <row r="16" spans="1:10" x14ac:dyDescent="0.25">
      <c r="A16" s="45"/>
      <c r="B16" s="45"/>
      <c r="C16" s="45"/>
      <c r="D16" s="45"/>
      <c r="E16" s="45"/>
      <c r="F16" s="45"/>
      <c r="G16" s="45"/>
      <c r="H16" s="45"/>
      <c r="I16" s="45"/>
      <c r="J16" s="45"/>
    </row>
    <row r="17" spans="1:5" x14ac:dyDescent="0.25">
      <c r="A17" s="45"/>
      <c r="B17" s="45"/>
      <c r="C17" s="45"/>
      <c r="D17" s="45"/>
      <c r="E17" s="45"/>
    </row>
    <row r="18" spans="1:5" ht="13.9" x14ac:dyDescent="0.25">
      <c r="A18" s="44" t="s">
        <v>136</v>
      </c>
      <c r="B18" s="32"/>
      <c r="C18" s="32"/>
      <c r="D18" s="32"/>
      <c r="E18" s="32"/>
    </row>
    <row r="19" spans="1:5" ht="13.9" x14ac:dyDescent="0.25">
      <c r="A19" s="44"/>
      <c r="B19" s="32"/>
      <c r="C19" s="32"/>
      <c r="D19" s="32"/>
      <c r="E19" s="32"/>
    </row>
    <row r="20" spans="1:5" ht="13.9" x14ac:dyDescent="0.25">
      <c r="A20" s="49" t="s">
        <v>137</v>
      </c>
      <c r="C20" s="32"/>
      <c r="D20" s="32"/>
      <c r="E20" s="32"/>
    </row>
    <row r="21" spans="1:5" ht="13.9" x14ac:dyDescent="0.25">
      <c r="A21" s="44"/>
      <c r="B21" s="32"/>
      <c r="C21" s="32"/>
      <c r="D21" s="32"/>
      <c r="E21" s="32"/>
    </row>
    <row r="22" spans="1:5" ht="13.9" x14ac:dyDescent="0.25">
      <c r="A22" s="49"/>
      <c r="B22" s="49"/>
      <c r="C22" s="49"/>
      <c r="D22" s="49"/>
      <c r="E22" s="49"/>
    </row>
    <row r="23" spans="1:5" ht="13.9" x14ac:dyDescent="0.25">
      <c r="A23" s="76" t="s">
        <v>140</v>
      </c>
      <c r="B23" s="49"/>
      <c r="C23" s="49"/>
      <c r="D23" s="49"/>
      <c r="E23" s="49"/>
    </row>
    <row r="24" spans="1:5" ht="15" customHeight="1" x14ac:dyDescent="0.25">
      <c r="A24" s="51" t="s">
        <v>116</v>
      </c>
      <c r="B24" s="672" t="s">
        <v>117</v>
      </c>
      <c r="C24" s="676"/>
      <c r="D24" s="673"/>
      <c r="E24" s="51" t="s">
        <v>118</v>
      </c>
    </row>
    <row r="25" spans="1:5" x14ac:dyDescent="0.25">
      <c r="A25" s="679"/>
      <c r="B25" s="679"/>
      <c r="C25" s="679"/>
      <c r="D25" s="679"/>
      <c r="E25" s="679"/>
    </row>
    <row r="26" spans="1:5" x14ac:dyDescent="0.25">
      <c r="A26" s="679"/>
      <c r="B26" s="679"/>
      <c r="C26" s="679"/>
      <c r="D26" s="679"/>
      <c r="E26" s="679"/>
    </row>
    <row r="27" spans="1:5" x14ac:dyDescent="0.25">
      <c r="A27" s="679"/>
      <c r="B27" s="679"/>
      <c r="C27" s="679"/>
      <c r="D27" s="679"/>
      <c r="E27" s="679"/>
    </row>
    <row r="28" spans="1:5" x14ac:dyDescent="0.25">
      <c r="A28" s="679"/>
      <c r="B28" s="679"/>
      <c r="C28" s="679"/>
      <c r="D28" s="679"/>
      <c r="E28" s="679"/>
    </row>
    <row r="29" spans="1:5" x14ac:dyDescent="0.25">
      <c r="A29" s="679"/>
      <c r="B29" s="679"/>
      <c r="C29" s="679"/>
      <c r="D29" s="679"/>
      <c r="E29" s="679"/>
    </row>
    <row r="30" spans="1:5" x14ac:dyDescent="0.25">
      <c r="A30" s="679"/>
      <c r="B30" s="679"/>
      <c r="C30" s="679"/>
      <c r="D30" s="679"/>
      <c r="E30" s="679"/>
    </row>
    <row r="31" spans="1:5" x14ac:dyDescent="0.25">
      <c r="A31" s="679"/>
      <c r="B31" s="679"/>
      <c r="C31" s="679"/>
      <c r="D31" s="679"/>
      <c r="E31" s="679"/>
    </row>
    <row r="32" spans="1:5" x14ac:dyDescent="0.25">
      <c r="A32" s="679"/>
      <c r="B32" s="679"/>
      <c r="C32" s="679"/>
      <c r="D32" s="679"/>
      <c r="E32" s="679"/>
    </row>
    <row r="33" spans="1:5" x14ac:dyDescent="0.25">
      <c r="A33" s="32"/>
      <c r="B33" s="32"/>
      <c r="C33" s="32"/>
      <c r="D33" s="32"/>
      <c r="E33" s="32"/>
    </row>
    <row r="34" spans="1:5" x14ac:dyDescent="0.25">
      <c r="A34" s="677" t="s">
        <v>162</v>
      </c>
      <c r="B34" s="677"/>
      <c r="C34" s="677"/>
      <c r="D34" s="677"/>
      <c r="E34" s="677"/>
    </row>
  </sheetData>
  <mergeCells count="20">
    <mergeCell ref="A4:E4"/>
    <mergeCell ref="A8:E8"/>
    <mergeCell ref="A10:E11"/>
    <mergeCell ref="A34:E34"/>
    <mergeCell ref="A7:E7"/>
    <mergeCell ref="A14:J14"/>
    <mergeCell ref="A15:J15"/>
    <mergeCell ref="B24:D24"/>
    <mergeCell ref="A29:A30"/>
    <mergeCell ref="B29:D30"/>
    <mergeCell ref="A31:A32"/>
    <mergeCell ref="B31:D32"/>
    <mergeCell ref="E31:E32"/>
    <mergeCell ref="E29:E30"/>
    <mergeCell ref="A25:A26"/>
    <mergeCell ref="B25:D26"/>
    <mergeCell ref="E25:E26"/>
    <mergeCell ref="A27:A28"/>
    <mergeCell ref="B27:D28"/>
    <mergeCell ref="E27:E28"/>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16</vt:i4>
      </vt:variant>
    </vt:vector>
  </HeadingPairs>
  <TitlesOfParts>
    <vt:vector size="47" baseType="lpstr">
      <vt:lpstr>1号</vt:lpstr>
      <vt:lpstr>2号</vt:lpstr>
      <vt:lpstr>3号</vt:lpstr>
      <vt:lpstr>4号</vt:lpstr>
      <vt:lpstr>5号</vt:lpstr>
      <vt:lpstr>6号</vt:lpstr>
      <vt:lpstr>7号</vt:lpstr>
      <vt:lpstr>8号</vt:lpstr>
      <vt:lpstr>8号-2</vt:lpstr>
      <vt:lpstr>9号</vt:lpstr>
      <vt:lpstr>通知（農林）</vt:lpstr>
      <vt:lpstr>5号（記入用）</vt:lpstr>
      <vt:lpstr>通知（農林事務所）</vt:lpstr>
      <vt:lpstr>第1-1号</vt:lpstr>
      <vt:lpstr>第1-2号</vt:lpstr>
      <vt:lpstr>第２号</vt:lpstr>
      <vt:lpstr>第２号付表</vt:lpstr>
      <vt:lpstr>第3号</vt:lpstr>
      <vt:lpstr>第4号</vt:lpstr>
      <vt:lpstr>第５号</vt:lpstr>
      <vt:lpstr>第６号</vt:lpstr>
      <vt:lpstr>第７号</vt:lpstr>
      <vt:lpstr>第８号 </vt:lpstr>
      <vt:lpstr>第９号</vt:lpstr>
      <vt:lpstr>第10号</vt:lpstr>
      <vt:lpstr>別表（事業内容）</vt:lpstr>
      <vt:lpstr>県要綱第1号</vt:lpstr>
      <vt:lpstr>県要綱第2号</vt:lpstr>
      <vt:lpstr>要綱第3号</vt:lpstr>
      <vt:lpstr>県要綱第7号</vt:lpstr>
      <vt:lpstr>県要綱第10号</vt:lpstr>
      <vt:lpstr>'1号'!Print_Area</vt:lpstr>
      <vt:lpstr>'5号'!Print_Area</vt:lpstr>
      <vt:lpstr>'5号（記入用）'!Print_Area</vt:lpstr>
      <vt:lpstr>'8号-2'!Print_Area</vt:lpstr>
      <vt:lpstr>県要綱第10号!Print_Area</vt:lpstr>
      <vt:lpstr>県要綱第1号!Print_Area</vt:lpstr>
      <vt:lpstr>県要綱第2号!Print_Area</vt:lpstr>
      <vt:lpstr>県要綱第7号!Print_Area</vt:lpstr>
      <vt:lpstr>第２号!Print_Area</vt:lpstr>
      <vt:lpstr>'通知（農林）'!Print_Area</vt:lpstr>
      <vt:lpstr>'通知（農林事務所）'!Print_Area</vt:lpstr>
      <vt:lpstr>'別表（事業内容）'!Print_Area</vt:lpstr>
      <vt:lpstr>要綱第3号!Print_Area</vt:lpstr>
      <vt:lpstr>下刈り等</vt:lpstr>
      <vt:lpstr>人工造林</vt:lpstr>
      <vt:lpstr>鳥獣害防除施設等整備</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Forestry Resources Management Division</dc:creator>
  <cp:lastModifiedBy>安中 美咲</cp:lastModifiedBy>
  <cp:lastPrinted>2026-06-24T00:43:11Z</cp:lastPrinted>
  <dcterms:created xsi:type="dcterms:W3CDTF">2016-12-15T03:52:59Z</dcterms:created>
  <dcterms:modified xsi:type="dcterms:W3CDTF">2026-07-07T07:28:07Z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2024-05-15T07:12:37Z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81b100e3-5384-4253-8587-8f5d6a36b581</vt:lpwstr>
  </property>
  <property fmtid="{D5CDD505-2E9C-101B-9397-08002B2CF9AE}" pid="8" name="MSIP_Label_defa4170-0d19-0005-0004-bc88714345d2_ContentBits">
    <vt:lpwstr>0</vt:lpwstr>
  </property>
</Properties>
</file>