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6健康福祉部\0535高齢福祉課\020 長寿社会推進係\★訪問介護等サービス提供体制確保支援事業\Ｒ８\03_県要綱改正\01法務協議\Ｒ８様式\"/>
    </mc:Choice>
  </mc:AlternateContent>
  <xr:revisionPtr revIDLastSave="0" documentId="13_ncr:1_{B473F130-8D9D-4C8B-B5DB-F03C3DD71466}" xr6:coauthVersionLast="47" xr6:coauthVersionMax="47" xr10:uidLastSave="{00000000-0000-0000-0000-000000000000}"/>
  <bookViews>
    <workbookView xWindow="-108" yWindow="-108" windowWidth="23256" windowHeight="12456" xr2:uid="{00000000-000D-0000-FFFF-FFFF00000000}"/>
  </bookViews>
  <sheets>
    <sheet name="別記第１号様式" sheetId="7" r:id="rId1"/>
    <sheet name="別紙１（申請）" sheetId="8" r:id="rId2"/>
    <sheet name="別紙２_事業計画書（人材確保） " sheetId="9" r:id="rId3"/>
    <sheet name="別紙２_事業計画書（経営改善）" sheetId="10" r:id="rId4"/>
    <sheet name="Sheet1" sheetId="11" state="hidden" r:id="rId5"/>
  </sheets>
  <externalReferences>
    <externalReference r:id="rId6"/>
  </externalReferences>
  <definedNames>
    <definedName name="_xlnm.Print_Area" localSheetId="0">別記第１号様式!$A$1:$L$30</definedName>
    <definedName name="_xlnm.Print_Area" localSheetId="1">'別紙１（申請）'!$A$1:$N$43</definedName>
    <definedName name="_xlnm.Print_Area" localSheetId="3">'別紙２_事業計画書（経営改善）'!$A$1:$Y$33</definedName>
    <definedName name="_xlnm.Print_Area" localSheetId="2">'別紙２_事業計画書（人材確保） '!$A$1:$V$48</definedName>
    <definedName name="対象種別">#REF!</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0" l="1"/>
  <c r="M30" i="10"/>
  <c r="S29" i="10"/>
  <c r="V29" i="10" s="1"/>
  <c r="S28" i="10"/>
  <c r="V28" i="10" s="1"/>
  <c r="V27" i="10"/>
  <c r="S27" i="10"/>
  <c r="S26" i="10"/>
  <c r="V26" i="10" s="1"/>
  <c r="S25" i="10"/>
  <c r="S30" i="10" s="1"/>
  <c r="J32" i="8" s="1"/>
  <c r="S46" i="9"/>
  <c r="M28" i="9"/>
  <c r="J28" i="9"/>
  <c r="S27" i="9"/>
  <c r="P27" i="9"/>
  <c r="S26" i="9"/>
  <c r="P26" i="9"/>
  <c r="S25" i="9"/>
  <c r="S28" i="9" s="1"/>
  <c r="P25" i="9"/>
  <c r="P28" i="9" s="1"/>
  <c r="S24" i="9"/>
  <c r="P24" i="9"/>
  <c r="S23" i="9"/>
  <c r="P23" i="9"/>
  <c r="M17" i="9"/>
  <c r="J17" i="9"/>
  <c r="S16" i="9"/>
  <c r="P16" i="9"/>
  <c r="S15" i="9"/>
  <c r="P15" i="9"/>
  <c r="S14" i="9"/>
  <c r="P14" i="9"/>
  <c r="S13" i="9"/>
  <c r="S17" i="9" s="1"/>
  <c r="P13" i="9"/>
  <c r="P17" i="9" s="1"/>
  <c r="S12" i="9"/>
  <c r="P12" i="9"/>
  <c r="O45" i="8"/>
  <c r="M45" i="8"/>
  <c r="L45" i="8"/>
  <c r="J45" i="8"/>
  <c r="G45" i="8"/>
  <c r="D45" i="8"/>
  <c r="F32" i="8"/>
  <c r="H32" i="8" s="1"/>
  <c r="J28" i="8"/>
  <c r="K28" i="8" s="1"/>
  <c r="L28" i="8" s="1"/>
  <c r="H28" i="8"/>
  <c r="I22" i="8"/>
  <c r="J20" i="8"/>
  <c r="F20" i="8"/>
  <c r="I45" i="8" s="1"/>
  <c r="D32" i="7"/>
  <c r="C32" i="7"/>
  <c r="B32" i="7"/>
  <c r="A32" i="7"/>
  <c r="F16" i="8" l="1"/>
  <c r="J16" i="8"/>
  <c r="F12" i="8"/>
  <c r="J12" i="8"/>
  <c r="N45" i="8"/>
  <c r="H20" i="8"/>
  <c r="K20" i="8" s="1"/>
  <c r="L20" i="8" s="1"/>
  <c r="K45" i="8" s="1"/>
  <c r="V25" i="10"/>
  <c r="V30" i="10" s="1"/>
  <c r="I32" i="8" s="1"/>
  <c r="C45" i="8" l="1"/>
  <c r="H12" i="8"/>
  <c r="F45" i="8"/>
  <c r="H16" i="8"/>
  <c r="K12" i="8"/>
  <c r="L12" i="8" s="1"/>
  <c r="K16" i="8"/>
  <c r="L16" i="8" s="1"/>
  <c r="H45" i="8" s="1"/>
  <c r="P45" i="8"/>
  <c r="I34" i="8"/>
  <c r="K32" i="8"/>
  <c r="L32" i="8" s="1"/>
  <c r="E45" i="8" l="1"/>
  <c r="L22" i="8"/>
  <c r="Q45" i="8"/>
  <c r="L34" i="8"/>
  <c r="S45" i="8" s="1"/>
  <c r="R45" i="8" l="1"/>
  <c r="L39" i="8"/>
</calcChain>
</file>

<file path=xl/sharedStrings.xml><?xml version="1.0" encoding="utf-8"?>
<sst xmlns="http://schemas.openxmlformats.org/spreadsheetml/2006/main" count="275" uniqueCount="141">
  <si>
    <t xml:space="preserve">別記 </t>
  </si>
  <si>
    <t>第１号様式（第５条関係）</t>
    <phoneticPr fontId="6"/>
  </si>
  <si>
    <t>第</t>
    <rPh sb="0" eb="1">
      <t>ダイ</t>
    </rPh>
    <phoneticPr fontId="6"/>
  </si>
  <si>
    <t>号</t>
    <rPh sb="0" eb="1">
      <t>ゴウ</t>
    </rPh>
    <phoneticPr fontId="6"/>
  </si>
  <si>
    <t>←</t>
    <phoneticPr fontId="6"/>
  </si>
  <si>
    <t>法人において文書番号がある場合のみ入力。無い場合は空欄可。</t>
    <rPh sb="0" eb="2">
      <t>ホウジン</t>
    </rPh>
    <rPh sb="6" eb="10">
      <t>ブンショバンゴウ</t>
    </rPh>
    <rPh sb="13" eb="15">
      <t>バアイ</t>
    </rPh>
    <rPh sb="17" eb="19">
      <t>ニュウリョク</t>
    </rPh>
    <rPh sb="20" eb="21">
      <t>ナ</t>
    </rPh>
    <rPh sb="22" eb="24">
      <t>バアイ</t>
    </rPh>
    <rPh sb="25" eb="27">
      <t>クウラン</t>
    </rPh>
    <rPh sb="27" eb="28">
      <t>カ</t>
    </rPh>
    <phoneticPr fontId="6"/>
  </si>
  <si>
    <t>年</t>
    <rPh sb="0" eb="1">
      <t>ネン</t>
    </rPh>
    <phoneticPr fontId="6"/>
  </si>
  <si>
    <t>月</t>
    <rPh sb="0" eb="1">
      <t>ツキ</t>
    </rPh>
    <phoneticPr fontId="6"/>
  </si>
  <si>
    <t>日</t>
    <rPh sb="0" eb="1">
      <t>ヒ</t>
    </rPh>
    <phoneticPr fontId="6"/>
  </si>
  <si>
    <t>年号（和暦）、申請日を入力。</t>
    <rPh sb="0" eb="1">
      <t>ゴウ</t>
    </rPh>
    <rPh sb="2" eb="4">
      <t>ワレキ</t>
    </rPh>
    <rPh sb="6" eb="9">
      <t>シンセイビ</t>
    </rPh>
    <rPh sb="10" eb="12">
      <t>ニュウリョク</t>
    </rPh>
    <phoneticPr fontId="6"/>
  </si>
  <si>
    <t xml:space="preserve">   岐阜県知事　　様</t>
    <phoneticPr fontId="6"/>
  </si>
  <si>
    <t>所在地</t>
  </si>
  <si>
    <t>申請法人の所在地を入力。</t>
    <rPh sb="0" eb="4">
      <t>シンセイホウジン</t>
    </rPh>
    <rPh sb="5" eb="8">
      <t>ショザイチ</t>
    </rPh>
    <rPh sb="9" eb="11">
      <t>ニュウリョク</t>
    </rPh>
    <phoneticPr fontId="6"/>
  </si>
  <si>
    <t>補助事業者名</t>
    <phoneticPr fontId="6"/>
  </si>
  <si>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6"/>
  </si>
  <si>
    <t>代表者職氏名　　　　　　　　　　</t>
    <phoneticPr fontId="6"/>
  </si>
  <si>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6"/>
  </si>
  <si>
    <t>年度岐阜県訪問介護等サービス提供体制確保支援事業費補助金交付申請書</t>
    <rPh sb="0" eb="1">
      <t>ネン</t>
    </rPh>
    <rPh sb="1" eb="2">
      <t>ド</t>
    </rPh>
    <rPh sb="2" eb="5">
      <t>ギフケン</t>
    </rPh>
    <rPh sb="5" eb="7">
      <t>ホウモン</t>
    </rPh>
    <rPh sb="7" eb="9">
      <t>カイゴ</t>
    </rPh>
    <rPh sb="9" eb="10">
      <t>ナド</t>
    </rPh>
    <rPh sb="14" eb="16">
      <t>テイキョウ</t>
    </rPh>
    <rPh sb="16" eb="18">
      <t>タイセイ</t>
    </rPh>
    <rPh sb="18" eb="20">
      <t>カクホ</t>
    </rPh>
    <rPh sb="20" eb="22">
      <t>シエン</t>
    </rPh>
    <rPh sb="22" eb="25">
      <t>ジギョウヒ</t>
    </rPh>
    <rPh sb="25" eb="28">
      <t>ホジョキン</t>
    </rPh>
    <rPh sb="28" eb="30">
      <t>コウフ</t>
    </rPh>
    <rPh sb="30" eb="33">
      <t>シンセイショ</t>
    </rPh>
    <phoneticPr fontId="6"/>
  </si>
  <si>
    <t>年度を和暦で入力。</t>
    <rPh sb="0" eb="2">
      <t>ネンド</t>
    </rPh>
    <rPh sb="2" eb="4">
      <t>トウネンド</t>
    </rPh>
    <rPh sb="3" eb="5">
      <t>ワレキ</t>
    </rPh>
    <rPh sb="6" eb="8">
      <t>ニュウリョク</t>
    </rPh>
    <phoneticPr fontId="6"/>
  </si>
  <si>
    <t xml:space="preserve">　このことについて、岐阜県補助金等交付規則第４条の規定により、下記のとおり関係書類を添えて申請します。
</t>
    <rPh sb="10" eb="13">
      <t>ギフケン</t>
    </rPh>
    <rPh sb="13" eb="16">
      <t>ホジョキン</t>
    </rPh>
    <rPh sb="16" eb="17">
      <t>トウ</t>
    </rPh>
    <rPh sb="17" eb="21">
      <t>コウフキソク</t>
    </rPh>
    <rPh sb="21" eb="22">
      <t>ダイ</t>
    </rPh>
    <rPh sb="23" eb="24">
      <t>ジョウ</t>
    </rPh>
    <rPh sb="25" eb="27">
      <t>キテイ</t>
    </rPh>
    <rPh sb="31" eb="33">
      <t>カキ</t>
    </rPh>
    <rPh sb="37" eb="41">
      <t>カンケイショルイ</t>
    </rPh>
    <rPh sb="42" eb="43">
      <t>ソ</t>
    </rPh>
    <rPh sb="45" eb="47">
      <t>シンセイ</t>
    </rPh>
    <phoneticPr fontId="4"/>
  </si>
  <si>
    <t>記</t>
  </si>
  <si>
    <t>１</t>
    <phoneticPr fontId="4"/>
  </si>
  <si>
    <t>申請額</t>
    <rPh sb="0" eb="3">
      <t>シンセイガク</t>
    </rPh>
    <phoneticPr fontId="4"/>
  </si>
  <si>
    <t>金</t>
    <rPh sb="0" eb="1">
      <t>キン</t>
    </rPh>
    <phoneticPr fontId="6"/>
  </si>
  <si>
    <t>円</t>
    <rPh sb="0" eb="1">
      <t>エン</t>
    </rPh>
    <phoneticPr fontId="6"/>
  </si>
  <si>
    <t>所要額調書（別紙１）の「補助金所要額」（複数の事業所で申請する場合は、全事業所分を合算した額）を記入してください。</t>
    <rPh sb="0" eb="3">
      <t>ショヨウガク</t>
    </rPh>
    <rPh sb="3" eb="5">
      <t>チョウショ</t>
    </rPh>
    <rPh sb="6" eb="8">
      <t>ベッシ</t>
    </rPh>
    <rPh sb="12" eb="15">
      <t>ホジョキン</t>
    </rPh>
    <rPh sb="15" eb="17">
      <t>ショヨウ</t>
    </rPh>
    <rPh sb="17" eb="18">
      <t>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4"/>
  </si>
  <si>
    <t>２</t>
    <phoneticPr fontId="4"/>
  </si>
  <si>
    <t>添付書類</t>
    <rPh sb="0" eb="2">
      <t>テンプ</t>
    </rPh>
    <rPh sb="2" eb="4">
      <t>ショルイ</t>
    </rPh>
    <phoneticPr fontId="4"/>
  </si>
  <si>
    <t>　　　（１）所要額調書（別紙１）</t>
    <rPh sb="6" eb="11">
      <t>ショヨウガクチョウショ</t>
    </rPh>
    <rPh sb="12" eb="14">
      <t>ベッシ</t>
    </rPh>
    <phoneticPr fontId="4"/>
  </si>
  <si>
    <t>　　　（２）事業計画書（別紙２）</t>
    <rPh sb="6" eb="11">
      <t>ジギョウケイカクショ</t>
    </rPh>
    <rPh sb="12" eb="14">
      <t>ベッシ</t>
    </rPh>
    <phoneticPr fontId="4"/>
  </si>
  <si>
    <t>　　　（３）その他参考となる書類</t>
    <rPh sb="8" eb="9">
      <t>タ</t>
    </rPh>
    <rPh sb="9" eb="11">
      <t>サンコウ</t>
    </rPh>
    <rPh sb="14" eb="16">
      <t>ショルイ</t>
    </rPh>
    <phoneticPr fontId="4"/>
  </si>
  <si>
    <t>３</t>
    <phoneticPr fontId="4"/>
  </si>
  <si>
    <t>誓約事項</t>
    <rPh sb="0" eb="2">
      <t>セイヤク</t>
    </rPh>
    <rPh sb="2" eb="4">
      <t>ジコウ</t>
    </rPh>
    <phoneticPr fontId="4"/>
  </si>
  <si>
    <t>　本事業の他に、補助対象経費に対する補助及び助成は受けておらず、補助対象経費に対する補助及び助成に係る申請も行っていません。</t>
    <phoneticPr fontId="4"/>
  </si>
  <si>
    <t>別紙１</t>
    <rPh sb="0" eb="2">
      <t>ベッシ</t>
    </rPh>
    <phoneticPr fontId="4"/>
  </si>
  <si>
    <t>所要額調書（申請）</t>
    <rPh sb="0" eb="2">
      <t>ショヨウ</t>
    </rPh>
    <rPh sb="2" eb="3">
      <t>ガク</t>
    </rPh>
    <rPh sb="3" eb="5">
      <t>チョウショ</t>
    </rPh>
    <rPh sb="6" eb="8">
      <t>シンセイ</t>
    </rPh>
    <phoneticPr fontId="4"/>
  </si>
  <si>
    <t>【基本情報】</t>
    <rPh sb="0" eb="6">
      <t>「キホンジョウホウ」</t>
    </rPh>
    <phoneticPr fontId="4"/>
  </si>
  <si>
    <t>法人等名称</t>
    <rPh sb="0" eb="3">
      <t>ホウジンナド</t>
    </rPh>
    <rPh sb="3" eb="5">
      <t>メイショウ</t>
    </rPh>
    <phoneticPr fontId="4"/>
  </si>
  <si>
    <t>事業所名</t>
    <rPh sb="0" eb="3">
      <t>ジギョウショ</t>
    </rPh>
    <rPh sb="3" eb="4">
      <t>メイ</t>
    </rPh>
    <phoneticPr fontId="4"/>
  </si>
  <si>
    <t>事業所番号</t>
    <rPh sb="0" eb="3">
      <t>ジギョウショ</t>
    </rPh>
    <rPh sb="3" eb="5">
      <t>バンゴウ</t>
    </rPh>
    <phoneticPr fontId="4"/>
  </si>
  <si>
    <t>訪問介護</t>
    <rPh sb="0" eb="4">
      <t>ホウモンカイゴ</t>
    </rPh>
    <phoneticPr fontId="4"/>
  </si>
  <si>
    <t>サービス種別</t>
    <rPh sb="4" eb="6">
      <t>シュベツ</t>
    </rPh>
    <phoneticPr fontId="4"/>
  </si>
  <si>
    <t>事業所住所</t>
    <rPh sb="0" eb="3">
      <t>ジギョウショ</t>
    </rPh>
    <rPh sb="3" eb="5">
      <t>ジュウショ</t>
    </rPh>
    <phoneticPr fontId="4"/>
  </si>
  <si>
    <t>定期巡回・随時対応型訪問介護看護</t>
    <rPh sb="0" eb="4">
      <t>テイキジュンカイ</t>
    </rPh>
    <rPh sb="5" eb="16">
      <t>ズイジタイオウガタホウモンカイゴカンゴ</t>
    </rPh>
    <phoneticPr fontId="4"/>
  </si>
  <si>
    <t>担当者氏名</t>
    <rPh sb="0" eb="3">
      <t>タントウシャ</t>
    </rPh>
    <rPh sb="3" eb="5">
      <t>シメイ</t>
    </rPh>
    <phoneticPr fontId="4"/>
  </si>
  <si>
    <t>電話番号</t>
    <rPh sb="0" eb="4">
      <t>デンワバンゴウ</t>
    </rPh>
    <phoneticPr fontId="4"/>
  </si>
  <si>
    <t>メールアドレス</t>
    <phoneticPr fontId="4"/>
  </si>
  <si>
    <t>夜間対応型訪問介護</t>
    <rPh sb="0" eb="4">
      <t>ヤカンタイオウ</t>
    </rPh>
    <rPh sb="4" eb="5">
      <t>ガタ</t>
    </rPh>
    <rPh sb="5" eb="9">
      <t>ホウモンカイゴ</t>
    </rPh>
    <phoneticPr fontId="4"/>
  </si>
  <si>
    <t>１　人材確保体制構築支援事業</t>
    <rPh sb="2" eb="6">
      <t>ジンザイカクホ</t>
    </rPh>
    <rPh sb="6" eb="8">
      <t>タイセイ</t>
    </rPh>
    <rPh sb="8" eb="10">
      <t>コウチク</t>
    </rPh>
    <rPh sb="10" eb="12">
      <t>シエン</t>
    </rPh>
    <rPh sb="12" eb="14">
      <t>ジギョウ</t>
    </rPh>
    <phoneticPr fontId="4"/>
  </si>
  <si>
    <t>（単位：円）</t>
    <phoneticPr fontId="4"/>
  </si>
  <si>
    <r>
      <t>　　　（１）経験年数が短い</t>
    </r>
    <r>
      <rPr>
        <sz val="11"/>
        <rFont val="Yu Gothic"/>
        <family val="3"/>
        <charset val="128"/>
        <scheme val="minor"/>
      </rPr>
      <t>訪問介護員</t>
    </r>
    <r>
      <rPr>
        <sz val="11"/>
        <rFont val="Yu Gothic"/>
        <family val="2"/>
        <scheme val="minor"/>
      </rPr>
      <t>等への同行支援
　　　　　（ア）中山間地域等・離島等地域に事業所が所在する場合</t>
    </r>
    <rPh sb="13" eb="15">
      <t>ホウモン</t>
    </rPh>
    <rPh sb="15" eb="17">
      <t>カイゴ</t>
    </rPh>
    <rPh sb="17" eb="18">
      <t>イン</t>
    </rPh>
    <rPh sb="18" eb="19">
      <t>ナド</t>
    </rPh>
    <phoneticPr fontId="4"/>
  </si>
  <si>
    <t>総事業費</t>
    <rPh sb="0" eb="1">
      <t>ソウ</t>
    </rPh>
    <rPh sb="1" eb="4">
      <t>ジギョウヒ</t>
    </rPh>
    <phoneticPr fontId="19"/>
  </si>
  <si>
    <t>収入額</t>
    <rPh sb="0" eb="2">
      <t>シュウニュウ</t>
    </rPh>
    <rPh sb="2" eb="3">
      <t>ガク</t>
    </rPh>
    <phoneticPr fontId="19"/>
  </si>
  <si>
    <t>差引額
（Ａ－Ｂ）</t>
    <rPh sb="0" eb="2">
      <t>サシヒキ</t>
    </rPh>
    <rPh sb="2" eb="3">
      <t>ガク</t>
    </rPh>
    <phoneticPr fontId="19"/>
  </si>
  <si>
    <t>対象経費</t>
    <rPh sb="0" eb="2">
      <t>タイショウ</t>
    </rPh>
    <rPh sb="2" eb="4">
      <t>ケイヒ</t>
    </rPh>
    <phoneticPr fontId="19"/>
  </si>
  <si>
    <t>補助基準額</t>
    <rPh sb="0" eb="2">
      <t>ホジョ</t>
    </rPh>
    <rPh sb="2" eb="5">
      <t>キジュンガク</t>
    </rPh>
    <phoneticPr fontId="19"/>
  </si>
  <si>
    <t>選定額</t>
    <rPh sb="0" eb="2">
      <t>センテイ</t>
    </rPh>
    <rPh sb="2" eb="3">
      <t>ガク</t>
    </rPh>
    <phoneticPr fontId="19"/>
  </si>
  <si>
    <t>補助所要額</t>
    <rPh sb="0" eb="2">
      <t>ホジョ</t>
    </rPh>
    <rPh sb="2" eb="5">
      <t>ショヨウガク</t>
    </rPh>
    <phoneticPr fontId="19"/>
  </si>
  <si>
    <t>Ａ</t>
  </si>
  <si>
    <t>Ｂ</t>
  </si>
  <si>
    <t>Ｃ</t>
  </si>
  <si>
    <t>Ｄ</t>
    <phoneticPr fontId="4"/>
  </si>
  <si>
    <t>Ｅ</t>
    <phoneticPr fontId="6"/>
  </si>
  <si>
    <t>Ｆ</t>
    <phoneticPr fontId="6"/>
  </si>
  <si>
    <t>Ｇ</t>
    <phoneticPr fontId="6"/>
  </si>
  <si>
    <r>
      <t>　　　（１）経験年数が短い</t>
    </r>
    <r>
      <rPr>
        <sz val="11"/>
        <rFont val="Yu Gothic"/>
        <family val="3"/>
        <charset val="128"/>
        <scheme val="minor"/>
      </rPr>
      <t>訪問介護員</t>
    </r>
    <r>
      <rPr>
        <sz val="11"/>
        <rFont val="Yu Gothic"/>
        <family val="2"/>
        <scheme val="minor"/>
      </rPr>
      <t>等への同行支援
　　　　　（イ）中山間地域等・離島等地域以外に事業所が所在する場合</t>
    </r>
    <rPh sb="13" eb="18">
      <t>ホウモンカイゴイン</t>
    </rPh>
    <phoneticPr fontId="4"/>
  </si>
  <si>
    <t>Ｄ</t>
  </si>
  <si>
    <r>
      <t>　　　（２）新たに</t>
    </r>
    <r>
      <rPr>
        <sz val="11"/>
        <rFont val="Yu Gothic"/>
        <family val="3"/>
        <charset val="128"/>
        <scheme val="minor"/>
      </rPr>
      <t>「短時間巡回型訪問介護（20分未満の身体介護）」
　　　　　　を実施する事業所の環境整備等の支援</t>
    </r>
    <rPh sb="6" eb="7">
      <t>アラ</t>
    </rPh>
    <phoneticPr fontId="4"/>
  </si>
  <si>
    <t>合計</t>
    <rPh sb="0" eb="2">
      <t>ゴウケイ</t>
    </rPh>
    <phoneticPr fontId="4"/>
  </si>
  <si>
    <t>対象経費</t>
    <rPh sb="0" eb="4">
      <t>タイショウケイヒ</t>
    </rPh>
    <phoneticPr fontId="4"/>
  </si>
  <si>
    <t>２　経営改善支援事業</t>
    <rPh sb="2" eb="6">
      <t>ケイエイカイゼン</t>
    </rPh>
    <rPh sb="6" eb="10">
      <t>シエンジギョウ</t>
    </rPh>
    <phoneticPr fontId="4"/>
  </si>
  <si>
    <t>　　　（１）経営改善の支援</t>
    <rPh sb="6" eb="10">
      <t>ケイエイカイゼン</t>
    </rPh>
    <rPh sb="11" eb="13">
      <t>シエン</t>
    </rPh>
    <phoneticPr fontId="4"/>
  </si>
  <si>
    <t>　　　（２）登録ヘルパー等の常勤化の促進の支援</t>
    <phoneticPr fontId="4"/>
  </si>
  <si>
    <t>注１　「収入額（Ｂ）」の欄には、選定額の算出に当たり補助対象事業に要する経費から控除すべき金額（寄付金その他の収入）を記載してください。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2">
      <t>タイショウジギョウ</t>
    </rPh>
    <rPh sb="33" eb="34">
      <t>ヨウ</t>
    </rPh>
    <rPh sb="36" eb="38">
      <t>ケイヒ</t>
    </rPh>
    <rPh sb="40" eb="42">
      <t>コウジョ</t>
    </rPh>
    <rPh sb="45" eb="47">
      <t>キンガク</t>
    </rPh>
    <rPh sb="48" eb="51">
      <t>キフキン</t>
    </rPh>
    <rPh sb="53" eb="54">
      <t>タ</t>
    </rPh>
    <rPh sb="55" eb="57">
      <t>シュウニュウ</t>
    </rPh>
    <rPh sb="59" eb="61">
      <t>キサイ</t>
    </rPh>
    <phoneticPr fontId="19"/>
  </si>
  <si>
    <t>補助所要額の合計</t>
    <rPh sb="0" eb="2">
      <t>ホジョ</t>
    </rPh>
    <rPh sb="2" eb="4">
      <t>ショヨウ</t>
    </rPh>
    <rPh sb="4" eb="5">
      <t>ガク</t>
    </rPh>
    <rPh sb="6" eb="8">
      <t>ゴウケイ</t>
    </rPh>
    <phoneticPr fontId="4"/>
  </si>
  <si>
    <t>注２　１（１）「総事業費（Ａ）」及び「補助基準額（Ｅ）」の欄は、事業計画書１（１）「同行回数（予定）」を入力すると自動で計算されます。</t>
    <rPh sb="0" eb="1">
      <t>チュウ</t>
    </rPh>
    <phoneticPr fontId="19"/>
  </si>
  <si>
    <t>注３　１（２）「総事業費（Ａ）」の欄は、事業計画書１（２）「総事業費」を入力すると自動で計算されます。</t>
    <rPh sb="0" eb="1">
      <t>チュウ</t>
    </rPh>
    <rPh sb="30" eb="34">
      <t>ソウジギョウヒ</t>
    </rPh>
    <phoneticPr fontId="19"/>
  </si>
  <si>
    <t>注４　２（２）「総事業費（Ａ）」、「対象経費（Ｄ）」及び「補助基準額（Ｅ）」の欄は、事業計画書２（２）「支援を希望する月数」、「給与差額（予定）」を入力すると自動で計算されます。</t>
    <rPh sb="0" eb="1">
      <t>チュウ</t>
    </rPh>
    <rPh sb="8" eb="12">
      <t>ソウジギョウヒ</t>
    </rPh>
    <rPh sb="18" eb="22">
      <t>タイショウケイヒ</t>
    </rPh>
    <rPh sb="26" eb="27">
      <t>オヨ</t>
    </rPh>
    <rPh sb="42" eb="44">
      <t>ジギョウ</t>
    </rPh>
    <rPh sb="44" eb="47">
      <t>ケイカクショ</t>
    </rPh>
    <rPh sb="64" eb="68">
      <t>キュウヨサガク</t>
    </rPh>
    <rPh sb="69" eb="71">
      <t>ヨテイ</t>
    </rPh>
    <rPh sb="74" eb="76">
      <t>ニュウリョク</t>
    </rPh>
    <phoneticPr fontId="19"/>
  </si>
  <si>
    <t>注５　「選定額（Ｆ）」の欄には、Ｃ、Ｄ、Ｅのうち最も少ない金額が表示されます。</t>
    <rPh sb="0" eb="1">
      <t>チュウ</t>
    </rPh>
    <rPh sb="4" eb="6">
      <t>センテイ</t>
    </rPh>
    <rPh sb="6" eb="7">
      <t>ガク</t>
    </rPh>
    <rPh sb="12" eb="13">
      <t>ラン</t>
    </rPh>
    <rPh sb="31" eb="33">
      <t>ヒョウジ</t>
    </rPh>
    <phoneticPr fontId="19"/>
  </si>
  <si>
    <t>注６　「補助所要額（Ｇ）」の欄には、選定額が表示されます。ただし、千円未満に端数がある場合は、千円未満を切り捨てた額となります。</t>
    <rPh sb="0" eb="1">
      <t>チュウ</t>
    </rPh>
    <rPh sb="4" eb="6">
      <t>ホジョ</t>
    </rPh>
    <rPh sb="6" eb="8">
      <t>ショヨウ</t>
    </rPh>
    <rPh sb="8" eb="9">
      <t>ガク</t>
    </rPh>
    <rPh sb="14" eb="15">
      <t>ラン</t>
    </rPh>
    <rPh sb="18" eb="20">
      <t>センテイ</t>
    </rPh>
    <rPh sb="20" eb="21">
      <t>ガク</t>
    </rPh>
    <rPh sb="22" eb="24">
      <t>ヒョウジ</t>
    </rPh>
    <phoneticPr fontId="19"/>
  </si>
  <si>
    <t>注７　灰色に着色しているセルには計算式が入力されているため、入力は不要です。</t>
    <rPh sb="0" eb="1">
      <t>チュウ</t>
    </rPh>
    <rPh sb="3" eb="5">
      <t>ハイイロ</t>
    </rPh>
    <rPh sb="6" eb="8">
      <t>チャクショク</t>
    </rPh>
    <rPh sb="16" eb="19">
      <t>ケイサンシキ</t>
    </rPh>
    <rPh sb="20" eb="22">
      <t>ニュウリョク</t>
    </rPh>
    <rPh sb="30" eb="32">
      <t>ニュウリョク</t>
    </rPh>
    <rPh sb="33" eb="35">
      <t>フヨウ</t>
    </rPh>
    <phoneticPr fontId="19"/>
  </si>
  <si>
    <t>別紙２</t>
    <rPh sb="0" eb="2">
      <t>ベッシ</t>
    </rPh>
    <phoneticPr fontId="4"/>
  </si>
  <si>
    <t>事業計画書</t>
    <phoneticPr fontId="25"/>
  </si>
  <si>
    <t>事業所名</t>
    <rPh sb="0" eb="1">
      <t>ゴト</t>
    </rPh>
    <rPh sb="1" eb="2">
      <t>ギョウ</t>
    </rPh>
    <rPh sb="2" eb="3">
      <t>ショ</t>
    </rPh>
    <rPh sb="3" eb="4">
      <t>メイ</t>
    </rPh>
    <phoneticPr fontId="26"/>
  </si>
  <si>
    <t>１　人材確保体制構築支援事業</t>
    <phoneticPr fontId="25"/>
  </si>
  <si>
    <t>　（１）経験年数が短い訪問介護員等への同行支援</t>
    <rPh sb="11" eb="15">
      <t>ホウモンカイゴ</t>
    </rPh>
    <rPh sb="15" eb="16">
      <t>イン</t>
    </rPh>
    <phoneticPr fontId="4"/>
  </si>
  <si>
    <t>　　（ア）中山間地域等・離島等地域に事業所が所在する場合</t>
    <rPh sb="5" eb="8">
      <t>チュウサンカン</t>
    </rPh>
    <rPh sb="8" eb="11">
      <t>チイキナド</t>
    </rPh>
    <rPh sb="12" eb="14">
      <t>リトウ</t>
    </rPh>
    <rPh sb="14" eb="15">
      <t>ナド</t>
    </rPh>
    <rPh sb="15" eb="17">
      <t>チイキ</t>
    </rPh>
    <rPh sb="18" eb="21">
      <t>ジギョウショ</t>
    </rPh>
    <rPh sb="22" eb="24">
      <t>ショザイ</t>
    </rPh>
    <rPh sb="26" eb="28">
      <t>バアイ</t>
    </rPh>
    <phoneticPr fontId="4"/>
  </si>
  <si>
    <t>① 事業内容</t>
    <rPh sb="2" eb="4">
      <t>ジギョウ</t>
    </rPh>
    <rPh sb="4" eb="6">
      <t>ナイヨウ</t>
    </rPh>
    <phoneticPr fontId="4"/>
  </si>
  <si>
    <t>№</t>
    <phoneticPr fontId="28"/>
  </si>
  <si>
    <t>対象職員の氏名</t>
    <rPh sb="0" eb="1">
      <t>タイショウ</t>
    </rPh>
    <rPh sb="1" eb="3">
      <t>ショクイン</t>
    </rPh>
    <rPh sb="4" eb="6">
      <t>シメイ</t>
    </rPh>
    <phoneticPr fontId="28"/>
  </si>
  <si>
    <t>同行回数（予定）</t>
    <phoneticPr fontId="4"/>
  </si>
  <si>
    <t>補助基準額</t>
    <rPh sb="0" eb="4">
      <t>ホジョキジュンガク</t>
    </rPh>
    <phoneticPr fontId="4"/>
  </si>
  <si>
    <t>経験年数が短い
訪問介護員等</t>
    <rPh sb="0" eb="3">
      <t>ケイケンネンスウ</t>
    </rPh>
    <rPh sb="4" eb="5">
      <t>ミジカ</t>
    </rPh>
    <rPh sb="8" eb="13">
      <t>ホウモンカイゴイン</t>
    </rPh>
    <rPh sb="13" eb="14">
      <t>ナド</t>
    </rPh>
    <phoneticPr fontId="4"/>
  </si>
  <si>
    <t>同行担当者</t>
    <rPh sb="0" eb="4">
      <t>ドウコウタントウシャ</t>
    </rPh>
    <phoneticPr fontId="4"/>
  </si>
  <si>
    <t>30分未満</t>
    <phoneticPr fontId="4"/>
  </si>
  <si>
    <t>30分以上</t>
    <phoneticPr fontId="4"/>
  </si>
  <si>
    <t>計</t>
    <rPh sb="0" eb="1">
      <t>ケイ</t>
    </rPh>
    <phoneticPr fontId="4"/>
  </si>
  <si>
    <t>回</t>
    <rPh sb="0" eb="1">
      <t>カイ</t>
    </rPh>
    <phoneticPr fontId="4"/>
  </si>
  <si>
    <t>合計</t>
    <rPh sb="0" eb="1">
      <t>ゴウケイ</t>
    </rPh>
    <phoneticPr fontId="28"/>
  </si>
  <si>
    <t>　　（イ）中山間地域等・離島等地域以外に事業所が所在する場合</t>
    <rPh sb="5" eb="8">
      <t>チュウサンカン</t>
    </rPh>
    <rPh sb="8" eb="10">
      <t>チイキ</t>
    </rPh>
    <rPh sb="10" eb="11">
      <t>ナド</t>
    </rPh>
    <rPh sb="12" eb="14">
      <t>リトウ</t>
    </rPh>
    <rPh sb="14" eb="15">
      <t>ナド</t>
    </rPh>
    <rPh sb="15" eb="17">
      <t>チイキ</t>
    </rPh>
    <rPh sb="17" eb="19">
      <t>イガイ</t>
    </rPh>
    <rPh sb="20" eb="23">
      <t>ジギョウショ</t>
    </rPh>
    <rPh sb="24" eb="26">
      <t>ショザイ</t>
    </rPh>
    <rPh sb="28" eb="30">
      <t>バアイ</t>
    </rPh>
    <phoneticPr fontId="4"/>
  </si>
  <si>
    <t>注１　記入欄が不足する場合は、「別紙のとおり」と記入し、別紙（任意様式）を添付してください。</t>
    <rPh sb="0" eb="1">
      <t>チュウ</t>
    </rPh>
    <rPh sb="3" eb="6">
      <t>キニュウラン</t>
    </rPh>
    <rPh sb="7" eb="9">
      <t>フソク</t>
    </rPh>
    <rPh sb="11" eb="13">
      <t>バアイ</t>
    </rPh>
    <rPh sb="16" eb="18">
      <t>ベッシ</t>
    </rPh>
    <rPh sb="24" eb="26">
      <t>キニュウ</t>
    </rPh>
    <rPh sb="28" eb="30">
      <t>ベッシ</t>
    </rPh>
    <rPh sb="31" eb="35">
      <t>ニンイヨウシキ</t>
    </rPh>
    <rPh sb="37" eb="39">
      <t>テンプ</t>
    </rPh>
    <phoneticPr fontId="6"/>
  </si>
  <si>
    <t>注２　同行担当者が複数の場合、同行担当者の内代表者１人を記載してください。</t>
    <rPh sb="0" eb="1">
      <t>チュウ</t>
    </rPh>
    <rPh sb="15" eb="17">
      <t>ドウコウ</t>
    </rPh>
    <rPh sb="21" eb="22">
      <t>ウチ</t>
    </rPh>
    <rPh sb="22" eb="25">
      <t>ダイヒョウシャ</t>
    </rPh>
    <rPh sb="26" eb="27">
      <t>ヒト</t>
    </rPh>
    <phoneticPr fontId="6"/>
  </si>
  <si>
    <t>注３　１人あたりの同行回数（予定）は、30分未満と30分以上を合わせて、30回までです。</t>
    <rPh sb="0" eb="1">
      <t>チュウ</t>
    </rPh>
    <rPh sb="9" eb="11">
      <t>ドウコウ</t>
    </rPh>
    <rPh sb="14" eb="16">
      <t>ヨテイ</t>
    </rPh>
    <phoneticPr fontId="6"/>
  </si>
  <si>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4"/>
  </si>
  <si>
    <t>① 　　　</t>
    <phoneticPr fontId="4"/>
  </si>
  <si>
    <t>令和７</t>
    <rPh sb="0" eb="2">
      <t>レイワ</t>
    </rPh>
    <phoneticPr fontId="4"/>
  </si>
  <si>
    <t>年度の「短時間巡回型訪問介護（20分未満の身体介護）」の実施状況</t>
    <phoneticPr fontId="4"/>
  </si>
  <si>
    <t>未実施</t>
    <rPh sb="0" eb="3">
      <t>ミジッシ</t>
    </rPh>
    <phoneticPr fontId="4"/>
  </si>
  <si>
    <t>②　　　</t>
    <phoneticPr fontId="4"/>
  </si>
  <si>
    <t>令和８</t>
    <rPh sb="0" eb="2">
      <t>レイワ</t>
    </rPh>
    <phoneticPr fontId="4"/>
  </si>
  <si>
    <t>実施済み</t>
    <rPh sb="0" eb="2">
      <t>ジッシ</t>
    </rPh>
    <rPh sb="2" eb="3">
      <t>ズ</t>
    </rPh>
    <phoneticPr fontId="4"/>
  </si>
  <si>
    <t>未実施（実施予定時期：</t>
    <rPh sb="0" eb="3">
      <t>ミジッシ</t>
    </rPh>
    <rPh sb="4" eb="8">
      <t>ジッシヨテイ</t>
    </rPh>
    <rPh sb="8" eb="10">
      <t>ジキ</t>
    </rPh>
    <phoneticPr fontId="4"/>
  </si>
  <si>
    <t>令和</t>
    <rPh sb="0" eb="2">
      <t>レイワ</t>
    </rPh>
    <phoneticPr fontId="4"/>
  </si>
  <si>
    <t>年</t>
    <rPh sb="0" eb="1">
      <t>ネン</t>
    </rPh>
    <phoneticPr fontId="4"/>
  </si>
  <si>
    <t>月）</t>
    <rPh sb="0" eb="1">
      <t>ツキ</t>
    </rPh>
    <phoneticPr fontId="4"/>
  </si>
  <si>
    <t>③ 事業内容</t>
    <rPh sb="2" eb="4">
      <t>ジギョウ</t>
    </rPh>
    <rPh sb="4" eb="6">
      <t>ナイヨウ</t>
    </rPh>
    <phoneticPr fontId="4"/>
  </si>
  <si>
    <t>№</t>
  </si>
  <si>
    <t>新たに短時間勤務の訪問介護員等を雇用する際に要する経費</t>
    <rPh sb="0" eb="1">
      <t>アラ</t>
    </rPh>
    <rPh sb="3" eb="4">
      <t>タン</t>
    </rPh>
    <rPh sb="4" eb="6">
      <t>ジカン</t>
    </rPh>
    <rPh sb="6" eb="8">
      <t>キンム</t>
    </rPh>
    <rPh sb="9" eb="14">
      <t>ホウモンカイゴイン</t>
    </rPh>
    <rPh sb="14" eb="15">
      <t>ナド</t>
    </rPh>
    <rPh sb="16" eb="18">
      <t>コヨウ</t>
    </rPh>
    <rPh sb="20" eb="21">
      <t>サイ</t>
    </rPh>
    <rPh sb="22" eb="23">
      <t>ヨウ</t>
    </rPh>
    <rPh sb="25" eb="27">
      <t>ケイヒ</t>
    </rPh>
    <phoneticPr fontId="4"/>
  </si>
  <si>
    <t>総事業費</t>
    <rPh sb="0" eb="4">
      <t>ソウジギョウヒ</t>
    </rPh>
    <phoneticPr fontId="4"/>
  </si>
  <si>
    <t>合計</t>
    <rPh sb="0" eb="1">
      <t>ゴウケイ</t>
    </rPh>
    <phoneticPr fontId="30"/>
  </si>
  <si>
    <t>〇</t>
    <phoneticPr fontId="4"/>
  </si>
  <si>
    <t>２　経営改善支援事業</t>
    <phoneticPr fontId="4"/>
  </si>
  <si>
    <t>　（１）経営改善の支援</t>
    <rPh sb="3" eb="7">
      <t>ケイエイカイゼン</t>
    </rPh>
    <rPh sb="8" eb="10">
      <t>シエン</t>
    </rPh>
    <phoneticPr fontId="4"/>
  </si>
  <si>
    <t>① 事業内容</t>
    <rPh sb="1" eb="5">
      <t>ジギョウナイヨウ</t>
    </rPh>
    <phoneticPr fontId="4"/>
  </si>
  <si>
    <t>　（２）登録ヘルパー等の常勤化の促進の支援</t>
    <rPh sb="4" eb="6">
      <t>トウロク</t>
    </rPh>
    <rPh sb="10" eb="11">
      <t>トウ</t>
    </rPh>
    <rPh sb="12" eb="14">
      <t>ジョウキン</t>
    </rPh>
    <rPh sb="14" eb="15">
      <t>カ</t>
    </rPh>
    <rPh sb="16" eb="18">
      <t>ソクシン</t>
    </rPh>
    <rPh sb="19" eb="21">
      <t>シエン</t>
    </rPh>
    <phoneticPr fontId="4"/>
  </si>
  <si>
    <t>常勤化を行う登録ヘルパー等の詳細</t>
    <rPh sb="0" eb="3">
      <t>ジョウキンカ</t>
    </rPh>
    <rPh sb="4" eb="5">
      <t>オコナ</t>
    </rPh>
    <rPh sb="6" eb="8">
      <t>トウロク</t>
    </rPh>
    <rPh sb="12" eb="13">
      <t>ナド</t>
    </rPh>
    <rPh sb="14" eb="16">
      <t>ショウサイ</t>
    </rPh>
    <phoneticPr fontId="30"/>
  </si>
  <si>
    <t>支援を希望
する月数</t>
    <phoneticPr fontId="4"/>
  </si>
  <si>
    <t>給与差額
（予定）</t>
    <rPh sb="0" eb="4">
      <t>キュウヨサガク</t>
    </rPh>
    <rPh sb="6" eb="8">
      <t>ヨテイ</t>
    </rPh>
    <phoneticPr fontId="4"/>
  </si>
  <si>
    <t>補助基準額</t>
    <rPh sb="0" eb="5">
      <t>ホジョキジュンガク</t>
    </rPh>
    <phoneticPr fontId="4"/>
  </si>
  <si>
    <t>氏名</t>
    <rPh sb="0" eb="2">
      <t>シメイ</t>
    </rPh>
    <phoneticPr fontId="4"/>
  </si>
  <si>
    <t>種別</t>
    <rPh sb="0" eb="2">
      <t>シュベツ</t>
    </rPh>
    <phoneticPr fontId="4"/>
  </si>
  <si>
    <t>月</t>
    <rPh sb="0" eb="1">
      <t>ツキ</t>
    </rPh>
    <phoneticPr fontId="4"/>
  </si>
  <si>
    <t>注２　１人あたりの支援を希望する月数は、最大３か月です。</t>
    <rPh sb="0" eb="1">
      <t>チュウ</t>
    </rPh>
    <rPh sb="4" eb="5">
      <t>ニン</t>
    </rPh>
    <rPh sb="9" eb="11">
      <t>シエン</t>
    </rPh>
    <rPh sb="12" eb="14">
      <t>キボウ</t>
    </rPh>
    <rPh sb="16" eb="18">
      <t>ツキスウ</t>
    </rPh>
    <rPh sb="20" eb="22">
      <t>サイダイ</t>
    </rPh>
    <rPh sb="24" eb="25">
      <t>ゲツ</t>
    </rPh>
    <phoneticPr fontId="6"/>
  </si>
  <si>
    <t>定期巡回・随時対応型訪問介護看護</t>
    <rPh sb="0" eb="4">
      <t>テイキジュンカイ</t>
    </rPh>
    <rPh sb="5" eb="7">
      <t>ズイジ</t>
    </rPh>
    <rPh sb="7" eb="10">
      <t>タイオウガタ</t>
    </rPh>
    <rPh sb="10" eb="14">
      <t>ホウモンカイゴ</t>
    </rPh>
    <rPh sb="14" eb="16">
      <t>カンゴ</t>
    </rPh>
    <phoneticPr fontId="4"/>
  </si>
  <si>
    <t>夜間対応型訪問介護</t>
    <rPh sb="0" eb="5">
      <t>ヤカンタイオウガタ</t>
    </rPh>
    <rPh sb="5" eb="9">
      <t>ホウモンカイゴ</t>
    </rPh>
    <phoneticPr fontId="4"/>
  </si>
  <si>
    <t>所在する</t>
    <rPh sb="0" eb="2">
      <t>ショザイ</t>
    </rPh>
    <phoneticPr fontId="4"/>
  </si>
  <si>
    <t>所在しない</t>
    <rPh sb="0" eb="2">
      <t>ショザイ</t>
    </rPh>
    <phoneticPr fontId="4"/>
  </si>
  <si>
    <t>常勤職員としての雇用を希望する</t>
    <rPh sb="0" eb="4">
      <t>ジョウキンショクイン</t>
    </rPh>
    <rPh sb="8" eb="10">
      <t>コヨウ</t>
    </rPh>
    <rPh sb="11" eb="13">
      <t>キボウ</t>
    </rPh>
    <phoneticPr fontId="4"/>
  </si>
  <si>
    <t>新たに常勤のホームヘルパーを雇用する</t>
    <rPh sb="0" eb="1">
      <t>アラ</t>
    </rPh>
    <rPh sb="3" eb="5">
      <t>ジョウキン</t>
    </rPh>
    <rPh sb="14" eb="16">
      <t>コヨウ</t>
    </rPh>
    <phoneticPr fontId="4"/>
  </si>
  <si>
    <t>常勤職員としての雇用</t>
    <rPh sb="0" eb="4">
      <t>ジョウキンショクイン</t>
    </rPh>
    <rPh sb="8" eb="10">
      <t>コヨウ</t>
    </rPh>
    <phoneticPr fontId="4"/>
  </si>
  <si>
    <t>新たに常勤のホームヘルパーを雇用</t>
    <rPh sb="0" eb="1">
      <t>アラ</t>
    </rPh>
    <rPh sb="3" eb="5">
      <t>ジョウキン</t>
    </rPh>
    <rPh sb="14" eb="16">
      <t>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</si>
</sst>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Yu Gothic"/>
      <family val="2"/>
      <scheme val="minor"/>
    </font>
    <font>
      <sz val="11"/>
      <color theme="1"/>
      <name val="Yu Gothic"/>
      <family val="2"/>
      <charset val="128"/>
      <scheme val="minor"/>
    </font>
    <font>
      <sz val="11"/>
      <color theme="1"/>
      <name val="Yu Gothic"/>
      <family val="2"/>
      <charset val="128"/>
      <scheme val="minor"/>
    </font>
    <font>
      <sz val="12"/>
      <name val="ＭＳ 明朝"/>
      <family val="1"/>
      <charset val="128"/>
    </font>
    <font>
      <sz val="6"/>
      <name val="Yu Gothic"/>
      <family val="3"/>
      <charset val="128"/>
      <scheme val="minor"/>
    </font>
    <font>
      <sz val="12"/>
      <color theme="1"/>
      <name val="Yu Gothic"/>
      <family val="2"/>
      <charset val="128"/>
      <scheme val="minor"/>
    </font>
    <font>
      <sz val="6"/>
      <name val="Yu Gothic"/>
      <family val="2"/>
      <charset val="128"/>
      <scheme val="minor"/>
    </font>
    <font>
      <sz val="12"/>
      <color theme="1"/>
      <name val="ＭＳ 明朝"/>
      <family val="1"/>
      <charset val="128"/>
    </font>
    <font>
      <sz val="11"/>
      <name val="BIZ UDゴシック"/>
      <family val="3"/>
      <charset val="128"/>
    </font>
    <font>
      <sz val="12"/>
      <color theme="1"/>
      <name val="Yu Gothic"/>
      <family val="3"/>
      <charset val="128"/>
      <scheme val="minor"/>
    </font>
    <font>
      <b/>
      <sz val="11"/>
      <name val="BIZ UDゴシック"/>
      <family val="3"/>
      <charset val="128"/>
    </font>
    <font>
      <sz val="11"/>
      <color indexed="8"/>
      <name val="Yu Gothic"/>
      <family val="3"/>
      <charset val="128"/>
      <scheme val="minor"/>
    </font>
    <font>
      <sz val="11"/>
      <color theme="1"/>
      <name val="BIZ UDゴシック"/>
      <family val="3"/>
      <charset val="128"/>
    </font>
    <font>
      <sz val="11"/>
      <name val="ＭＳ Ｐゴシック"/>
      <family val="3"/>
    </font>
    <font>
      <sz val="11"/>
      <name val="ＭＳ 明朝"/>
      <family val="1"/>
      <charset val="128"/>
    </font>
    <font>
      <sz val="11"/>
      <name val="Yu Gothic"/>
      <family val="2"/>
      <scheme val="minor"/>
    </font>
    <font>
      <u/>
      <sz val="11"/>
      <color theme="10"/>
      <name val="Yu Gothic"/>
      <family val="2"/>
      <scheme val="minor"/>
    </font>
    <font>
      <b/>
      <sz val="11"/>
      <name val="Yu Gothic"/>
      <family val="3"/>
      <charset val="128"/>
      <scheme val="minor"/>
    </font>
    <font>
      <sz val="11"/>
      <name val="Yu Gothic"/>
      <family val="3"/>
      <charset val="128"/>
      <scheme val="minor"/>
    </font>
    <font>
      <sz val="6"/>
      <name val="ＭＳ Ｐゴシック"/>
      <family val="3"/>
    </font>
    <font>
      <sz val="10"/>
      <name val="ＭＳ 明朝"/>
      <family val="1"/>
    </font>
    <font>
      <sz val="10"/>
      <name val="ＭＳ 明朝"/>
      <family val="1"/>
      <charset val="128"/>
    </font>
    <font>
      <sz val="10.5"/>
      <name val="ＭＳ 明朝"/>
      <family val="1"/>
      <charset val="128"/>
    </font>
    <font>
      <sz val="11"/>
      <name val="ＭＳ Ｐゴシック"/>
      <family val="3"/>
      <charset val="128"/>
    </font>
    <font>
      <sz val="11"/>
      <name val="ＭＳ ゴシック"/>
      <family val="3"/>
      <charset val="128"/>
    </font>
    <font>
      <sz val="6"/>
      <name val="ＭＳ 明朝"/>
      <family val="1"/>
      <charset val="128"/>
    </font>
    <font>
      <sz val="6"/>
      <name val="ＭＳ ゴシック"/>
      <family val="3"/>
      <charset val="128"/>
    </font>
    <font>
      <b/>
      <sz val="11"/>
      <name val="ＭＳ 明朝"/>
      <family val="1"/>
      <charset val="128"/>
    </font>
    <font>
      <sz val="6"/>
      <name val="ＭＳ Ｐゴシック"/>
      <family val="3"/>
      <charset val="128"/>
    </font>
    <font>
      <sz val="11"/>
      <color theme="1"/>
      <name val="Yu Gothic"/>
      <family val="3"/>
      <charset val="128"/>
      <scheme val="minor"/>
    </font>
    <font>
      <sz val="11"/>
      <color theme="1"/>
      <name val="ＭＳ 明朝"/>
      <family val="1"/>
      <charset val="128"/>
    </font>
    <font>
      <sz val="7"/>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399884029663991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xf numFmtId="0" fontId="11" fillId="0" borderId="0">
      <alignment vertical="center"/>
    </xf>
    <xf numFmtId="38" fontId="13" fillId="0" borderId="0" applyFont="0" applyFill="0" applyBorder="0" applyAlignment="0" applyProtection="0"/>
    <xf numFmtId="0" fontId="2" fillId="0" borderId="0">
      <alignment vertical="center"/>
    </xf>
    <xf numFmtId="0" fontId="16" fillId="0" borderId="0" applyNumberFormat="0" applyFill="0" applyBorder="0" applyAlignment="0" applyProtection="0"/>
    <xf numFmtId="0" fontId="22" fillId="0" borderId="0">
      <alignment vertical="center"/>
    </xf>
    <xf numFmtId="0" fontId="23" fillId="0" borderId="0"/>
    <xf numFmtId="0" fontId="2" fillId="0" borderId="0">
      <alignment vertical="center"/>
    </xf>
    <xf numFmtId="0" fontId="29" fillId="0" borderId="0">
      <alignment vertical="center"/>
    </xf>
    <xf numFmtId="0" fontId="1" fillId="0" borderId="0">
      <alignment vertical="center"/>
    </xf>
    <xf numFmtId="0" fontId="1" fillId="0" borderId="0">
      <alignment vertical="center"/>
    </xf>
  </cellStyleXfs>
  <cellXfs count="217">
    <xf numFmtId="0" fontId="0" fillId="0" borderId="0" xfId="0"/>
    <xf numFmtId="0" fontId="3" fillId="0" borderId="0" xfId="0" applyFont="1" applyAlignment="1">
      <alignment horizontal="justify" vertical="center"/>
    </xf>
    <xf numFmtId="0" fontId="5"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5" fillId="0" borderId="0" xfId="0" applyFont="1" applyAlignment="1" applyProtection="1">
      <alignment horizontal="right"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3"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pplyProtection="1">
      <alignment horizontal="right" vertical="center"/>
      <protection locked="0"/>
    </xf>
    <xf numFmtId="0" fontId="3" fillId="0" borderId="0" xfId="0" applyFont="1" applyAlignment="1">
      <alignment horizontal="center" vertical="center"/>
    </xf>
    <xf numFmtId="0" fontId="5" fillId="0" borderId="0" xfId="0" applyFont="1" applyAlignment="1">
      <alignment horizontal="left" vertical="center"/>
    </xf>
    <xf numFmtId="49" fontId="3" fillId="0" borderId="0" xfId="0" applyNumberFormat="1" applyFont="1" applyAlignment="1">
      <alignment horizontal="right" vertical="center"/>
    </xf>
    <xf numFmtId="0" fontId="7" fillId="0" borderId="0" xfId="0" applyFont="1" applyAlignment="1">
      <alignment horizontal="right" vertical="center"/>
    </xf>
    <xf numFmtId="38" fontId="7" fillId="0" borderId="0" xfId="0" applyNumberFormat="1" applyFont="1" applyAlignment="1" applyProtection="1">
      <alignment horizontal="center" vertical="center"/>
      <protection locked="0"/>
    </xf>
    <xf numFmtId="0" fontId="12" fillId="0" borderId="0" xfId="1" applyFont="1">
      <alignment vertical="center"/>
    </xf>
    <xf numFmtId="49" fontId="7" fillId="0" borderId="0" xfId="0" applyNumberFormat="1" applyFont="1" applyAlignment="1">
      <alignment horizontal="right" vertical="center"/>
    </xf>
    <xf numFmtId="176" fontId="14" fillId="0" borderId="0" xfId="2" applyNumberFormat="1" applyFont="1" applyFill="1" applyBorder="1" applyAlignment="1" applyProtection="1">
      <alignment horizontal="center" vertical="center"/>
      <protection hidden="1"/>
    </xf>
    <xf numFmtId="176" fontId="14" fillId="0" borderId="12" xfId="2" applyNumberFormat="1" applyFont="1" applyFill="1" applyBorder="1" applyAlignment="1" applyProtection="1">
      <alignment horizontal="center" vertical="center" wrapText="1"/>
      <protection locked="0"/>
    </xf>
    <xf numFmtId="176" fontId="14" fillId="3" borderId="12" xfId="2" applyNumberFormat="1" applyFont="1" applyFill="1" applyBorder="1" applyAlignment="1" applyProtection="1">
      <alignment horizontal="center" vertical="center" wrapText="1"/>
      <protection locked="0"/>
    </xf>
    <xf numFmtId="0" fontId="14" fillId="0" borderId="0" xfId="5" applyFont="1" applyProtection="1">
      <alignment vertical="center"/>
      <protection hidden="1"/>
    </xf>
    <xf numFmtId="0" fontId="14" fillId="0" borderId="0" xfId="6" applyFont="1" applyAlignment="1" applyProtection="1">
      <alignment vertical="center"/>
      <protection hidden="1"/>
    </xf>
    <xf numFmtId="0" fontId="24" fillId="0" borderId="0" xfId="5" applyFont="1" applyProtection="1">
      <alignment vertical="center"/>
      <protection hidden="1"/>
    </xf>
    <xf numFmtId="0" fontId="14" fillId="0" borderId="0" xfId="5" applyFont="1" applyAlignment="1" applyProtection="1">
      <alignment vertical="center" shrinkToFit="1"/>
      <protection hidden="1"/>
    </xf>
    <xf numFmtId="0" fontId="14" fillId="0" borderId="0" xfId="5" applyFont="1" applyAlignment="1" applyProtection="1">
      <alignment horizontal="center" vertical="center" shrinkToFit="1"/>
      <protection hidden="1"/>
    </xf>
    <xf numFmtId="0" fontId="14" fillId="0" borderId="0" xfId="6" applyFont="1" applyAlignment="1" applyProtection="1">
      <alignment horizontal="left" vertical="center"/>
      <protection hidden="1"/>
    </xf>
    <xf numFmtId="0" fontId="14" fillId="0" borderId="0" xfId="5" quotePrefix="1" applyFont="1" applyAlignment="1" applyProtection="1">
      <alignment horizontal="center" vertical="center" wrapText="1" shrinkToFit="1"/>
      <protection hidden="1"/>
    </xf>
    <xf numFmtId="0" fontId="14" fillId="0" borderId="0" xfId="5" quotePrefix="1" applyFont="1" applyAlignment="1" applyProtection="1">
      <alignment vertical="center" wrapText="1" shrinkToFit="1"/>
      <protection hidden="1"/>
    </xf>
    <xf numFmtId="0" fontId="14" fillId="0" borderId="4" xfId="5" quotePrefix="1" applyFont="1" applyBorder="1" applyAlignment="1" applyProtection="1">
      <alignment horizontal="center" vertical="center"/>
      <protection hidden="1"/>
    </xf>
    <xf numFmtId="0" fontId="14" fillId="0" borderId="2" xfId="5" quotePrefix="1" applyFont="1" applyBorder="1" applyAlignment="1" applyProtection="1">
      <alignment vertical="center" shrinkToFit="1"/>
      <protection hidden="1"/>
    </xf>
    <xf numFmtId="0" fontId="14" fillId="0" borderId="0" xfId="5" quotePrefix="1" applyFont="1" applyAlignment="1" applyProtection="1">
      <alignment vertical="center" shrinkToFit="1"/>
      <protection hidden="1"/>
    </xf>
    <xf numFmtId="0" fontId="14" fillId="0" borderId="17" xfId="5" quotePrefix="1" applyFont="1" applyBorder="1" applyProtection="1">
      <alignment vertical="center"/>
      <protection hidden="1"/>
    </xf>
    <xf numFmtId="0" fontId="14" fillId="0" borderId="0" xfId="5" quotePrefix="1" applyFont="1" applyAlignment="1" applyProtection="1">
      <alignment horizontal="center" vertical="center"/>
      <protection hidden="1"/>
    </xf>
    <xf numFmtId="0" fontId="14" fillId="0" borderId="0" xfId="5" quotePrefix="1" applyFont="1" applyProtection="1">
      <alignment vertical="center"/>
      <protection hidden="1"/>
    </xf>
    <xf numFmtId="3" fontId="14" fillId="0" borderId="0" xfId="5" quotePrefix="1" applyNumberFormat="1" applyFont="1" applyAlignment="1" applyProtection="1">
      <alignment horizontal="center" vertical="center"/>
      <protection hidden="1"/>
    </xf>
    <xf numFmtId="0" fontId="14" fillId="0" borderId="0" xfId="5" quotePrefix="1" applyFont="1" applyAlignment="1" applyProtection="1">
      <alignment horizontal="center" vertical="center" shrinkToFit="1"/>
      <protection hidden="1"/>
    </xf>
    <xf numFmtId="0" fontId="21" fillId="0" borderId="0" xfId="8" applyFont="1" applyProtection="1">
      <alignment vertical="center"/>
      <protection hidden="1"/>
    </xf>
    <xf numFmtId="0" fontId="21" fillId="0" borderId="0" xfId="8" applyFont="1" applyAlignment="1" applyProtection="1">
      <alignment horizontal="left" vertical="center" indent="1"/>
      <protection hidden="1"/>
    </xf>
    <xf numFmtId="0" fontId="21" fillId="0" borderId="0" xfId="8" applyFont="1" applyAlignment="1" applyProtection="1">
      <alignment horizontal="center" vertical="center"/>
      <protection hidden="1"/>
    </xf>
    <xf numFmtId="0" fontId="24" fillId="0" borderId="0" xfId="8" applyFont="1" applyProtection="1">
      <alignment vertical="center"/>
      <protection hidden="1"/>
    </xf>
    <xf numFmtId="0" fontId="14" fillId="0" borderId="0" xfId="8" applyFont="1" applyProtection="1">
      <alignment vertical="center"/>
      <protection hidden="1"/>
    </xf>
    <xf numFmtId="0" fontId="14" fillId="0" borderId="0" xfId="5" applyFont="1" applyAlignment="1" applyProtection="1">
      <alignment horizontal="center" vertical="center"/>
      <protection hidden="1"/>
    </xf>
    <xf numFmtId="0" fontId="14" fillId="0" borderId="4" xfId="5" applyFont="1" applyBorder="1" applyAlignment="1" applyProtection="1">
      <alignment horizontal="center" vertical="center"/>
      <protection locked="0"/>
    </xf>
    <xf numFmtId="0" fontId="14" fillId="0" borderId="0" xfId="5" applyFont="1" applyAlignment="1" applyProtection="1">
      <alignment horizontal="center" vertical="center"/>
      <protection locked="0"/>
    </xf>
    <xf numFmtId="0" fontId="14" fillId="0" borderId="0" xfId="5" applyFont="1" applyAlignment="1" applyProtection="1">
      <alignment horizontal="left" vertical="center"/>
      <protection locked="0"/>
    </xf>
    <xf numFmtId="0" fontId="14" fillId="0" borderId="0" xfId="8" applyFont="1" applyAlignment="1" applyProtection="1">
      <alignment vertical="center" wrapText="1"/>
      <protection hidden="1"/>
    </xf>
    <xf numFmtId="0" fontId="14" fillId="0" borderId="0" xfId="8" applyFont="1" applyAlignment="1" applyProtection="1">
      <alignment horizontal="center" vertical="center"/>
      <protection hidden="1"/>
    </xf>
    <xf numFmtId="0" fontId="14" fillId="0" borderId="11" xfId="8" applyFont="1" applyBorder="1" applyAlignment="1" applyProtection="1">
      <alignment horizontal="center" vertical="center"/>
      <protection hidden="1"/>
    </xf>
    <xf numFmtId="0" fontId="21" fillId="0" borderId="0" xfId="5" applyFont="1" applyProtection="1">
      <alignment vertical="center"/>
      <protection hidden="1"/>
    </xf>
    <xf numFmtId="0" fontId="14" fillId="0" borderId="0" xfId="5" quotePrefix="1" applyFont="1" applyAlignment="1" applyProtection="1">
      <alignment horizontal="left" vertical="center"/>
      <protection hidden="1"/>
    </xf>
    <xf numFmtId="0" fontId="27" fillId="0" borderId="0" xfId="5" quotePrefix="1" applyFont="1" applyAlignment="1" applyProtection="1">
      <alignment horizontal="left" vertical="center"/>
      <protection hidden="1"/>
    </xf>
    <xf numFmtId="0" fontId="27" fillId="0" borderId="0" xfId="5" quotePrefix="1" applyFont="1" applyAlignment="1" applyProtection="1">
      <alignment horizontal="left" vertical="top"/>
      <protection hidden="1"/>
    </xf>
    <xf numFmtId="0" fontId="14" fillId="0" borderId="4" xfId="8" applyFont="1" applyBorder="1" applyAlignment="1" applyProtection="1">
      <alignment horizontal="center" vertical="center"/>
      <protection hidden="1"/>
    </xf>
    <xf numFmtId="0" fontId="14" fillId="0" borderId="2" xfId="8" applyFont="1" applyBorder="1" applyProtection="1">
      <alignment vertical="center"/>
      <protection hidden="1"/>
    </xf>
    <xf numFmtId="0" fontId="14" fillId="0" borderId="18" xfId="8" applyFont="1" applyBorder="1" applyProtection="1">
      <alignment vertical="center"/>
      <protection hidden="1"/>
    </xf>
    <xf numFmtId="0" fontId="7"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6" fillId="0" borderId="4" xfId="4" applyBorder="1" applyAlignment="1" applyProtection="1">
      <alignment horizontal="left" vertical="center"/>
      <protection locked="0"/>
    </xf>
    <xf numFmtId="0" fontId="14" fillId="0" borderId="1" xfId="8" applyFont="1" applyBorder="1" applyAlignment="1" applyProtection="1">
      <alignment horizontal="center" vertical="center"/>
      <protection locked="0"/>
    </xf>
    <xf numFmtId="0" fontId="14" fillId="0" borderId="2" xfId="8" applyFont="1" applyBorder="1" applyAlignment="1" applyProtection="1">
      <alignment horizontal="center" vertical="center"/>
      <protection locked="0"/>
    </xf>
    <xf numFmtId="0" fontId="14" fillId="0" borderId="3" xfId="8" applyFont="1" applyBorder="1" applyAlignment="1" applyProtection="1">
      <alignment horizontal="center" vertical="center"/>
      <protection locked="0"/>
    </xf>
    <xf numFmtId="3" fontId="14" fillId="0" borderId="1" xfId="8" applyNumberFormat="1" applyFont="1" applyBorder="1" applyAlignment="1" applyProtection="1">
      <alignment horizontal="center" vertical="center" wrapText="1"/>
      <protection locked="0"/>
    </xf>
    <xf numFmtId="3" fontId="14" fillId="0" borderId="2" xfId="8" applyNumberFormat="1" applyFont="1" applyBorder="1" applyAlignment="1" applyProtection="1">
      <alignment horizontal="center" vertical="center" wrapText="1"/>
      <protection locked="0"/>
    </xf>
    <xf numFmtId="3" fontId="14" fillId="0" borderId="3" xfId="8" applyNumberFormat="1" applyFont="1" applyBorder="1" applyAlignment="1" applyProtection="1">
      <alignment horizontal="center" vertical="center" wrapText="1"/>
      <protection locked="0"/>
    </xf>
    <xf numFmtId="0" fontId="14" fillId="0" borderId="19" xfId="8" applyFont="1" applyBorder="1" applyAlignment="1" applyProtection="1">
      <alignment horizontal="center" vertical="center"/>
      <protection locked="0"/>
    </xf>
    <xf numFmtId="0" fontId="14" fillId="0" borderId="20" xfId="8" applyFont="1" applyBorder="1" applyAlignment="1" applyProtection="1">
      <alignment horizontal="center" vertical="center"/>
      <protection locked="0"/>
    </xf>
    <xf numFmtId="0" fontId="14" fillId="0" borderId="21" xfId="8" applyFont="1" applyBorder="1" applyAlignment="1" applyProtection="1">
      <alignment horizontal="center" vertical="center"/>
      <protection locked="0"/>
    </xf>
    <xf numFmtId="0" fontId="14" fillId="0" borderId="16" xfId="8" applyFont="1" applyBorder="1" applyAlignment="1" applyProtection="1">
      <alignment horizontal="center" vertical="center"/>
      <protection hidden="1"/>
    </xf>
    <xf numFmtId="0" fontId="14" fillId="0" borderId="17" xfId="8" applyFont="1" applyBorder="1" applyAlignment="1" applyProtection="1">
      <alignment horizontal="center" vertical="center"/>
      <protection hidden="1"/>
    </xf>
    <xf numFmtId="0" fontId="14" fillId="0" borderId="18" xfId="8" applyFont="1" applyBorder="1" applyAlignment="1" applyProtection="1">
      <alignment horizontal="center" vertical="center"/>
      <protection hidden="1"/>
    </xf>
    <xf numFmtId="3" fontId="14" fillId="0" borderId="16" xfId="8" applyNumberFormat="1" applyFont="1" applyBorder="1" applyAlignment="1" applyProtection="1">
      <alignment horizontal="center" vertical="center"/>
      <protection hidden="1"/>
    </xf>
    <xf numFmtId="3" fontId="14" fillId="0" borderId="17" xfId="8" applyNumberFormat="1" applyFont="1" applyBorder="1" applyAlignment="1" applyProtection="1">
      <alignment horizontal="center" vertical="center"/>
      <protection hidden="1"/>
    </xf>
    <xf numFmtId="3" fontId="14" fillId="0" borderId="18" xfId="8" applyNumberFormat="1" applyFont="1" applyBorder="1" applyAlignment="1" applyProtection="1">
      <alignment horizontal="center" vertical="center"/>
      <protection hidden="1"/>
    </xf>
    <xf numFmtId="3" fontId="14" fillId="0" borderId="1" xfId="8" applyNumberFormat="1" applyFont="1" applyBorder="1" applyAlignment="1" applyProtection="1">
      <alignment horizontal="center" vertical="center"/>
      <protection locked="0"/>
    </xf>
    <xf numFmtId="3" fontId="14" fillId="0" borderId="2" xfId="8" applyNumberFormat="1" applyFont="1" applyBorder="1" applyAlignment="1" applyProtection="1">
      <alignment horizontal="center" vertical="center"/>
      <protection locked="0"/>
    </xf>
    <xf numFmtId="3" fontId="14" fillId="0" borderId="3" xfId="8" applyNumberFormat="1" applyFont="1" applyBorder="1" applyAlignment="1" applyProtection="1">
      <alignment horizontal="center" vertical="center"/>
      <protection locked="0"/>
    </xf>
    <xf numFmtId="0" fontId="14" fillId="0" borderId="16" xfId="5" quotePrefix="1" applyFont="1" applyBorder="1" applyAlignment="1" applyProtection="1">
      <alignment horizontal="center" vertical="center"/>
      <protection hidden="1"/>
    </xf>
    <xf numFmtId="0" fontId="14" fillId="0" borderId="17" xfId="5" quotePrefix="1" applyFont="1" applyBorder="1" applyAlignment="1" applyProtection="1">
      <alignment horizontal="center" vertical="center"/>
      <protection hidden="1"/>
    </xf>
    <xf numFmtId="3" fontId="14" fillId="0" borderId="16" xfId="5" quotePrefix="1" applyNumberFormat="1" applyFont="1" applyBorder="1" applyAlignment="1" applyProtection="1">
      <alignment horizontal="center" vertical="center"/>
      <protection hidden="1"/>
    </xf>
    <xf numFmtId="3" fontId="14" fillId="0" borderId="17" xfId="5" quotePrefix="1" applyNumberFormat="1" applyFont="1" applyBorder="1" applyAlignment="1" applyProtection="1">
      <alignment horizontal="center" vertical="center"/>
      <protection hidden="1"/>
    </xf>
    <xf numFmtId="3" fontId="14" fillId="0" borderId="18" xfId="5" quotePrefix="1" applyNumberFormat="1" applyFont="1" applyBorder="1" applyAlignment="1" applyProtection="1">
      <alignment horizontal="center" vertical="center"/>
      <protection hidden="1"/>
    </xf>
    <xf numFmtId="0" fontId="14" fillId="0" borderId="1" xfId="8" applyFont="1" applyBorder="1" applyAlignment="1" applyProtection="1">
      <alignment horizontal="center" vertical="center" wrapText="1"/>
      <protection hidden="1"/>
    </xf>
    <xf numFmtId="0" fontId="14" fillId="0" borderId="2" xfId="8" applyFont="1" applyBorder="1" applyAlignment="1" applyProtection="1">
      <alignment horizontal="center" vertical="center" wrapText="1"/>
      <protection hidden="1"/>
    </xf>
    <xf numFmtId="0" fontId="14" fillId="0" borderId="3" xfId="8" applyFont="1" applyBorder="1" applyAlignment="1" applyProtection="1">
      <alignment horizontal="center" vertical="center" wrapText="1"/>
      <protection hidden="1"/>
    </xf>
    <xf numFmtId="0" fontId="14" fillId="0" borderId="1" xfId="5" quotePrefix="1" applyFont="1" applyBorder="1" applyAlignment="1" applyProtection="1">
      <alignment horizontal="center" vertical="center" shrinkToFit="1"/>
      <protection locked="0"/>
    </xf>
    <xf numFmtId="0" fontId="14" fillId="0" borderId="2" xfId="5" quotePrefix="1" applyFont="1" applyBorder="1" applyAlignment="1" applyProtection="1">
      <alignment horizontal="center" vertical="center" shrinkToFit="1"/>
      <protection locked="0"/>
    </xf>
    <xf numFmtId="0" fontId="14" fillId="0" borderId="19" xfId="5" quotePrefix="1" applyFont="1" applyBorder="1" applyAlignment="1" applyProtection="1">
      <alignment horizontal="center" vertical="center" shrinkToFit="1"/>
      <protection locked="0"/>
    </xf>
    <xf numFmtId="0" fontId="14" fillId="0" borderId="20" xfId="5" quotePrefix="1" applyFont="1" applyBorder="1" applyAlignment="1" applyProtection="1">
      <alignment horizontal="center" vertical="center" shrinkToFit="1"/>
      <protection locked="0"/>
    </xf>
    <xf numFmtId="0" fontId="14" fillId="0" borderId="21" xfId="5" quotePrefix="1" applyFont="1" applyBorder="1" applyAlignment="1" applyProtection="1">
      <alignment horizontal="center" vertical="center" shrinkToFit="1"/>
      <protection locked="0"/>
    </xf>
    <xf numFmtId="0" fontId="14" fillId="0" borderId="1" xfId="5" applyFont="1" applyBorder="1" applyAlignment="1" applyProtection="1">
      <alignment horizontal="center" vertical="center"/>
      <protection locked="0"/>
    </xf>
    <xf numFmtId="0" fontId="14" fillId="0" borderId="2" xfId="5" applyFont="1" applyBorder="1" applyAlignment="1" applyProtection="1">
      <alignment horizontal="center" vertical="center"/>
      <protection locked="0"/>
    </xf>
    <xf numFmtId="0" fontId="14" fillId="0" borderId="1" xfId="5" quotePrefix="1" applyFont="1" applyBorder="1" applyAlignment="1" applyProtection="1">
      <alignment horizontal="center" vertical="center" shrinkToFit="1"/>
      <protection hidden="1"/>
    </xf>
    <xf numFmtId="0" fontId="14" fillId="0" borderId="2" xfId="5" quotePrefix="1" applyFont="1" applyBorder="1" applyAlignment="1" applyProtection="1">
      <alignment horizontal="center" vertical="center" shrinkToFit="1"/>
      <protection hidden="1"/>
    </xf>
    <xf numFmtId="3" fontId="14" fillId="0" borderId="1" xfId="5" quotePrefix="1" applyNumberFormat="1" applyFont="1" applyBorder="1" applyAlignment="1" applyProtection="1">
      <alignment horizontal="center" vertical="center" shrinkToFit="1"/>
      <protection hidden="1"/>
    </xf>
    <xf numFmtId="3" fontId="14" fillId="0" borderId="2" xfId="5" quotePrefix="1" applyNumberFormat="1" applyFont="1" applyBorder="1" applyAlignment="1" applyProtection="1">
      <alignment horizontal="center" vertical="center" shrinkToFit="1"/>
      <protection hidden="1"/>
    </xf>
    <xf numFmtId="3" fontId="14" fillId="0" borderId="3" xfId="5" quotePrefix="1" applyNumberFormat="1" applyFont="1" applyBorder="1" applyAlignment="1" applyProtection="1">
      <alignment horizontal="center" vertical="center" shrinkToFit="1"/>
      <protection hidden="1"/>
    </xf>
    <xf numFmtId="0" fontId="14" fillId="0" borderId="3" xfId="5" quotePrefix="1" applyFont="1" applyBorder="1" applyAlignment="1" applyProtection="1">
      <alignment horizontal="center" vertical="center" shrinkToFit="1"/>
      <protection locked="0"/>
    </xf>
    <xf numFmtId="0" fontId="14" fillId="0" borderId="1" xfId="5" quotePrefix="1" applyFont="1" applyBorder="1" applyAlignment="1" applyProtection="1">
      <alignment horizontal="center" vertical="center" wrapText="1" shrinkToFit="1"/>
      <protection hidden="1"/>
    </xf>
    <xf numFmtId="0" fontId="14" fillId="0" borderId="2" xfId="5" quotePrefix="1" applyFont="1" applyBorder="1" applyAlignment="1" applyProtection="1">
      <alignment horizontal="center" vertical="center" wrapText="1" shrinkToFit="1"/>
      <protection hidden="1"/>
    </xf>
    <xf numFmtId="0" fontId="14" fillId="0" borderId="3" xfId="5" quotePrefix="1" applyFont="1" applyBorder="1" applyAlignment="1" applyProtection="1">
      <alignment horizontal="center" vertical="center" wrapText="1" shrinkToFit="1"/>
      <protection hidden="1"/>
    </xf>
    <xf numFmtId="0" fontId="14" fillId="0" borderId="4" xfId="5" quotePrefix="1" applyFont="1" applyBorder="1" applyAlignment="1" applyProtection="1">
      <alignment horizontal="center" vertical="center" wrapText="1" shrinkToFit="1"/>
      <protection hidden="1"/>
    </xf>
    <xf numFmtId="0" fontId="14" fillId="0" borderId="9" xfId="5" quotePrefix="1" applyFont="1" applyBorder="1" applyAlignment="1" applyProtection="1">
      <alignment horizontal="center" vertical="center"/>
      <protection hidden="1"/>
    </xf>
    <xf numFmtId="0" fontId="14" fillId="0" borderId="12" xfId="5" quotePrefix="1" applyFont="1" applyBorder="1" applyAlignment="1" applyProtection="1">
      <alignment horizontal="center" vertical="center"/>
      <protection hidden="1"/>
    </xf>
    <xf numFmtId="0" fontId="14" fillId="0" borderId="5" xfId="5" quotePrefix="1" applyFont="1" applyBorder="1" applyAlignment="1" applyProtection="1">
      <alignment horizontal="center" vertical="center" wrapText="1" shrinkToFit="1"/>
      <protection hidden="1"/>
    </xf>
    <xf numFmtId="0" fontId="14" fillId="0" borderId="6" xfId="5" quotePrefix="1" applyFont="1" applyBorder="1" applyAlignment="1" applyProtection="1">
      <alignment horizontal="center" vertical="center" wrapText="1" shrinkToFit="1"/>
      <protection hidden="1"/>
    </xf>
    <xf numFmtId="0" fontId="14" fillId="0" borderId="7" xfId="5" quotePrefix="1" applyFont="1" applyBorder="1" applyAlignment="1" applyProtection="1">
      <alignment horizontal="center" vertical="center" wrapText="1" shrinkToFit="1"/>
      <protection hidden="1"/>
    </xf>
    <xf numFmtId="0" fontId="14" fillId="0" borderId="13" xfId="5" quotePrefix="1" applyFont="1" applyBorder="1" applyAlignment="1" applyProtection="1">
      <alignment horizontal="center" vertical="center" wrapText="1" shrinkToFit="1"/>
      <protection hidden="1"/>
    </xf>
    <xf numFmtId="0" fontId="14" fillId="0" borderId="14" xfId="5" quotePrefix="1" applyFont="1" applyBorder="1" applyAlignment="1" applyProtection="1">
      <alignment horizontal="center" vertical="center" wrapText="1" shrinkToFit="1"/>
      <protection hidden="1"/>
    </xf>
    <xf numFmtId="0" fontId="14" fillId="0" borderId="15" xfId="5" quotePrefix="1" applyFont="1" applyBorder="1" applyAlignment="1" applyProtection="1">
      <alignment horizontal="center" vertical="center" wrapText="1" shrinkToFit="1"/>
      <protection hidden="1"/>
    </xf>
    <xf numFmtId="0" fontId="14" fillId="0" borderId="0" xfId="5" applyFont="1" applyAlignment="1" applyProtection="1">
      <alignment horizontal="center" vertical="center" shrinkToFit="1"/>
      <protection hidden="1"/>
    </xf>
    <xf numFmtId="176" fontId="14" fillId="0" borderId="4" xfId="2" applyNumberFormat="1" applyFont="1" applyFill="1" applyBorder="1" applyAlignment="1" applyProtection="1">
      <alignment horizontal="center" vertical="center"/>
      <protection hidden="1"/>
    </xf>
    <xf numFmtId="0" fontId="27" fillId="0" borderId="0" xfId="5" quotePrefix="1" applyFont="1" applyAlignment="1" applyProtection="1">
      <alignment horizontal="left" vertical="center" shrinkToFit="1"/>
      <protection hidden="1"/>
    </xf>
    <xf numFmtId="0" fontId="27" fillId="0" borderId="0" xfId="6" applyFont="1" applyAlignment="1" applyProtection="1">
      <alignment horizontal="left" vertical="center"/>
      <protection hidden="1"/>
    </xf>
    <xf numFmtId="0" fontId="31" fillId="0" borderId="4" xfId="8" applyFont="1" applyBorder="1" applyAlignment="1" applyProtection="1">
      <alignment horizontal="center" vertical="center"/>
      <protection locked="0"/>
    </xf>
    <xf numFmtId="0" fontId="14" fillId="0" borderId="5" xfId="8" applyFont="1" applyBorder="1" applyAlignment="1" applyProtection="1">
      <alignment horizontal="center" vertical="center" wrapText="1"/>
      <protection hidden="1"/>
    </xf>
    <xf numFmtId="0" fontId="14" fillId="0" borderId="6" xfId="8" applyFont="1" applyBorder="1" applyAlignment="1" applyProtection="1">
      <alignment horizontal="center" vertical="center" wrapText="1"/>
      <protection hidden="1"/>
    </xf>
    <xf numFmtId="0" fontId="14" fillId="0" borderId="7" xfId="8" applyFont="1" applyBorder="1" applyAlignment="1" applyProtection="1">
      <alignment horizontal="center" vertical="center" wrapText="1"/>
      <protection hidden="1"/>
    </xf>
    <xf numFmtId="3" fontId="14" fillId="0" borderId="5" xfId="8" applyNumberFormat="1" applyFont="1" applyBorder="1" applyAlignment="1" applyProtection="1">
      <alignment horizontal="center" vertical="center" wrapText="1"/>
      <protection hidden="1"/>
    </xf>
    <xf numFmtId="0" fontId="14" fillId="0" borderId="13" xfId="8" applyFont="1" applyBorder="1" applyAlignment="1" applyProtection="1">
      <alignment horizontal="center" vertical="center" wrapText="1"/>
      <protection hidden="1"/>
    </xf>
    <xf numFmtId="0" fontId="14" fillId="0" borderId="14" xfId="8" applyFont="1" applyBorder="1" applyAlignment="1" applyProtection="1">
      <alignment horizontal="center" vertical="center" wrapText="1"/>
      <protection hidden="1"/>
    </xf>
    <xf numFmtId="0" fontId="14" fillId="0" borderId="15" xfId="8" applyFont="1" applyBorder="1" applyAlignment="1" applyProtection="1">
      <alignment horizontal="center" vertical="center" wrapText="1"/>
      <protection hidden="1"/>
    </xf>
    <xf numFmtId="0" fontId="14" fillId="0" borderId="4" xfId="8" applyFont="1" applyBorder="1" applyAlignment="1" applyProtection="1">
      <alignment horizontal="center" vertical="center" wrapText="1"/>
      <protection hidden="1"/>
    </xf>
    <xf numFmtId="0" fontId="27" fillId="0" borderId="0" xfId="5" quotePrefix="1" applyFont="1" applyAlignment="1" applyProtection="1">
      <alignment horizontal="left" vertical="center"/>
      <protection hidden="1"/>
    </xf>
    <xf numFmtId="0" fontId="14" fillId="0" borderId="5" xfId="5" quotePrefix="1" applyFont="1" applyBorder="1" applyAlignment="1" applyProtection="1">
      <alignment horizontal="left" vertical="top" wrapText="1"/>
      <protection locked="0"/>
    </xf>
    <xf numFmtId="0" fontId="14" fillId="0" borderId="6" xfId="5" quotePrefix="1" applyFont="1" applyBorder="1" applyAlignment="1" applyProtection="1">
      <alignment horizontal="left" vertical="top" wrapText="1"/>
      <protection locked="0"/>
    </xf>
    <xf numFmtId="0" fontId="14" fillId="0" borderId="7" xfId="5" quotePrefix="1" applyFont="1" applyBorder="1" applyAlignment="1" applyProtection="1">
      <alignment horizontal="left" vertical="top" wrapText="1"/>
      <protection locked="0"/>
    </xf>
    <xf numFmtId="0" fontId="14" fillId="0" borderId="11" xfId="5" quotePrefix="1" applyFont="1" applyBorder="1" applyAlignment="1" applyProtection="1">
      <alignment horizontal="left" vertical="top" wrapText="1"/>
      <protection locked="0"/>
    </xf>
    <xf numFmtId="0" fontId="14" fillId="0" borderId="0" xfId="5" quotePrefix="1" applyFont="1" applyAlignment="1" applyProtection="1">
      <alignment horizontal="left" vertical="top" wrapText="1"/>
      <protection locked="0"/>
    </xf>
    <xf numFmtId="0" fontId="14" fillId="0" borderId="10" xfId="5" quotePrefix="1" applyFont="1" applyBorder="1" applyAlignment="1" applyProtection="1">
      <alignment horizontal="left" vertical="top" wrapText="1"/>
      <protection locked="0"/>
    </xf>
    <xf numFmtId="0" fontId="14" fillId="0" borderId="13" xfId="5" quotePrefix="1" applyFont="1" applyBorder="1" applyAlignment="1" applyProtection="1">
      <alignment horizontal="left" vertical="top" wrapText="1"/>
      <protection locked="0"/>
    </xf>
    <xf numFmtId="0" fontId="14" fillId="0" borderId="14" xfId="5" quotePrefix="1" applyFont="1" applyBorder="1" applyAlignment="1" applyProtection="1">
      <alignment horizontal="left" vertical="top" wrapText="1"/>
      <protection locked="0"/>
    </xf>
    <xf numFmtId="0" fontId="14" fillId="0" borderId="15" xfId="5" quotePrefix="1" applyFont="1" applyBorder="1" applyAlignment="1" applyProtection="1">
      <alignment horizontal="left" vertical="top" wrapText="1"/>
      <protection locked="0"/>
    </xf>
    <xf numFmtId="0" fontId="14" fillId="0" borderId="4" xfId="8" applyFont="1" applyBorder="1" applyAlignment="1" applyProtection="1">
      <alignment horizontal="center" vertical="center"/>
      <protection hidden="1"/>
    </xf>
    <xf numFmtId="176" fontId="14" fillId="0" borderId="0" xfId="2" applyNumberFormat="1" applyFont="1" applyBorder="1" applyAlignment="1" applyProtection="1">
      <alignment horizontal="left" vertical="center"/>
    </xf>
    <xf numFmtId="176" fontId="14" fillId="0" borderId="0" xfId="2" applyNumberFormat="1" applyFont="1" applyAlignment="1" applyProtection="1">
      <alignment vertical="center"/>
    </xf>
    <xf numFmtId="0" fontId="15" fillId="0" borderId="0" xfId="0" applyFont="1"/>
    <xf numFmtId="176" fontId="14" fillId="0" borderId="0" xfId="2" applyNumberFormat="1" applyFont="1" applyAlignment="1" applyProtection="1">
      <alignment horizontal="center" vertical="center"/>
    </xf>
    <xf numFmtId="176" fontId="14" fillId="0" borderId="0" xfId="2" applyNumberFormat="1" applyFont="1" applyAlignment="1" applyProtection="1">
      <alignment horizontal="center" vertical="center"/>
    </xf>
    <xf numFmtId="176" fontId="14" fillId="0" borderId="1" xfId="2" applyNumberFormat="1" applyFont="1" applyBorder="1" applyAlignment="1" applyProtection="1">
      <alignment horizontal="center" vertical="center"/>
    </xf>
    <xf numFmtId="176" fontId="14" fillId="0" borderId="2" xfId="2" applyNumberFormat="1" applyFont="1" applyBorder="1" applyAlignment="1" applyProtection="1">
      <alignment horizontal="center" vertical="center"/>
    </xf>
    <xf numFmtId="176" fontId="14" fillId="0" borderId="3" xfId="2" applyNumberFormat="1" applyFont="1" applyBorder="1" applyAlignment="1" applyProtection="1">
      <alignment horizontal="center" vertical="center"/>
    </xf>
    <xf numFmtId="0" fontId="14" fillId="0" borderId="4" xfId="9" applyFont="1" applyBorder="1" applyAlignment="1" applyProtection="1">
      <alignment horizontal="left" vertical="center"/>
      <protection locked="0"/>
    </xf>
    <xf numFmtId="0" fontId="14" fillId="0" borderId="4" xfId="9" applyFont="1" applyBorder="1" applyAlignment="1">
      <alignment horizontal="center" vertical="center"/>
    </xf>
    <xf numFmtId="0" fontId="14" fillId="0" borderId="4" xfId="9" applyFont="1" applyBorder="1" applyAlignment="1" applyProtection="1">
      <alignment horizontal="left" vertical="center"/>
      <protection locked="0"/>
    </xf>
    <xf numFmtId="176" fontId="14" fillId="0" borderId="0" xfId="2" applyNumberFormat="1" applyFont="1" applyFill="1" applyBorder="1" applyAlignment="1" applyProtection="1">
      <alignment horizontal="center" vertical="center"/>
    </xf>
    <xf numFmtId="0" fontId="14" fillId="0" borderId="0" xfId="9" applyFont="1" applyAlignment="1">
      <alignment horizontal="center" vertical="center"/>
    </xf>
    <xf numFmtId="0" fontId="15" fillId="0" borderId="0" xfId="4" applyFont="1" applyFill="1" applyBorder="1" applyAlignment="1" applyProtection="1">
      <alignment horizontal="center" vertical="center"/>
    </xf>
    <xf numFmtId="0" fontId="17" fillId="0" borderId="5" xfId="0" applyFont="1" applyBorder="1"/>
    <xf numFmtId="0" fontId="15" fillId="0" borderId="2" xfId="0" applyFont="1" applyBorder="1"/>
    <xf numFmtId="0" fontId="15" fillId="0" borderId="6" xfId="0" applyFont="1" applyBorder="1"/>
    <xf numFmtId="0" fontId="14" fillId="0" borderId="6" xfId="0" applyFont="1" applyBorder="1" applyAlignment="1">
      <alignment horizontal="right"/>
    </xf>
    <xf numFmtId="0" fontId="15" fillId="0" borderId="7" xfId="0" applyFont="1" applyBorder="1"/>
    <xf numFmtId="0" fontId="15" fillId="0" borderId="8" xfId="0" applyFont="1" applyBorder="1"/>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176" fontId="14" fillId="0" borderId="9" xfId="2" applyNumberFormat="1" applyFont="1" applyFill="1" applyBorder="1" applyAlignment="1" applyProtection="1">
      <alignment horizontal="center" vertical="center" wrapText="1"/>
    </xf>
    <xf numFmtId="176" fontId="14" fillId="0" borderId="10" xfId="2" applyNumberFormat="1" applyFont="1" applyFill="1" applyBorder="1" applyAlignment="1" applyProtection="1">
      <alignment horizontal="center"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0" xfId="0" applyFont="1" applyBorder="1" applyAlignment="1">
      <alignment horizontal="left" vertical="center" wrapText="1"/>
    </xf>
    <xf numFmtId="176" fontId="14" fillId="0" borderId="8" xfId="2" applyNumberFormat="1" applyFont="1" applyFill="1" applyBorder="1" applyAlignment="1" applyProtection="1">
      <alignment horizontal="center" vertical="center" wrapText="1"/>
    </xf>
    <xf numFmtId="176" fontId="14" fillId="0" borderId="12" xfId="2" applyNumberFormat="1" applyFont="1" applyFill="1" applyBorder="1" applyAlignment="1" applyProtection="1">
      <alignment horizontal="center"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176" fontId="14" fillId="2" borderId="12" xfId="2" applyNumberFormat="1" applyFont="1" applyFill="1" applyBorder="1" applyAlignment="1" applyProtection="1">
      <alignment horizontal="center" vertical="center" wrapText="1"/>
    </xf>
    <xf numFmtId="176" fontId="14" fillId="3" borderId="12" xfId="2" applyNumberFormat="1" applyFont="1" applyFill="1" applyBorder="1" applyAlignment="1" applyProtection="1">
      <alignment horizontal="center"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176" fontId="14" fillId="0" borderId="5" xfId="2" applyNumberFormat="1" applyFont="1" applyFill="1" applyBorder="1" applyAlignment="1" applyProtection="1">
      <alignment vertical="center" wrapText="1"/>
    </xf>
    <xf numFmtId="176" fontId="14" fillId="0" borderId="6" xfId="2" applyNumberFormat="1" applyFont="1" applyFill="1" applyBorder="1" applyAlignment="1" applyProtection="1">
      <alignment vertical="center" wrapText="1"/>
    </xf>
    <xf numFmtId="176" fontId="14" fillId="0" borderId="4" xfId="2" applyNumberFormat="1" applyFont="1" applyFill="1" applyBorder="1" applyAlignment="1" applyProtection="1">
      <alignment horizontal="center" vertical="center" wrapText="1"/>
    </xf>
    <xf numFmtId="176" fontId="14" fillId="0" borderId="7" xfId="2" applyNumberFormat="1" applyFont="1" applyFill="1" applyBorder="1" applyAlignment="1" applyProtection="1">
      <alignment vertical="center" wrapText="1"/>
    </xf>
    <xf numFmtId="176" fontId="14" fillId="0" borderId="15" xfId="2" applyNumberFormat="1" applyFont="1" applyFill="1" applyBorder="1" applyAlignment="1" applyProtection="1">
      <alignment horizontal="center" vertical="center" wrapText="1"/>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176" fontId="14" fillId="0" borderId="13" xfId="2" applyNumberFormat="1" applyFont="1" applyFill="1" applyBorder="1" applyAlignment="1" applyProtection="1">
      <alignment vertical="center" wrapText="1"/>
    </xf>
    <xf numFmtId="176" fontId="14" fillId="0" borderId="14" xfId="2" applyNumberFormat="1" applyFont="1" applyFill="1" applyBorder="1" applyAlignment="1" applyProtection="1">
      <alignment vertical="center" wrapText="1"/>
    </xf>
    <xf numFmtId="176" fontId="14" fillId="2" borderId="4" xfId="2" applyNumberFormat="1" applyFont="1" applyFill="1" applyBorder="1" applyAlignment="1" applyProtection="1">
      <alignment horizontal="center" vertical="center" wrapText="1"/>
    </xf>
    <xf numFmtId="176" fontId="14" fillId="0" borderId="15" xfId="2" applyNumberFormat="1" applyFont="1" applyFill="1" applyBorder="1" applyAlignment="1" applyProtection="1">
      <alignment vertical="center" wrapText="1"/>
    </xf>
    <xf numFmtId="176" fontId="14" fillId="0" borderId="3" xfId="0" applyNumberFormat="1" applyFont="1" applyBorder="1" applyAlignment="1">
      <alignment horizontal="center"/>
    </xf>
    <xf numFmtId="176" fontId="15" fillId="0" borderId="10" xfId="0" applyNumberFormat="1" applyFont="1" applyBorder="1"/>
    <xf numFmtId="0" fontId="15" fillId="0" borderId="11" xfId="0" applyFont="1" applyBorder="1"/>
    <xf numFmtId="0" fontId="15" fillId="0" borderId="10" xfId="0" applyFont="1" applyBorder="1"/>
    <xf numFmtId="0" fontId="17" fillId="0" borderId="0" xfId="0" applyFont="1"/>
    <xf numFmtId="0" fontId="14" fillId="0" borderId="14" xfId="0" applyFont="1" applyBorder="1" applyAlignment="1">
      <alignment horizontal="right"/>
    </xf>
    <xf numFmtId="0" fontId="15" fillId="0" borderId="13" xfId="0" applyFont="1" applyBorder="1"/>
    <xf numFmtId="0" fontId="15" fillId="0" borderId="14" xfId="0" applyFont="1" applyBorder="1" applyAlignment="1">
      <alignment horizontal="center"/>
    </xf>
    <xf numFmtId="0" fontId="15" fillId="0" borderId="14" xfId="0" applyFont="1" applyBorder="1" applyAlignment="1">
      <alignment horizontal="right"/>
    </xf>
    <xf numFmtId="176" fontId="15" fillId="0" borderId="14" xfId="0" applyNumberFormat="1" applyFont="1" applyBorder="1"/>
    <xf numFmtId="176" fontId="15" fillId="0" borderId="15" xfId="0" applyNumberFormat="1" applyFont="1" applyBorder="1"/>
    <xf numFmtId="0" fontId="15" fillId="0" borderId="0" xfId="0" applyFont="1" applyAlignment="1">
      <alignment horizontal="center"/>
    </xf>
    <xf numFmtId="0" fontId="15" fillId="0" borderId="0" xfId="0" applyFont="1" applyAlignment="1">
      <alignment horizontal="right"/>
    </xf>
    <xf numFmtId="176" fontId="15" fillId="0" borderId="0" xfId="0" applyNumberFormat="1" applyFont="1"/>
    <xf numFmtId="176" fontId="20" fillId="0" borderId="0" xfId="2" applyNumberFormat="1" applyFont="1" applyFill="1" applyBorder="1" applyAlignment="1" applyProtection="1">
      <alignment vertical="center"/>
    </xf>
    <xf numFmtId="0" fontId="14" fillId="0" borderId="4" xfId="0" applyFont="1" applyBorder="1" applyAlignment="1">
      <alignment horizontal="center" vertical="center"/>
    </xf>
    <xf numFmtId="0" fontId="14" fillId="0" borderId="0" xfId="0" applyFont="1" applyAlignment="1">
      <alignment horizontal="center" vertical="center"/>
    </xf>
    <xf numFmtId="176" fontId="14" fillId="0" borderId="4" xfId="0" applyNumberFormat="1" applyFont="1" applyBorder="1" applyAlignment="1">
      <alignment horizontal="center" vertical="center"/>
    </xf>
    <xf numFmtId="176" fontId="14" fillId="0" borderId="0" xfId="0" applyNumberFormat="1" applyFont="1" applyAlignment="1">
      <alignment horizontal="center" vertical="center"/>
    </xf>
    <xf numFmtId="176" fontId="21" fillId="0" borderId="0" xfId="2" applyNumberFormat="1" applyFont="1" applyBorder="1" applyAlignment="1" applyProtection="1">
      <alignment vertical="center"/>
    </xf>
    <xf numFmtId="0" fontId="14" fillId="0" borderId="0" xfId="0" applyFont="1" applyAlignment="1">
      <alignment horizontal="center" vertical="center"/>
    </xf>
    <xf numFmtId="176" fontId="21" fillId="0" borderId="0" xfId="2" applyNumberFormat="1" applyFont="1" applyFill="1" applyAlignment="1" applyProtection="1">
      <alignment horizontal="left" vertical="center"/>
    </xf>
    <xf numFmtId="176" fontId="21" fillId="0" borderId="0" xfId="2" applyNumberFormat="1" applyFont="1" applyFill="1" applyBorder="1" applyAlignment="1" applyProtection="1">
      <alignment vertical="center"/>
    </xf>
    <xf numFmtId="3" fontId="15" fillId="0" borderId="0" xfId="0" applyNumberFormat="1" applyFont="1"/>
    <xf numFmtId="0" fontId="14" fillId="0" borderId="4" xfId="10" applyFont="1" applyBorder="1" applyAlignment="1" applyProtection="1">
      <alignment horizontal="center" vertical="center"/>
      <protection locked="0"/>
    </xf>
    <xf numFmtId="0" fontId="14" fillId="0" borderId="0" xfId="10" applyFont="1" applyAlignment="1" applyProtection="1">
      <alignment horizontal="center" vertical="center"/>
      <protection hidden="1"/>
    </xf>
    <xf numFmtId="0" fontId="14" fillId="0" borderId="4" xfId="9" applyFont="1" applyBorder="1" applyAlignment="1" applyProtection="1">
      <alignment horizontal="center" vertical="center"/>
      <protection locked="0"/>
    </xf>
  </cellXfs>
  <cellStyles count="11">
    <cellStyle name="ハイパーリンク" xfId="4" builtinId="8"/>
    <cellStyle name="桁区切り 2" xfId="2" xr:uid="{BB2D6E94-8DEC-40A6-BD65-8157C13AD93B}"/>
    <cellStyle name="標準" xfId="0" builtinId="0"/>
    <cellStyle name="標準 2" xfId="1" xr:uid="{7D1F8DD1-FFEE-4099-83EE-BC66017E25A2}"/>
    <cellStyle name="標準 2 2 2" xfId="8" xr:uid="{07CD15D2-DAB9-4344-ADD7-787CBBB304BF}"/>
    <cellStyle name="標準 2 4" xfId="6" xr:uid="{2C289BBF-59EA-48E2-A202-B52FFA5D22AD}"/>
    <cellStyle name="標準 5" xfId="3" xr:uid="{936D6B01-4EA0-427C-93D5-BD157988540C}"/>
    <cellStyle name="標準 5 2" xfId="5" xr:uid="{317D9642-A971-40FB-B56A-FBF7FA1A5AC2}"/>
    <cellStyle name="標準 5 3" xfId="9" xr:uid="{DA52D9C5-1442-4771-9CDA-576EB1ED2233}"/>
    <cellStyle name="標準 5 4" xfId="7" xr:uid="{5D44B434-1217-4275-A3E9-0EF7319D3718}"/>
    <cellStyle name="標準 5 4 2" xfId="10" xr:uid="{2F0B56C0-462E-4DD1-9EC9-DFC23C51ED7E}"/>
  </cellStyles>
  <dxfs count="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2DB59-D4D6-4986-9C8C-A8C1B94FCDCC}">
  <dimension ref="A1:O32"/>
  <sheetViews>
    <sheetView showGridLines="0" tabSelected="1" view="pageBreakPreview" zoomScale="91" zoomScaleNormal="100" zoomScaleSheetLayoutView="110" workbookViewId="0">
      <selection activeCell="G4" sqref="G4"/>
    </sheetView>
  </sheetViews>
  <sheetFormatPr defaultColWidth="9" defaultRowHeight="19.8"/>
  <cols>
    <col min="1" max="1" width="7.69921875" style="2" customWidth="1"/>
    <col min="2" max="2" width="8.69921875" style="2" customWidth="1"/>
    <col min="3" max="3" width="7.8984375" style="2" customWidth="1"/>
    <col min="4" max="4" width="14.09765625" style="2" customWidth="1"/>
    <col min="5" max="5" width="13" style="2" customWidth="1"/>
    <col min="6" max="7" width="6.19921875" style="2" customWidth="1"/>
    <col min="8" max="8" width="3.19921875" style="2" customWidth="1"/>
    <col min="9" max="9" width="3.3984375" style="2" customWidth="1"/>
    <col min="10" max="10" width="2.69921875" style="2" customWidth="1"/>
    <col min="11" max="11" width="3.3984375" style="2" customWidth="1"/>
    <col min="12" max="13" width="4.8984375" style="2" customWidth="1"/>
    <col min="14" max="16384" width="9" style="2"/>
  </cols>
  <sheetData>
    <row r="1" spans="1:14">
      <c r="A1" s="1" t="s">
        <v>0</v>
      </c>
    </row>
    <row r="2" spans="1:14">
      <c r="A2" s="3" t="s">
        <v>1</v>
      </c>
      <c r="B2" s="3"/>
    </row>
    <row r="3" spans="1:14">
      <c r="H3" s="4" t="s">
        <v>2</v>
      </c>
      <c r="I3" s="62"/>
      <c r="J3" s="62"/>
      <c r="K3" s="62"/>
      <c r="L3" s="5" t="s">
        <v>3</v>
      </c>
      <c r="M3" s="6" t="s">
        <v>4</v>
      </c>
      <c r="N3" s="7" t="s">
        <v>5</v>
      </c>
    </row>
    <row r="4" spans="1:14">
      <c r="G4" s="8"/>
      <c r="H4" s="4" t="s">
        <v>6</v>
      </c>
      <c r="I4" s="9"/>
      <c r="J4" s="4" t="s">
        <v>7</v>
      </c>
      <c r="K4" s="10"/>
      <c r="L4" s="5" t="s">
        <v>8</v>
      </c>
      <c r="M4" s="6" t="s">
        <v>4</v>
      </c>
      <c r="N4" s="7" t="s">
        <v>9</v>
      </c>
    </row>
    <row r="5" spans="1:14">
      <c r="A5" s="1"/>
    </row>
    <row r="6" spans="1:14">
      <c r="A6" s="61" t="s">
        <v>10</v>
      </c>
      <c r="B6" s="61"/>
      <c r="C6" s="61"/>
    </row>
    <row r="7" spans="1:14" ht="21.75" customHeight="1">
      <c r="A7" s="1"/>
      <c r="E7" s="1" t="s">
        <v>11</v>
      </c>
      <c r="F7" s="63"/>
      <c r="G7" s="63"/>
      <c r="H7" s="63"/>
      <c r="I7" s="63"/>
      <c r="J7" s="63"/>
      <c r="K7" s="63"/>
      <c r="L7" s="63"/>
      <c r="M7" s="6" t="s">
        <v>4</v>
      </c>
      <c r="N7" s="7" t="s">
        <v>12</v>
      </c>
    </row>
    <row r="8" spans="1:14" ht="21" customHeight="1">
      <c r="A8" s="1"/>
      <c r="E8" s="11" t="s">
        <v>13</v>
      </c>
      <c r="F8" s="63"/>
      <c r="G8" s="63"/>
      <c r="H8" s="63"/>
      <c r="I8" s="63"/>
      <c r="J8" s="63"/>
      <c r="K8" s="63"/>
      <c r="L8" s="63"/>
      <c r="M8" s="6" t="s">
        <v>4</v>
      </c>
      <c r="N8" s="7" t="s">
        <v>14</v>
      </c>
    </row>
    <row r="9" spans="1:14" ht="22.5" customHeight="1">
      <c r="E9" s="3" t="s">
        <v>15</v>
      </c>
      <c r="F9" s="63"/>
      <c r="G9" s="63"/>
      <c r="H9" s="63"/>
      <c r="I9" s="63"/>
      <c r="J9" s="63"/>
      <c r="K9" s="63"/>
      <c r="L9" s="63"/>
      <c r="M9" s="6" t="s">
        <v>4</v>
      </c>
      <c r="N9" s="7" t="s">
        <v>16</v>
      </c>
    </row>
    <row r="10" spans="1:14">
      <c r="E10" s="3"/>
      <c r="F10" s="12"/>
      <c r="G10" s="12"/>
      <c r="H10" s="12"/>
      <c r="I10" s="12"/>
      <c r="J10" s="12"/>
      <c r="K10" s="12"/>
      <c r="L10" s="14"/>
      <c r="M10" s="3"/>
    </row>
    <row r="11" spans="1:14">
      <c r="E11" s="3"/>
      <c r="F11" s="12"/>
      <c r="G11" s="12"/>
      <c r="H11" s="12"/>
      <c r="I11" s="12"/>
      <c r="J11" s="12"/>
      <c r="K11" s="12"/>
      <c r="L11" s="14"/>
      <c r="M11" s="3"/>
    </row>
    <row r="12" spans="1:14">
      <c r="A12" s="1"/>
    </row>
    <row r="13" spans="1:14">
      <c r="B13" s="13"/>
      <c r="C13" s="3" t="s">
        <v>17</v>
      </c>
      <c r="D13" s="3"/>
      <c r="E13" s="3"/>
      <c r="F13" s="3"/>
      <c r="G13" s="3"/>
      <c r="H13" s="3"/>
      <c r="I13" s="3"/>
      <c r="J13" s="3"/>
      <c r="K13" s="3"/>
      <c r="L13" s="3"/>
      <c r="M13" s="6" t="s">
        <v>4</v>
      </c>
      <c r="N13" s="7" t="s">
        <v>18</v>
      </c>
    </row>
    <row r="14" spans="1:14">
      <c r="A14" s="14"/>
      <c r="B14" s="14"/>
      <c r="C14" s="14"/>
      <c r="D14" s="14"/>
      <c r="E14" s="14"/>
      <c r="F14" s="14"/>
      <c r="G14" s="14"/>
      <c r="H14" s="14"/>
      <c r="I14" s="14"/>
      <c r="J14" s="14"/>
      <c r="K14" s="14"/>
      <c r="L14" s="14"/>
      <c r="M14" s="3"/>
    </row>
    <row r="15" spans="1:14">
      <c r="A15" s="14"/>
      <c r="B15" s="14"/>
      <c r="C15" s="14"/>
      <c r="D15" s="14"/>
      <c r="E15" s="14"/>
      <c r="F15" s="14"/>
      <c r="G15" s="14"/>
      <c r="H15" s="14"/>
      <c r="I15" s="14"/>
      <c r="J15" s="14"/>
      <c r="K15" s="14"/>
      <c r="L15" s="14"/>
      <c r="M15" s="3"/>
    </row>
    <row r="16" spans="1:14" ht="19.5" customHeight="1">
      <c r="A16" s="59" t="s">
        <v>19</v>
      </c>
      <c r="B16" s="59"/>
      <c r="C16" s="59"/>
      <c r="D16" s="59"/>
      <c r="E16" s="59"/>
      <c r="F16" s="59"/>
      <c r="G16" s="59"/>
      <c r="H16" s="59"/>
      <c r="I16" s="59"/>
      <c r="J16" s="59"/>
      <c r="K16" s="59"/>
      <c r="L16" s="59"/>
    </row>
    <row r="17" spans="1:15" ht="24.6" customHeight="1">
      <c r="A17" s="59"/>
      <c r="B17" s="59"/>
      <c r="C17" s="59"/>
      <c r="D17" s="59"/>
      <c r="E17" s="59"/>
      <c r="F17" s="59"/>
      <c r="G17" s="59"/>
      <c r="H17" s="59"/>
      <c r="I17" s="59"/>
      <c r="J17" s="59"/>
      <c r="K17" s="59"/>
      <c r="L17" s="59"/>
    </row>
    <row r="18" spans="1:15">
      <c r="A18" s="1"/>
    </row>
    <row r="19" spans="1:15">
      <c r="D19" s="60" t="s">
        <v>20</v>
      </c>
      <c r="E19" s="60"/>
    </row>
    <row r="20" spans="1:15">
      <c r="D20" s="14"/>
      <c r="E20" s="14"/>
    </row>
    <row r="21" spans="1:15">
      <c r="A21" s="1"/>
      <c r="O21" s="15"/>
    </row>
    <row r="22" spans="1:15">
      <c r="A22" s="16" t="s">
        <v>21</v>
      </c>
      <c r="B22" s="3" t="s">
        <v>22</v>
      </c>
      <c r="D22" s="17" t="s">
        <v>23</v>
      </c>
      <c r="E22" s="18"/>
      <c r="F22" s="4" t="s">
        <v>24</v>
      </c>
      <c r="M22" s="6" t="s">
        <v>4</v>
      </c>
      <c r="N22" s="19" t="s">
        <v>25</v>
      </c>
    </row>
    <row r="23" spans="1:15">
      <c r="A23" s="1"/>
      <c r="D23" s="4"/>
      <c r="E23" s="4"/>
      <c r="F23" s="4"/>
    </row>
    <row r="24" spans="1:15">
      <c r="A24" s="16" t="s">
        <v>26</v>
      </c>
      <c r="B24" s="3" t="s">
        <v>27</v>
      </c>
      <c r="C24" s="3"/>
      <c r="D24" s="3"/>
      <c r="E24" s="3"/>
      <c r="F24" s="3"/>
      <c r="G24" s="3"/>
      <c r="H24" s="3"/>
      <c r="I24" s="3"/>
      <c r="J24" s="3"/>
      <c r="K24" s="3"/>
      <c r="L24" s="3"/>
    </row>
    <row r="25" spans="1:15">
      <c r="A25" s="61" t="s">
        <v>28</v>
      </c>
      <c r="B25" s="61"/>
      <c r="C25" s="61"/>
      <c r="D25" s="61"/>
      <c r="E25" s="61"/>
      <c r="F25" s="61"/>
      <c r="G25" s="61"/>
      <c r="H25" s="61"/>
      <c r="I25" s="61"/>
      <c r="J25" s="61"/>
      <c r="K25" s="61"/>
      <c r="L25" s="61"/>
    </row>
    <row r="26" spans="1:15">
      <c r="A26" s="61" t="s">
        <v>29</v>
      </c>
      <c r="B26" s="61"/>
      <c r="C26" s="61"/>
      <c r="D26" s="61"/>
      <c r="E26" s="61"/>
      <c r="F26" s="61"/>
      <c r="G26" s="61"/>
      <c r="H26" s="61"/>
      <c r="I26" s="61"/>
      <c r="J26" s="61"/>
      <c r="K26" s="61"/>
      <c r="L26" s="61"/>
    </row>
    <row r="27" spans="1:15">
      <c r="A27" s="61" t="s">
        <v>30</v>
      </c>
      <c r="B27" s="61"/>
      <c r="C27" s="61"/>
      <c r="D27" s="61"/>
      <c r="E27" s="61"/>
      <c r="F27" s="61"/>
      <c r="G27" s="61"/>
      <c r="H27" s="61"/>
      <c r="I27" s="61"/>
      <c r="J27" s="61"/>
      <c r="K27" s="61"/>
      <c r="L27" s="61"/>
    </row>
    <row r="28" spans="1:15">
      <c r="B28" s="3"/>
      <c r="C28" s="3"/>
      <c r="D28" s="3"/>
      <c r="E28" s="3"/>
      <c r="F28" s="3"/>
      <c r="G28" s="3"/>
      <c r="H28" s="3"/>
      <c r="I28" s="3"/>
      <c r="J28" s="3"/>
      <c r="K28" s="3"/>
      <c r="L28" s="3"/>
    </row>
    <row r="29" spans="1:15">
      <c r="A29" s="20" t="s">
        <v>31</v>
      </c>
      <c r="B29" s="4" t="s">
        <v>32</v>
      </c>
      <c r="C29" s="4"/>
      <c r="D29" s="4"/>
      <c r="E29" s="4"/>
      <c r="F29" s="4"/>
      <c r="G29" s="4"/>
      <c r="H29" s="4"/>
      <c r="I29" s="4"/>
      <c r="J29" s="4"/>
      <c r="K29" s="4"/>
    </row>
    <row r="30" spans="1:15" ht="42" customHeight="1">
      <c r="A30" s="4"/>
      <c r="B30" s="59" t="s">
        <v>33</v>
      </c>
      <c r="C30" s="59"/>
      <c r="D30" s="59"/>
      <c r="E30" s="59"/>
      <c r="F30" s="59"/>
      <c r="G30" s="59"/>
      <c r="H30" s="59"/>
      <c r="I30" s="59"/>
      <c r="J30" s="59"/>
      <c r="K30" s="59"/>
    </row>
    <row r="32" spans="1:15">
      <c r="A32" s="2">
        <f>F8</f>
        <v>0</v>
      </c>
      <c r="B32" s="2">
        <f>F7</f>
        <v>0</v>
      </c>
      <c r="C32" s="2">
        <f>F9</f>
        <v>0</v>
      </c>
      <c r="D32" s="2">
        <f>H9</f>
        <v>0</v>
      </c>
    </row>
  </sheetData>
  <sheetProtection algorithmName="SHA-512" hashValue="yLCaRkWazBoTRxPwWez6001OQi0DYdS2UoBlJB527fZauljq0rx863NaA0iZgYT2g9n2UzkvybhOfAJuxZpI6w==" saltValue="GMM4S/PXouQDf6K4hfXpHw==" spinCount="100000" sheet="1" objects="1" scenarios="1"/>
  <mergeCells count="12">
    <mergeCell ref="A16:L17"/>
    <mergeCell ref="D19:E19"/>
    <mergeCell ref="A25:L25"/>
    <mergeCell ref="A26:L26"/>
    <mergeCell ref="A27:L27"/>
    <mergeCell ref="B30:K30"/>
    <mergeCell ref="I3:K3"/>
    <mergeCell ref="A6:C6"/>
    <mergeCell ref="F7:L7"/>
    <mergeCell ref="F8:L8"/>
    <mergeCell ref="F9:G9"/>
    <mergeCell ref="H9:L9"/>
  </mergeCells>
  <phoneticPr fontId="4"/>
  <conditionalFormatting sqref="G4 I4 K4 F7:L8 F9 H9 B13 E22">
    <cfRule type="containsBlanks" dxfId="7" priority="1">
      <formula>LEN(TRIM(B4))=0</formula>
    </cfRule>
  </conditionalFormatting>
  <pageMargins left="0.7" right="0.7" top="0.75" bottom="0.75" header="0.3" footer="0.3"/>
  <pageSetup paperSize="9" scale="92" orientation="portrait" r:id="rId1"/>
  <rowBreaks count="1" manualBreakCount="1">
    <brk id="30"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5C7CD-2D11-4E78-9477-78BC28DBABDA}">
  <sheetPr>
    <pageSetUpPr fitToPage="1"/>
  </sheetPr>
  <dimension ref="B1:S45"/>
  <sheetViews>
    <sheetView showGridLines="0" view="pageBreakPreview" zoomScale="81" zoomScaleNormal="100" zoomScaleSheetLayoutView="79" workbookViewId="0">
      <selection activeCell="C25" sqref="C25:E28"/>
    </sheetView>
  </sheetViews>
  <sheetFormatPr defaultRowHeight="18" customHeight="1"/>
  <cols>
    <col min="1" max="1" width="1.59765625" style="142" customWidth="1"/>
    <col min="2" max="2" width="1.3984375" style="142" customWidth="1"/>
    <col min="3" max="4" width="9.69921875" style="142" customWidth="1"/>
    <col min="5" max="5" width="47" style="142" customWidth="1"/>
    <col min="6" max="12" width="21.69921875" style="142" customWidth="1"/>
    <col min="13" max="13" width="1.3984375" style="142" customWidth="1"/>
    <col min="14" max="14" width="1.19921875" style="142" customWidth="1"/>
    <col min="15" max="16384" width="8.796875" style="142"/>
  </cols>
  <sheetData>
    <row r="1" spans="2:16" s="142" customFormat="1" ht="18" customHeight="1">
      <c r="B1" s="140" t="s">
        <v>34</v>
      </c>
      <c r="C1" s="141"/>
      <c r="D1" s="141"/>
      <c r="E1" s="141"/>
      <c r="F1" s="141"/>
      <c r="G1" s="141"/>
      <c r="H1" s="141"/>
      <c r="I1" s="141"/>
      <c r="J1" s="141"/>
      <c r="K1" s="141"/>
    </row>
    <row r="2" spans="2:16" s="142" customFormat="1" ht="18" customHeight="1">
      <c r="B2" s="143" t="s">
        <v>35</v>
      </c>
      <c r="C2" s="143"/>
      <c r="D2" s="143"/>
      <c r="E2" s="143"/>
      <c r="F2" s="143"/>
      <c r="G2" s="143"/>
      <c r="H2" s="143"/>
      <c r="I2" s="143"/>
      <c r="J2" s="143"/>
      <c r="K2" s="143"/>
      <c r="L2" s="143"/>
      <c r="M2" s="143"/>
    </row>
    <row r="3" spans="2:16" s="142" customFormat="1" ht="18" customHeight="1">
      <c r="B3" s="144"/>
      <c r="C3" s="144" t="s">
        <v>36</v>
      </c>
      <c r="D3" s="144"/>
      <c r="E3" s="144"/>
      <c r="F3" s="144"/>
      <c r="G3" s="144"/>
      <c r="H3" s="144"/>
      <c r="I3" s="144"/>
      <c r="J3" s="144"/>
      <c r="K3" s="144"/>
    </row>
    <row r="4" spans="2:16" s="142" customFormat="1" ht="18" customHeight="1">
      <c r="B4" s="145" t="s">
        <v>37</v>
      </c>
      <c r="C4" s="146"/>
      <c r="D4" s="147"/>
      <c r="E4" s="148"/>
      <c r="F4" s="149" t="s">
        <v>38</v>
      </c>
      <c r="G4" s="150"/>
      <c r="H4" s="150"/>
      <c r="I4" s="150"/>
      <c r="J4" s="150"/>
      <c r="K4" s="149" t="s">
        <v>39</v>
      </c>
      <c r="L4" s="150"/>
      <c r="M4" s="150"/>
      <c r="P4" s="142" t="s">
        <v>40</v>
      </c>
    </row>
    <row r="5" spans="2:16" s="142" customFormat="1" ht="18" customHeight="1">
      <c r="B5" s="145" t="s">
        <v>41</v>
      </c>
      <c r="C5" s="146"/>
      <c r="D5" s="147"/>
      <c r="E5" s="148"/>
      <c r="F5" s="149" t="s">
        <v>42</v>
      </c>
      <c r="G5" s="150"/>
      <c r="H5" s="150"/>
      <c r="I5" s="150"/>
      <c r="J5" s="150"/>
      <c r="K5" s="150"/>
      <c r="L5" s="150"/>
      <c r="M5" s="150"/>
      <c r="P5" s="142" t="s">
        <v>43</v>
      </c>
    </row>
    <row r="6" spans="2:16" s="142" customFormat="1" ht="18" customHeight="1">
      <c r="B6" s="145" t="s">
        <v>44</v>
      </c>
      <c r="C6" s="146"/>
      <c r="D6" s="147"/>
      <c r="E6" s="148"/>
      <c r="F6" s="149" t="s">
        <v>45</v>
      </c>
      <c r="G6" s="150"/>
      <c r="H6" s="150"/>
      <c r="I6" s="149" t="s">
        <v>46</v>
      </c>
      <c r="J6" s="64"/>
      <c r="K6" s="150"/>
      <c r="L6" s="150"/>
      <c r="M6" s="150"/>
      <c r="P6" s="142" t="s">
        <v>47</v>
      </c>
    </row>
    <row r="7" spans="2:16" s="142" customFormat="1" ht="18" customHeight="1">
      <c r="B7" s="151"/>
      <c r="C7" s="151"/>
      <c r="D7" s="151"/>
      <c r="E7" s="152"/>
      <c r="F7" s="152"/>
      <c r="G7" s="152"/>
      <c r="H7" s="152"/>
      <c r="I7" s="153"/>
      <c r="J7" s="152"/>
      <c r="K7" s="152"/>
    </row>
    <row r="8" spans="2:16" s="142" customFormat="1" ht="18" customHeight="1">
      <c r="B8" s="154" t="s">
        <v>48</v>
      </c>
      <c r="C8" s="155"/>
      <c r="D8" s="156"/>
      <c r="E8" s="156"/>
      <c r="F8" s="156"/>
      <c r="G8" s="156"/>
      <c r="H8" s="156"/>
      <c r="I8" s="156"/>
      <c r="J8" s="156"/>
      <c r="K8" s="156"/>
      <c r="L8" s="157" t="s">
        <v>49</v>
      </c>
      <c r="M8" s="158"/>
    </row>
    <row r="9" spans="2:16" s="142" customFormat="1" ht="18" customHeight="1">
      <c r="B9" s="159"/>
      <c r="C9" s="160" t="s">
        <v>50</v>
      </c>
      <c r="D9" s="161"/>
      <c r="E9" s="162"/>
      <c r="F9" s="163" t="s">
        <v>51</v>
      </c>
      <c r="G9" s="163" t="s">
        <v>52</v>
      </c>
      <c r="H9" s="163" t="s">
        <v>53</v>
      </c>
      <c r="I9" s="163" t="s">
        <v>54</v>
      </c>
      <c r="J9" s="163" t="s">
        <v>55</v>
      </c>
      <c r="K9" s="163" t="s">
        <v>56</v>
      </c>
      <c r="L9" s="163" t="s">
        <v>57</v>
      </c>
      <c r="M9" s="164"/>
    </row>
    <row r="10" spans="2:16" s="142" customFormat="1" ht="18" customHeight="1">
      <c r="B10" s="159"/>
      <c r="C10" s="165"/>
      <c r="D10" s="166"/>
      <c r="E10" s="167"/>
      <c r="F10" s="168"/>
      <c r="G10" s="168"/>
      <c r="H10" s="168"/>
      <c r="I10" s="168"/>
      <c r="J10" s="168"/>
      <c r="K10" s="168"/>
      <c r="L10" s="168"/>
      <c r="M10" s="164"/>
    </row>
    <row r="11" spans="2:16" s="142" customFormat="1" ht="18" customHeight="1">
      <c r="B11" s="159"/>
      <c r="C11" s="165"/>
      <c r="D11" s="166"/>
      <c r="E11" s="167"/>
      <c r="F11" s="169" t="s">
        <v>58</v>
      </c>
      <c r="G11" s="169" t="s">
        <v>59</v>
      </c>
      <c r="H11" s="169" t="s">
        <v>60</v>
      </c>
      <c r="I11" s="169" t="s">
        <v>61</v>
      </c>
      <c r="J11" s="169" t="s">
        <v>62</v>
      </c>
      <c r="K11" s="169" t="s">
        <v>63</v>
      </c>
      <c r="L11" s="169" t="s">
        <v>64</v>
      </c>
      <c r="M11" s="164"/>
    </row>
    <row r="12" spans="2:16" s="142" customFormat="1" ht="18" customHeight="1">
      <c r="B12" s="159"/>
      <c r="C12" s="170"/>
      <c r="D12" s="171"/>
      <c r="E12" s="172"/>
      <c r="F12" s="173">
        <f>'別紙２_事業計画書（人材確保） '!S17</f>
        <v>0</v>
      </c>
      <c r="G12" s="22"/>
      <c r="H12" s="174">
        <f>F12-G12</f>
        <v>0</v>
      </c>
      <c r="I12" s="23"/>
      <c r="J12" s="173">
        <f>'別紙２_事業計画書（人材確保） '!S17</f>
        <v>0</v>
      </c>
      <c r="K12" s="174">
        <f>MIN(I12,J12,H12)</f>
        <v>0</v>
      </c>
      <c r="L12" s="174">
        <f>ROUNDDOWN(K12,-3)</f>
        <v>0</v>
      </c>
      <c r="M12" s="164"/>
    </row>
    <row r="13" spans="2:16" s="142" customFormat="1" ht="18" customHeight="1">
      <c r="B13" s="159"/>
      <c r="C13" s="160" t="s">
        <v>65</v>
      </c>
      <c r="D13" s="161"/>
      <c r="E13" s="162"/>
      <c r="F13" s="163" t="s">
        <v>51</v>
      </c>
      <c r="G13" s="163" t="s">
        <v>52</v>
      </c>
      <c r="H13" s="163" t="s">
        <v>53</v>
      </c>
      <c r="I13" s="163" t="s">
        <v>54</v>
      </c>
      <c r="J13" s="163" t="s">
        <v>55</v>
      </c>
      <c r="K13" s="163" t="s">
        <v>56</v>
      </c>
      <c r="L13" s="163" t="s">
        <v>57</v>
      </c>
      <c r="M13" s="164"/>
    </row>
    <row r="14" spans="2:16" s="142" customFormat="1" ht="18" customHeight="1">
      <c r="B14" s="159"/>
      <c r="C14" s="165"/>
      <c r="D14" s="166"/>
      <c r="E14" s="167"/>
      <c r="F14" s="168"/>
      <c r="G14" s="168"/>
      <c r="H14" s="168"/>
      <c r="I14" s="168"/>
      <c r="J14" s="168"/>
      <c r="K14" s="168"/>
      <c r="L14" s="168"/>
      <c r="M14" s="164"/>
    </row>
    <row r="15" spans="2:16" s="142" customFormat="1" ht="18" customHeight="1">
      <c r="B15" s="159"/>
      <c r="C15" s="165"/>
      <c r="D15" s="166"/>
      <c r="E15" s="167"/>
      <c r="F15" s="169" t="s">
        <v>58</v>
      </c>
      <c r="G15" s="169" t="s">
        <v>59</v>
      </c>
      <c r="H15" s="169" t="s">
        <v>60</v>
      </c>
      <c r="I15" s="169" t="s">
        <v>66</v>
      </c>
      <c r="J15" s="169" t="s">
        <v>62</v>
      </c>
      <c r="K15" s="169" t="s">
        <v>63</v>
      </c>
      <c r="L15" s="169" t="s">
        <v>64</v>
      </c>
      <c r="M15" s="164"/>
    </row>
    <row r="16" spans="2:16" s="142" customFormat="1" ht="18" customHeight="1">
      <c r="B16" s="159"/>
      <c r="C16" s="170"/>
      <c r="D16" s="171"/>
      <c r="E16" s="172"/>
      <c r="F16" s="173">
        <f>'別紙２_事業計画書（人材確保） '!S28</f>
        <v>0</v>
      </c>
      <c r="G16" s="22"/>
      <c r="H16" s="174">
        <f>F16-G16</f>
        <v>0</v>
      </c>
      <c r="I16" s="23"/>
      <c r="J16" s="173">
        <f>'別紙２_事業計画書（人材確保） '!S28</f>
        <v>0</v>
      </c>
      <c r="K16" s="174">
        <f>MIN(I16,J16,H16)</f>
        <v>0</v>
      </c>
      <c r="L16" s="174">
        <f>ROUNDDOWN(K16,-3)</f>
        <v>0</v>
      </c>
      <c r="M16" s="164"/>
    </row>
    <row r="17" spans="2:13" s="142" customFormat="1" ht="18" customHeight="1">
      <c r="B17" s="159"/>
      <c r="C17" s="160" t="s">
        <v>67</v>
      </c>
      <c r="D17" s="161"/>
      <c r="E17" s="162"/>
      <c r="F17" s="163" t="s">
        <v>51</v>
      </c>
      <c r="G17" s="163" t="s">
        <v>52</v>
      </c>
      <c r="H17" s="163" t="s">
        <v>53</v>
      </c>
      <c r="I17" s="163" t="s">
        <v>54</v>
      </c>
      <c r="J17" s="163" t="s">
        <v>55</v>
      </c>
      <c r="K17" s="163" t="s">
        <v>56</v>
      </c>
      <c r="L17" s="163" t="s">
        <v>57</v>
      </c>
      <c r="M17" s="164"/>
    </row>
    <row r="18" spans="2:13" s="142" customFormat="1" ht="18" customHeight="1">
      <c r="B18" s="159"/>
      <c r="C18" s="165"/>
      <c r="D18" s="166"/>
      <c r="E18" s="167"/>
      <c r="F18" s="168"/>
      <c r="G18" s="168"/>
      <c r="H18" s="168"/>
      <c r="I18" s="168"/>
      <c r="J18" s="168"/>
      <c r="K18" s="168"/>
      <c r="L18" s="168"/>
      <c r="M18" s="164"/>
    </row>
    <row r="19" spans="2:13" s="142" customFormat="1" ht="18" customHeight="1">
      <c r="B19" s="159"/>
      <c r="C19" s="165"/>
      <c r="D19" s="166"/>
      <c r="E19" s="167"/>
      <c r="F19" s="169" t="s">
        <v>58</v>
      </c>
      <c r="G19" s="169" t="s">
        <v>59</v>
      </c>
      <c r="H19" s="169" t="s">
        <v>60</v>
      </c>
      <c r="I19" s="169" t="s">
        <v>66</v>
      </c>
      <c r="J19" s="169" t="s">
        <v>62</v>
      </c>
      <c r="K19" s="169" t="s">
        <v>63</v>
      </c>
      <c r="L19" s="169" t="s">
        <v>64</v>
      </c>
      <c r="M19" s="164"/>
    </row>
    <row r="20" spans="2:13" s="142" customFormat="1" ht="18" customHeight="1">
      <c r="B20" s="159"/>
      <c r="C20" s="170"/>
      <c r="D20" s="171"/>
      <c r="E20" s="172"/>
      <c r="F20" s="173">
        <f>'別紙２_事業計画書（人材確保） '!S46</f>
        <v>0</v>
      </c>
      <c r="G20" s="22"/>
      <c r="H20" s="174">
        <f>F20-G20</f>
        <v>0</v>
      </c>
      <c r="I20" s="23"/>
      <c r="J20" s="173">
        <f>IF(I20=0,0,180000)</f>
        <v>0</v>
      </c>
      <c r="K20" s="174">
        <f>MIN(I20,J20,H20)</f>
        <v>0</v>
      </c>
      <c r="L20" s="174">
        <f>ROUNDDOWN(K20,-3)</f>
        <v>0</v>
      </c>
      <c r="M20" s="164"/>
    </row>
    <row r="21" spans="2:13" s="142" customFormat="1" ht="18" customHeight="1">
      <c r="B21" s="159"/>
      <c r="C21" s="175" t="s">
        <v>68</v>
      </c>
      <c r="D21" s="176"/>
      <c r="E21" s="177"/>
      <c r="F21" s="178"/>
      <c r="G21" s="179"/>
      <c r="H21" s="179"/>
      <c r="I21" s="180" t="s">
        <v>69</v>
      </c>
      <c r="J21" s="179"/>
      <c r="K21" s="181"/>
      <c r="L21" s="182" t="s">
        <v>57</v>
      </c>
      <c r="M21" s="164"/>
    </row>
    <row r="22" spans="2:13" s="142" customFormat="1" ht="18" customHeight="1">
      <c r="B22" s="159"/>
      <c r="C22" s="183"/>
      <c r="D22" s="184"/>
      <c r="E22" s="185"/>
      <c r="F22" s="186"/>
      <c r="G22" s="187"/>
      <c r="H22" s="187"/>
      <c r="I22" s="188">
        <f>I12+I16+I20</f>
        <v>0</v>
      </c>
      <c r="J22" s="187"/>
      <c r="K22" s="189"/>
      <c r="L22" s="190">
        <f>L12+L16+L20</f>
        <v>0</v>
      </c>
      <c r="M22" s="191"/>
    </row>
    <row r="23" spans="2:13" s="142" customFormat="1" ht="18" customHeight="1">
      <c r="B23" s="192"/>
      <c r="M23" s="193"/>
    </row>
    <row r="24" spans="2:13" s="142" customFormat="1" ht="18" customHeight="1">
      <c r="B24" s="192"/>
      <c r="C24" s="194" t="s">
        <v>70</v>
      </c>
      <c r="D24" s="194"/>
      <c r="L24" s="195" t="s">
        <v>49</v>
      </c>
      <c r="M24" s="193"/>
    </row>
    <row r="25" spans="2:13" s="142" customFormat="1" ht="18" customHeight="1">
      <c r="B25" s="159"/>
      <c r="C25" s="160" t="s">
        <v>71</v>
      </c>
      <c r="D25" s="161"/>
      <c r="E25" s="162"/>
      <c r="F25" s="163" t="s">
        <v>51</v>
      </c>
      <c r="G25" s="163" t="s">
        <v>52</v>
      </c>
      <c r="H25" s="163" t="s">
        <v>53</v>
      </c>
      <c r="I25" s="163" t="s">
        <v>54</v>
      </c>
      <c r="J25" s="163" t="s">
        <v>55</v>
      </c>
      <c r="K25" s="163" t="s">
        <v>56</v>
      </c>
      <c r="L25" s="163" t="s">
        <v>57</v>
      </c>
      <c r="M25" s="164"/>
    </row>
    <row r="26" spans="2:13" s="142" customFormat="1" ht="18" customHeight="1">
      <c r="B26" s="159"/>
      <c r="C26" s="165"/>
      <c r="D26" s="166"/>
      <c r="E26" s="167"/>
      <c r="F26" s="168"/>
      <c r="G26" s="168"/>
      <c r="H26" s="168"/>
      <c r="I26" s="168"/>
      <c r="J26" s="168"/>
      <c r="K26" s="168"/>
      <c r="L26" s="168"/>
      <c r="M26" s="164"/>
    </row>
    <row r="27" spans="2:13" s="142" customFormat="1" ht="18" customHeight="1">
      <c r="B27" s="159"/>
      <c r="C27" s="165"/>
      <c r="D27" s="166"/>
      <c r="E27" s="167"/>
      <c r="F27" s="169" t="s">
        <v>58</v>
      </c>
      <c r="G27" s="169" t="s">
        <v>59</v>
      </c>
      <c r="H27" s="169" t="s">
        <v>60</v>
      </c>
      <c r="I27" s="169" t="s">
        <v>61</v>
      </c>
      <c r="J27" s="169" t="s">
        <v>62</v>
      </c>
      <c r="K27" s="169" t="s">
        <v>63</v>
      </c>
      <c r="L27" s="169" t="s">
        <v>64</v>
      </c>
      <c r="M27" s="164"/>
    </row>
    <row r="28" spans="2:13" s="142" customFormat="1" ht="18" customHeight="1">
      <c r="B28" s="159"/>
      <c r="C28" s="170"/>
      <c r="D28" s="171"/>
      <c r="E28" s="172"/>
      <c r="F28" s="22"/>
      <c r="G28" s="22"/>
      <c r="H28" s="174">
        <f>F28-G28</f>
        <v>0</v>
      </c>
      <c r="I28" s="23"/>
      <c r="J28" s="173">
        <f>IF(I28=0,0,400000)</f>
        <v>0</v>
      </c>
      <c r="K28" s="174">
        <f>MIN(I28,J28,H28)</f>
        <v>0</v>
      </c>
      <c r="L28" s="174">
        <f>ROUNDDOWN(K28,-3)</f>
        <v>0</v>
      </c>
      <c r="M28" s="164"/>
    </row>
    <row r="29" spans="2:13" s="142" customFormat="1" ht="18" customHeight="1">
      <c r="B29" s="159"/>
      <c r="C29" s="160" t="s">
        <v>72</v>
      </c>
      <c r="D29" s="161"/>
      <c r="E29" s="162"/>
      <c r="F29" s="163" t="s">
        <v>51</v>
      </c>
      <c r="G29" s="163" t="s">
        <v>52</v>
      </c>
      <c r="H29" s="163" t="s">
        <v>53</v>
      </c>
      <c r="I29" s="163" t="s">
        <v>54</v>
      </c>
      <c r="J29" s="163" t="s">
        <v>55</v>
      </c>
      <c r="K29" s="163" t="s">
        <v>56</v>
      </c>
      <c r="L29" s="163" t="s">
        <v>57</v>
      </c>
      <c r="M29" s="164"/>
    </row>
    <row r="30" spans="2:13" s="142" customFormat="1" ht="18" customHeight="1">
      <c r="B30" s="159"/>
      <c r="C30" s="165"/>
      <c r="D30" s="166"/>
      <c r="E30" s="167"/>
      <c r="F30" s="168"/>
      <c r="G30" s="168"/>
      <c r="H30" s="168"/>
      <c r="I30" s="168"/>
      <c r="J30" s="168"/>
      <c r="K30" s="168"/>
      <c r="L30" s="168"/>
      <c r="M30" s="164"/>
    </row>
    <row r="31" spans="2:13" s="142" customFormat="1" ht="18" customHeight="1">
      <c r="B31" s="159"/>
      <c r="C31" s="165"/>
      <c r="D31" s="166"/>
      <c r="E31" s="167"/>
      <c r="F31" s="169" t="s">
        <v>58</v>
      </c>
      <c r="G31" s="169" t="s">
        <v>59</v>
      </c>
      <c r="H31" s="169" t="s">
        <v>60</v>
      </c>
      <c r="I31" s="169" t="s">
        <v>66</v>
      </c>
      <c r="J31" s="169" t="s">
        <v>62</v>
      </c>
      <c r="K31" s="169" t="s">
        <v>63</v>
      </c>
      <c r="L31" s="169" t="s">
        <v>64</v>
      </c>
      <c r="M31" s="164"/>
    </row>
    <row r="32" spans="2:13" s="142" customFormat="1" ht="18" customHeight="1">
      <c r="B32" s="159"/>
      <c r="C32" s="170"/>
      <c r="D32" s="171"/>
      <c r="E32" s="172"/>
      <c r="F32" s="173">
        <f>'別紙２_事業計画書（経営改善）'!P30</f>
        <v>0</v>
      </c>
      <c r="G32" s="22"/>
      <c r="H32" s="174">
        <f>F32-G32</f>
        <v>0</v>
      </c>
      <c r="I32" s="174">
        <f>'別紙２_事業計画書（経営改善）'!V30</f>
        <v>0</v>
      </c>
      <c r="J32" s="173">
        <f>'別紙２_事業計画書（経営改善）'!S30</f>
        <v>0</v>
      </c>
      <c r="K32" s="174">
        <f>MIN(I32,J32,H32)</f>
        <v>0</v>
      </c>
      <c r="L32" s="174">
        <f>ROUNDDOWN(K32,-3)</f>
        <v>0</v>
      </c>
      <c r="M32" s="164"/>
    </row>
    <row r="33" spans="2:19" s="142" customFormat="1" ht="18" customHeight="1">
      <c r="B33" s="159"/>
      <c r="C33" s="175" t="s">
        <v>68</v>
      </c>
      <c r="D33" s="176"/>
      <c r="E33" s="177"/>
      <c r="F33" s="178"/>
      <c r="G33" s="179"/>
      <c r="H33" s="179"/>
      <c r="I33" s="180" t="s">
        <v>54</v>
      </c>
      <c r="J33" s="179"/>
      <c r="K33" s="181"/>
      <c r="L33" s="182" t="s">
        <v>57</v>
      </c>
      <c r="M33" s="191"/>
    </row>
    <row r="34" spans="2:19" s="142" customFormat="1" ht="18" customHeight="1">
      <c r="B34" s="159"/>
      <c r="C34" s="183"/>
      <c r="D34" s="184"/>
      <c r="E34" s="185"/>
      <c r="F34" s="186"/>
      <c r="G34" s="187"/>
      <c r="H34" s="187"/>
      <c r="I34" s="188">
        <f>I28+I32</f>
        <v>0</v>
      </c>
      <c r="J34" s="187"/>
      <c r="K34" s="189"/>
      <c r="L34" s="190">
        <f>L28+L32</f>
        <v>0</v>
      </c>
      <c r="M34" s="191"/>
    </row>
    <row r="35" spans="2:19" s="142" customFormat="1" ht="18" customHeight="1">
      <c r="B35" s="196"/>
      <c r="C35" s="197"/>
      <c r="D35" s="197"/>
      <c r="E35" s="197"/>
      <c r="F35" s="198"/>
      <c r="G35" s="198"/>
      <c r="H35" s="198"/>
      <c r="I35" s="199"/>
      <c r="J35" s="198"/>
      <c r="K35" s="198"/>
      <c r="L35" s="199"/>
      <c r="M35" s="200"/>
    </row>
    <row r="36" spans="2:19" s="142" customFormat="1" ht="18" customHeight="1">
      <c r="C36" s="201"/>
      <c r="D36" s="201"/>
      <c r="E36" s="201"/>
      <c r="F36" s="202"/>
      <c r="G36" s="202"/>
      <c r="H36" s="202"/>
      <c r="I36" s="203"/>
      <c r="J36" s="202"/>
      <c r="K36" s="202"/>
      <c r="L36" s="203"/>
      <c r="M36" s="203"/>
    </row>
    <row r="37" spans="2:19" s="142" customFormat="1" ht="18" customHeight="1">
      <c r="B37" s="204" t="s">
        <v>73</v>
      </c>
      <c r="L37" s="205" t="s">
        <v>74</v>
      </c>
      <c r="Q37" s="206"/>
      <c r="R37" s="206"/>
    </row>
    <row r="38" spans="2:19" s="142" customFormat="1" ht="18" customHeight="1">
      <c r="B38" s="204" t="s">
        <v>75</v>
      </c>
      <c r="L38" s="205"/>
      <c r="Q38" s="206"/>
      <c r="R38" s="206"/>
    </row>
    <row r="39" spans="2:19" s="142" customFormat="1" ht="18" customHeight="1">
      <c r="B39" s="204" t="s">
        <v>76</v>
      </c>
      <c r="L39" s="207">
        <f>L22+L34</f>
        <v>0</v>
      </c>
      <c r="Q39" s="208"/>
      <c r="R39" s="206"/>
    </row>
    <row r="40" spans="2:19" s="142" customFormat="1" ht="18" customHeight="1">
      <c r="B40" s="209" t="s">
        <v>77</v>
      </c>
      <c r="L40" s="205"/>
      <c r="Q40" s="206"/>
      <c r="R40" s="206"/>
    </row>
    <row r="41" spans="2:19" s="142" customFormat="1" ht="18" customHeight="1">
      <c r="B41" s="209" t="s">
        <v>78</v>
      </c>
      <c r="K41" s="210"/>
      <c r="L41" s="210"/>
    </row>
    <row r="42" spans="2:19" s="142" customFormat="1" ht="18" customHeight="1">
      <c r="B42" s="209" t="s">
        <v>79</v>
      </c>
    </row>
    <row r="43" spans="2:19" s="142" customFormat="1" ht="18" customHeight="1">
      <c r="B43" s="211" t="s">
        <v>80</v>
      </c>
    </row>
    <row r="44" spans="2:19" s="142" customFormat="1" ht="18" customHeight="1">
      <c r="B44" s="212"/>
    </row>
    <row r="45" spans="2:19" s="142" customFormat="1" ht="18" customHeight="1">
      <c r="C45" s="213">
        <f>F12</f>
        <v>0</v>
      </c>
      <c r="D45" s="203">
        <f>I12</f>
        <v>0</v>
      </c>
      <c r="E45" s="203">
        <f>L12</f>
        <v>0</v>
      </c>
      <c r="F45" s="203">
        <f>F16</f>
        <v>0</v>
      </c>
      <c r="G45" s="203">
        <f>I16</f>
        <v>0</v>
      </c>
      <c r="H45" s="203">
        <f>L16</f>
        <v>0</v>
      </c>
      <c r="I45" s="203">
        <f>F20</f>
        <v>0</v>
      </c>
      <c r="J45" s="203">
        <f>I20</f>
        <v>0</v>
      </c>
      <c r="K45" s="203">
        <f>L20</f>
        <v>0</v>
      </c>
      <c r="L45" s="203">
        <f>F28</f>
        <v>0</v>
      </c>
      <c r="M45" s="203">
        <f>I28</f>
        <v>0</v>
      </c>
      <c r="N45" s="203">
        <f>L28</f>
        <v>0</v>
      </c>
      <c r="O45" s="203">
        <f>F32</f>
        <v>0</v>
      </c>
      <c r="P45" s="203">
        <f>I32</f>
        <v>0</v>
      </c>
      <c r="Q45" s="203">
        <f>L32</f>
        <v>0</v>
      </c>
      <c r="R45" s="203">
        <f>L22</f>
        <v>0</v>
      </c>
      <c r="S45" s="203">
        <f>L34</f>
        <v>0</v>
      </c>
    </row>
  </sheetData>
  <sheetProtection algorithmName="SHA-512" hashValue="OaMCc56tpQjdmAJzsaP5dDYGB7eB0Ogb2zYOMGkxG5bBX85ZZcMYOxrR7fVglbyGr2Bq2wFUPTRE+fNQYfZ9dQ==" saltValue="oVLSQ5cGRByVB2c2VAFhlw==" spinCount="100000" sheet="1" objects="1" scenarios="1"/>
  <mergeCells count="55">
    <mergeCell ref="C33:E34"/>
    <mergeCell ref="L37:L38"/>
    <mergeCell ref="Q37:R38"/>
    <mergeCell ref="L39:L40"/>
    <mergeCell ref="Q39:R40"/>
    <mergeCell ref="L25:L26"/>
    <mergeCell ref="C29:E32"/>
    <mergeCell ref="F29:F30"/>
    <mergeCell ref="G29:G30"/>
    <mergeCell ref="H29:H30"/>
    <mergeCell ref="I29:I30"/>
    <mergeCell ref="J29:J30"/>
    <mergeCell ref="K29:K30"/>
    <mergeCell ref="L29:L30"/>
    <mergeCell ref="K17:K18"/>
    <mergeCell ref="L17:L18"/>
    <mergeCell ref="C21:E22"/>
    <mergeCell ref="C25:E28"/>
    <mergeCell ref="F25:F26"/>
    <mergeCell ref="G25:G26"/>
    <mergeCell ref="H25:H26"/>
    <mergeCell ref="I25:I26"/>
    <mergeCell ref="J25:J26"/>
    <mergeCell ref="K25:K26"/>
    <mergeCell ref="C17:E20"/>
    <mergeCell ref="F17:F18"/>
    <mergeCell ref="G17:G18"/>
    <mergeCell ref="H17:H18"/>
    <mergeCell ref="I17:I18"/>
    <mergeCell ref="J17:J18"/>
    <mergeCell ref="L9:L10"/>
    <mergeCell ref="C13:E16"/>
    <mergeCell ref="F13:F14"/>
    <mergeCell ref="G13:G14"/>
    <mergeCell ref="H13:H14"/>
    <mergeCell ref="I13:I14"/>
    <mergeCell ref="J13:J14"/>
    <mergeCell ref="K13:K14"/>
    <mergeCell ref="L13:L14"/>
    <mergeCell ref="B6:D6"/>
    <mergeCell ref="G6:H6"/>
    <mergeCell ref="J6:M6"/>
    <mergeCell ref="C9:E12"/>
    <mergeCell ref="F9:F10"/>
    <mergeCell ref="G9:G10"/>
    <mergeCell ref="H9:H10"/>
    <mergeCell ref="I9:I10"/>
    <mergeCell ref="J9:J10"/>
    <mergeCell ref="K9:K10"/>
    <mergeCell ref="B2:M2"/>
    <mergeCell ref="B4:D4"/>
    <mergeCell ref="G4:J4"/>
    <mergeCell ref="L4:M4"/>
    <mergeCell ref="B5:D5"/>
    <mergeCell ref="G5:M5"/>
  </mergeCells>
  <phoneticPr fontId="4"/>
  <conditionalFormatting sqref="E4:E6 F5">
    <cfRule type="containsBlanks" dxfId="6" priority="1">
      <formula>LEN(TRIM(E4))=0</formula>
    </cfRule>
  </conditionalFormatting>
  <conditionalFormatting sqref="E6:G6">
    <cfRule type="containsBlanks" dxfId="5" priority="3">
      <formula>LEN(TRIM(E6))=0</formula>
    </cfRule>
  </conditionalFormatting>
  <conditionalFormatting sqref="L4 G4:G6 J6 G12 I12 G16 I16 G20 I20 F28:G28 I28 G32">
    <cfRule type="containsBlanks" dxfId="4" priority="2">
      <formula>LEN(TRIM(F4))=0</formula>
    </cfRule>
  </conditionalFormatting>
  <pageMargins left="0.7" right="0.7" top="0.75" bottom="0.75" header="0.3" footer="0.3"/>
  <pageSetup paperSize="9" scale="5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2E8313-FCA8-4A92-90B7-055388ADE55B}">
          <x14:formula1>
            <xm:f>Sheet1!$A$1:$A$3</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A706-4176-403F-9D5B-7BE89E9BA52E}">
  <sheetPr>
    <pageSetUpPr fitToPage="1"/>
  </sheetPr>
  <dimension ref="A1:W51"/>
  <sheetViews>
    <sheetView showGridLines="0" view="pageBreakPreview" zoomScale="94" zoomScaleNormal="85" zoomScaleSheetLayoutView="110" workbookViewId="0">
      <selection activeCell="B2" sqref="B2:U2"/>
    </sheetView>
  </sheetViews>
  <sheetFormatPr defaultRowHeight="13.2"/>
  <cols>
    <col min="1" max="1" width="1.69921875" style="26" customWidth="1"/>
    <col min="2" max="2" width="3.59765625" style="26" bestFit="1" customWidth="1"/>
    <col min="3" max="5" width="5.5" style="26" customWidth="1"/>
    <col min="6" max="21" width="4.5" style="26" customWidth="1"/>
    <col min="22" max="22" width="1.69921875" style="26" customWidth="1"/>
    <col min="23" max="23" width="2.19921875" style="26" customWidth="1"/>
    <col min="24" max="251" width="8.796875" style="26"/>
    <col min="252" max="252" width="3.59765625" style="26" bestFit="1" customWidth="1"/>
    <col min="253" max="253" width="4.5" style="26" customWidth="1"/>
    <col min="254" max="254" width="13.8984375" style="26" customWidth="1"/>
    <col min="255" max="269" width="11.59765625" style="26" customWidth="1"/>
    <col min="270" max="270" width="14.19921875" style="26" bestFit="1" customWidth="1"/>
    <col min="271" max="507" width="8.796875" style="26"/>
    <col min="508" max="508" width="3.59765625" style="26" bestFit="1" customWidth="1"/>
    <col min="509" max="509" width="4.5" style="26" customWidth="1"/>
    <col min="510" max="510" width="13.8984375" style="26" customWidth="1"/>
    <col min="511" max="525" width="11.59765625" style="26" customWidth="1"/>
    <col min="526" max="526" width="14.19921875" style="26" bestFit="1" customWidth="1"/>
    <col min="527" max="763" width="8.796875" style="26"/>
    <col min="764" max="764" width="3.59765625" style="26" bestFit="1" customWidth="1"/>
    <col min="765" max="765" width="4.5" style="26" customWidth="1"/>
    <col min="766" max="766" width="13.8984375" style="26" customWidth="1"/>
    <col min="767" max="781" width="11.59765625" style="26" customWidth="1"/>
    <col min="782" max="782" width="14.19921875" style="26" bestFit="1" customWidth="1"/>
    <col min="783" max="1019" width="8.796875" style="26"/>
    <col min="1020" max="1020" width="3.59765625" style="26" bestFit="1" customWidth="1"/>
    <col min="1021" max="1021" width="4.5" style="26" customWidth="1"/>
    <col min="1022" max="1022" width="13.8984375" style="26" customWidth="1"/>
    <col min="1023" max="1037" width="11.59765625" style="26" customWidth="1"/>
    <col min="1038" max="1038" width="14.19921875" style="26" bestFit="1" customWidth="1"/>
    <col min="1039" max="1275" width="8.796875" style="26"/>
    <col min="1276" max="1276" width="3.59765625" style="26" bestFit="1" customWidth="1"/>
    <col min="1277" max="1277" width="4.5" style="26" customWidth="1"/>
    <col min="1278" max="1278" width="13.8984375" style="26" customWidth="1"/>
    <col min="1279" max="1293" width="11.59765625" style="26" customWidth="1"/>
    <col min="1294" max="1294" width="14.19921875" style="26" bestFit="1" customWidth="1"/>
    <col min="1295" max="1531" width="8.796875" style="26"/>
    <col min="1532" max="1532" width="3.59765625" style="26" bestFit="1" customWidth="1"/>
    <col min="1533" max="1533" width="4.5" style="26" customWidth="1"/>
    <col min="1534" max="1534" width="13.8984375" style="26" customWidth="1"/>
    <col min="1535" max="1549" width="11.59765625" style="26" customWidth="1"/>
    <col min="1550" max="1550" width="14.19921875" style="26" bestFit="1" customWidth="1"/>
    <col min="1551" max="1787" width="8.796875" style="26"/>
    <col min="1788" max="1788" width="3.59765625" style="26" bestFit="1" customWidth="1"/>
    <col min="1789" max="1789" width="4.5" style="26" customWidth="1"/>
    <col min="1790" max="1790" width="13.8984375" style="26" customWidth="1"/>
    <col min="1791" max="1805" width="11.59765625" style="26" customWidth="1"/>
    <col min="1806" max="1806" width="14.19921875" style="26" bestFit="1" customWidth="1"/>
    <col min="1807" max="2043" width="8.796875" style="26"/>
    <col min="2044" max="2044" width="3.59765625" style="26" bestFit="1" customWidth="1"/>
    <col min="2045" max="2045" width="4.5" style="26" customWidth="1"/>
    <col min="2046" max="2046" width="13.8984375" style="26" customWidth="1"/>
    <col min="2047" max="2061" width="11.59765625" style="26" customWidth="1"/>
    <col min="2062" max="2062" width="14.19921875" style="26" bestFit="1" customWidth="1"/>
    <col min="2063" max="2299" width="8.796875" style="26"/>
    <col min="2300" max="2300" width="3.59765625" style="26" bestFit="1" customWidth="1"/>
    <col min="2301" max="2301" width="4.5" style="26" customWidth="1"/>
    <col min="2302" max="2302" width="13.8984375" style="26" customWidth="1"/>
    <col min="2303" max="2317" width="11.59765625" style="26" customWidth="1"/>
    <col min="2318" max="2318" width="14.19921875" style="26" bestFit="1" customWidth="1"/>
    <col min="2319" max="2555" width="8.796875" style="26"/>
    <col min="2556" max="2556" width="3.59765625" style="26" bestFit="1" customWidth="1"/>
    <col min="2557" max="2557" width="4.5" style="26" customWidth="1"/>
    <col min="2558" max="2558" width="13.8984375" style="26" customWidth="1"/>
    <col min="2559" max="2573" width="11.59765625" style="26" customWidth="1"/>
    <col min="2574" max="2574" width="14.19921875" style="26" bestFit="1" customWidth="1"/>
    <col min="2575" max="2811" width="8.796875" style="26"/>
    <col min="2812" max="2812" width="3.59765625" style="26" bestFit="1" customWidth="1"/>
    <col min="2813" max="2813" width="4.5" style="26" customWidth="1"/>
    <col min="2814" max="2814" width="13.8984375" style="26" customWidth="1"/>
    <col min="2815" max="2829" width="11.59765625" style="26" customWidth="1"/>
    <col min="2830" max="2830" width="14.19921875" style="26" bestFit="1" customWidth="1"/>
    <col min="2831" max="3067" width="8.796875" style="26"/>
    <col min="3068" max="3068" width="3.59765625" style="26" bestFit="1" customWidth="1"/>
    <col min="3069" max="3069" width="4.5" style="26" customWidth="1"/>
    <col min="3070" max="3070" width="13.8984375" style="26" customWidth="1"/>
    <col min="3071" max="3085" width="11.59765625" style="26" customWidth="1"/>
    <col min="3086" max="3086" width="14.19921875" style="26" bestFit="1" customWidth="1"/>
    <col min="3087" max="3323" width="8.796875" style="26"/>
    <col min="3324" max="3324" width="3.59765625" style="26" bestFit="1" customWidth="1"/>
    <col min="3325" max="3325" width="4.5" style="26" customWidth="1"/>
    <col min="3326" max="3326" width="13.8984375" style="26" customWidth="1"/>
    <col min="3327" max="3341" width="11.59765625" style="26" customWidth="1"/>
    <col min="3342" max="3342" width="14.19921875" style="26" bestFit="1" customWidth="1"/>
    <col min="3343" max="3579" width="8.796875" style="26"/>
    <col min="3580" max="3580" width="3.59765625" style="26" bestFit="1" customWidth="1"/>
    <col min="3581" max="3581" width="4.5" style="26" customWidth="1"/>
    <col min="3582" max="3582" width="13.8984375" style="26" customWidth="1"/>
    <col min="3583" max="3597" width="11.59765625" style="26" customWidth="1"/>
    <col min="3598" max="3598" width="14.19921875" style="26" bestFit="1" customWidth="1"/>
    <col min="3599" max="3835" width="8.796875" style="26"/>
    <col min="3836" max="3836" width="3.59765625" style="26" bestFit="1" customWidth="1"/>
    <col min="3837" max="3837" width="4.5" style="26" customWidth="1"/>
    <col min="3838" max="3838" width="13.8984375" style="26" customWidth="1"/>
    <col min="3839" max="3853" width="11.59765625" style="26" customWidth="1"/>
    <col min="3854" max="3854" width="14.19921875" style="26" bestFit="1" customWidth="1"/>
    <col min="3855" max="4091" width="8.796875" style="26"/>
    <col min="4092" max="4092" width="3.59765625" style="26" bestFit="1" customWidth="1"/>
    <col min="4093" max="4093" width="4.5" style="26" customWidth="1"/>
    <col min="4094" max="4094" width="13.8984375" style="26" customWidth="1"/>
    <col min="4095" max="4109" width="11.59765625" style="26" customWidth="1"/>
    <col min="4110" max="4110" width="14.19921875" style="26" bestFit="1" customWidth="1"/>
    <col min="4111" max="4347" width="8.796875" style="26"/>
    <col min="4348" max="4348" width="3.59765625" style="26" bestFit="1" customWidth="1"/>
    <col min="4349" max="4349" width="4.5" style="26" customWidth="1"/>
    <col min="4350" max="4350" width="13.8984375" style="26" customWidth="1"/>
    <col min="4351" max="4365" width="11.59765625" style="26" customWidth="1"/>
    <col min="4366" max="4366" width="14.19921875" style="26" bestFit="1" customWidth="1"/>
    <col min="4367" max="4603" width="8.796875" style="26"/>
    <col min="4604" max="4604" width="3.59765625" style="26" bestFit="1" customWidth="1"/>
    <col min="4605" max="4605" width="4.5" style="26" customWidth="1"/>
    <col min="4606" max="4606" width="13.8984375" style="26" customWidth="1"/>
    <col min="4607" max="4621" width="11.59765625" style="26" customWidth="1"/>
    <col min="4622" max="4622" width="14.19921875" style="26" bestFit="1" customWidth="1"/>
    <col min="4623" max="4859" width="8.796875" style="26"/>
    <col min="4860" max="4860" width="3.59765625" style="26" bestFit="1" customWidth="1"/>
    <col min="4861" max="4861" width="4.5" style="26" customWidth="1"/>
    <col min="4862" max="4862" width="13.8984375" style="26" customWidth="1"/>
    <col min="4863" max="4877" width="11.59765625" style="26" customWidth="1"/>
    <col min="4878" max="4878" width="14.19921875" style="26" bestFit="1" customWidth="1"/>
    <col min="4879" max="5115" width="8.796875" style="26"/>
    <col min="5116" max="5116" width="3.59765625" style="26" bestFit="1" customWidth="1"/>
    <col min="5117" max="5117" width="4.5" style="26" customWidth="1"/>
    <col min="5118" max="5118" width="13.8984375" style="26" customWidth="1"/>
    <col min="5119" max="5133" width="11.59765625" style="26" customWidth="1"/>
    <col min="5134" max="5134" width="14.19921875" style="26" bestFit="1" customWidth="1"/>
    <col min="5135" max="5371" width="8.796875" style="26"/>
    <col min="5372" max="5372" width="3.59765625" style="26" bestFit="1" customWidth="1"/>
    <col min="5373" max="5373" width="4.5" style="26" customWidth="1"/>
    <col min="5374" max="5374" width="13.8984375" style="26" customWidth="1"/>
    <col min="5375" max="5389" width="11.59765625" style="26" customWidth="1"/>
    <col min="5390" max="5390" width="14.19921875" style="26" bestFit="1" customWidth="1"/>
    <col min="5391" max="5627" width="8.796875" style="26"/>
    <col min="5628" max="5628" width="3.59765625" style="26" bestFit="1" customWidth="1"/>
    <col min="5629" max="5629" width="4.5" style="26" customWidth="1"/>
    <col min="5630" max="5630" width="13.8984375" style="26" customWidth="1"/>
    <col min="5631" max="5645" width="11.59765625" style="26" customWidth="1"/>
    <col min="5646" max="5646" width="14.19921875" style="26" bestFit="1" customWidth="1"/>
    <col min="5647" max="5883" width="8.796875" style="26"/>
    <col min="5884" max="5884" width="3.59765625" style="26" bestFit="1" customWidth="1"/>
    <col min="5885" max="5885" width="4.5" style="26" customWidth="1"/>
    <col min="5886" max="5886" width="13.8984375" style="26" customWidth="1"/>
    <col min="5887" max="5901" width="11.59765625" style="26" customWidth="1"/>
    <col min="5902" max="5902" width="14.19921875" style="26" bestFit="1" customWidth="1"/>
    <col min="5903" max="6139" width="8.796875" style="26"/>
    <col min="6140" max="6140" width="3.59765625" style="26" bestFit="1" customWidth="1"/>
    <col min="6141" max="6141" width="4.5" style="26" customWidth="1"/>
    <col min="6142" max="6142" width="13.8984375" style="26" customWidth="1"/>
    <col min="6143" max="6157" width="11.59765625" style="26" customWidth="1"/>
    <col min="6158" max="6158" width="14.19921875" style="26" bestFit="1" customWidth="1"/>
    <col min="6159" max="6395" width="8.796875" style="26"/>
    <col min="6396" max="6396" width="3.59765625" style="26" bestFit="1" customWidth="1"/>
    <col min="6397" max="6397" width="4.5" style="26" customWidth="1"/>
    <col min="6398" max="6398" width="13.8984375" style="26" customWidth="1"/>
    <col min="6399" max="6413" width="11.59765625" style="26" customWidth="1"/>
    <col min="6414" max="6414" width="14.19921875" style="26" bestFit="1" customWidth="1"/>
    <col min="6415" max="6651" width="8.796875" style="26"/>
    <col min="6652" max="6652" width="3.59765625" style="26" bestFit="1" customWidth="1"/>
    <col min="6653" max="6653" width="4.5" style="26" customWidth="1"/>
    <col min="6654" max="6654" width="13.8984375" style="26" customWidth="1"/>
    <col min="6655" max="6669" width="11.59765625" style="26" customWidth="1"/>
    <col min="6670" max="6670" width="14.19921875" style="26" bestFit="1" customWidth="1"/>
    <col min="6671" max="6907" width="8.796875" style="26"/>
    <col min="6908" max="6908" width="3.59765625" style="26" bestFit="1" customWidth="1"/>
    <col min="6909" max="6909" width="4.5" style="26" customWidth="1"/>
    <col min="6910" max="6910" width="13.8984375" style="26" customWidth="1"/>
    <col min="6911" max="6925" width="11.59765625" style="26" customWidth="1"/>
    <col min="6926" max="6926" width="14.19921875" style="26" bestFit="1" customWidth="1"/>
    <col min="6927" max="7163" width="8.796875" style="26"/>
    <col min="7164" max="7164" width="3.59765625" style="26" bestFit="1" customWidth="1"/>
    <col min="7165" max="7165" width="4.5" style="26" customWidth="1"/>
    <col min="7166" max="7166" width="13.8984375" style="26" customWidth="1"/>
    <col min="7167" max="7181" width="11.59765625" style="26" customWidth="1"/>
    <col min="7182" max="7182" width="14.19921875" style="26" bestFit="1" customWidth="1"/>
    <col min="7183" max="7419" width="8.796875" style="26"/>
    <col min="7420" max="7420" width="3.59765625" style="26" bestFit="1" customWidth="1"/>
    <col min="7421" max="7421" width="4.5" style="26" customWidth="1"/>
    <col min="7422" max="7422" width="13.8984375" style="26" customWidth="1"/>
    <col min="7423" max="7437" width="11.59765625" style="26" customWidth="1"/>
    <col min="7438" max="7438" width="14.19921875" style="26" bestFit="1" customWidth="1"/>
    <col min="7439" max="7675" width="8.796875" style="26"/>
    <col min="7676" max="7676" width="3.59765625" style="26" bestFit="1" customWidth="1"/>
    <col min="7677" max="7677" width="4.5" style="26" customWidth="1"/>
    <col min="7678" max="7678" width="13.8984375" style="26" customWidth="1"/>
    <col min="7679" max="7693" width="11.59765625" style="26" customWidth="1"/>
    <col min="7694" max="7694" width="14.19921875" style="26" bestFit="1" customWidth="1"/>
    <col min="7695" max="7931" width="8.796875" style="26"/>
    <col min="7932" max="7932" width="3.59765625" style="26" bestFit="1" customWidth="1"/>
    <col min="7933" max="7933" width="4.5" style="26" customWidth="1"/>
    <col min="7934" max="7934" width="13.8984375" style="26" customWidth="1"/>
    <col min="7935" max="7949" width="11.59765625" style="26" customWidth="1"/>
    <col min="7950" max="7950" width="14.19921875" style="26" bestFit="1" customWidth="1"/>
    <col min="7951" max="8187" width="8.796875" style="26"/>
    <col min="8188" max="8188" width="3.59765625" style="26" bestFit="1" customWidth="1"/>
    <col min="8189" max="8189" width="4.5" style="26" customWidth="1"/>
    <col min="8190" max="8190" width="13.8984375" style="26" customWidth="1"/>
    <col min="8191" max="8205" width="11.59765625" style="26" customWidth="1"/>
    <col min="8206" max="8206" width="14.19921875" style="26" bestFit="1" customWidth="1"/>
    <col min="8207" max="8443" width="8.796875" style="26"/>
    <col min="8444" max="8444" width="3.59765625" style="26" bestFit="1" customWidth="1"/>
    <col min="8445" max="8445" width="4.5" style="26" customWidth="1"/>
    <col min="8446" max="8446" width="13.8984375" style="26" customWidth="1"/>
    <col min="8447" max="8461" width="11.59765625" style="26" customWidth="1"/>
    <col min="8462" max="8462" width="14.19921875" style="26" bestFit="1" customWidth="1"/>
    <col min="8463" max="8699" width="8.796875" style="26"/>
    <col min="8700" max="8700" width="3.59765625" style="26" bestFit="1" customWidth="1"/>
    <col min="8701" max="8701" width="4.5" style="26" customWidth="1"/>
    <col min="8702" max="8702" width="13.8984375" style="26" customWidth="1"/>
    <col min="8703" max="8717" width="11.59765625" style="26" customWidth="1"/>
    <col min="8718" max="8718" width="14.19921875" style="26" bestFit="1" customWidth="1"/>
    <col min="8719" max="8955" width="8.796875" style="26"/>
    <col min="8956" max="8956" width="3.59765625" style="26" bestFit="1" customWidth="1"/>
    <col min="8957" max="8957" width="4.5" style="26" customWidth="1"/>
    <col min="8958" max="8958" width="13.8984375" style="26" customWidth="1"/>
    <col min="8959" max="8973" width="11.59765625" style="26" customWidth="1"/>
    <col min="8974" max="8974" width="14.19921875" style="26" bestFit="1" customWidth="1"/>
    <col min="8975" max="9211" width="8.796875" style="26"/>
    <col min="9212" max="9212" width="3.59765625" style="26" bestFit="1" customWidth="1"/>
    <col min="9213" max="9213" width="4.5" style="26" customWidth="1"/>
    <col min="9214" max="9214" width="13.8984375" style="26" customWidth="1"/>
    <col min="9215" max="9229" width="11.59765625" style="26" customWidth="1"/>
    <col min="9230" max="9230" width="14.19921875" style="26" bestFit="1" customWidth="1"/>
    <col min="9231" max="9467" width="8.796875" style="26"/>
    <col min="9468" max="9468" width="3.59765625" style="26" bestFit="1" customWidth="1"/>
    <col min="9469" max="9469" width="4.5" style="26" customWidth="1"/>
    <col min="9470" max="9470" width="13.8984375" style="26" customWidth="1"/>
    <col min="9471" max="9485" width="11.59765625" style="26" customWidth="1"/>
    <col min="9486" max="9486" width="14.19921875" style="26" bestFit="1" customWidth="1"/>
    <col min="9487" max="9723" width="8.796875" style="26"/>
    <col min="9724" max="9724" width="3.59765625" style="26" bestFit="1" customWidth="1"/>
    <col min="9725" max="9725" width="4.5" style="26" customWidth="1"/>
    <col min="9726" max="9726" width="13.8984375" style="26" customWidth="1"/>
    <col min="9727" max="9741" width="11.59765625" style="26" customWidth="1"/>
    <col min="9742" max="9742" width="14.19921875" style="26" bestFit="1" customWidth="1"/>
    <col min="9743" max="9979" width="8.796875" style="26"/>
    <col min="9980" max="9980" width="3.59765625" style="26" bestFit="1" customWidth="1"/>
    <col min="9981" max="9981" width="4.5" style="26" customWidth="1"/>
    <col min="9982" max="9982" width="13.8984375" style="26" customWidth="1"/>
    <col min="9983" max="9997" width="11.59765625" style="26" customWidth="1"/>
    <col min="9998" max="9998" width="14.19921875" style="26" bestFit="1" customWidth="1"/>
    <col min="9999" max="10235" width="8.796875" style="26"/>
    <col min="10236" max="10236" width="3.59765625" style="26" bestFit="1" customWidth="1"/>
    <col min="10237" max="10237" width="4.5" style="26" customWidth="1"/>
    <col min="10238" max="10238" width="13.8984375" style="26" customWidth="1"/>
    <col min="10239" max="10253" width="11.59765625" style="26" customWidth="1"/>
    <col min="10254" max="10254" width="14.19921875" style="26" bestFit="1" customWidth="1"/>
    <col min="10255" max="10491" width="8.796875" style="26"/>
    <col min="10492" max="10492" width="3.59765625" style="26" bestFit="1" customWidth="1"/>
    <col min="10493" max="10493" width="4.5" style="26" customWidth="1"/>
    <col min="10494" max="10494" width="13.8984375" style="26" customWidth="1"/>
    <col min="10495" max="10509" width="11.59765625" style="26" customWidth="1"/>
    <col min="10510" max="10510" width="14.19921875" style="26" bestFit="1" customWidth="1"/>
    <col min="10511" max="10747" width="8.796875" style="26"/>
    <col min="10748" max="10748" width="3.59765625" style="26" bestFit="1" customWidth="1"/>
    <col min="10749" max="10749" width="4.5" style="26" customWidth="1"/>
    <col min="10750" max="10750" width="13.8984375" style="26" customWidth="1"/>
    <col min="10751" max="10765" width="11.59765625" style="26" customWidth="1"/>
    <col min="10766" max="10766" width="14.19921875" style="26" bestFit="1" customWidth="1"/>
    <col min="10767" max="11003" width="8.796875" style="26"/>
    <col min="11004" max="11004" width="3.59765625" style="26" bestFit="1" customWidth="1"/>
    <col min="11005" max="11005" width="4.5" style="26" customWidth="1"/>
    <col min="11006" max="11006" width="13.8984375" style="26" customWidth="1"/>
    <col min="11007" max="11021" width="11.59765625" style="26" customWidth="1"/>
    <col min="11022" max="11022" width="14.19921875" style="26" bestFit="1" customWidth="1"/>
    <col min="11023" max="11259" width="8.796875" style="26"/>
    <col min="11260" max="11260" width="3.59765625" style="26" bestFit="1" customWidth="1"/>
    <col min="11261" max="11261" width="4.5" style="26" customWidth="1"/>
    <col min="11262" max="11262" width="13.8984375" style="26" customWidth="1"/>
    <col min="11263" max="11277" width="11.59765625" style="26" customWidth="1"/>
    <col min="11278" max="11278" width="14.19921875" style="26" bestFit="1" customWidth="1"/>
    <col min="11279" max="11515" width="8.796875" style="26"/>
    <col min="11516" max="11516" width="3.59765625" style="26" bestFit="1" customWidth="1"/>
    <col min="11517" max="11517" width="4.5" style="26" customWidth="1"/>
    <col min="11518" max="11518" width="13.8984375" style="26" customWidth="1"/>
    <col min="11519" max="11533" width="11.59765625" style="26" customWidth="1"/>
    <col min="11534" max="11534" width="14.19921875" style="26" bestFit="1" customWidth="1"/>
    <col min="11535" max="11771" width="8.796875" style="26"/>
    <col min="11772" max="11772" width="3.59765625" style="26" bestFit="1" customWidth="1"/>
    <col min="11773" max="11773" width="4.5" style="26" customWidth="1"/>
    <col min="11774" max="11774" width="13.8984375" style="26" customWidth="1"/>
    <col min="11775" max="11789" width="11.59765625" style="26" customWidth="1"/>
    <col min="11790" max="11790" width="14.19921875" style="26" bestFit="1" customWidth="1"/>
    <col min="11791" max="12027" width="8.796875" style="26"/>
    <col min="12028" max="12028" width="3.59765625" style="26" bestFit="1" customWidth="1"/>
    <col min="12029" max="12029" width="4.5" style="26" customWidth="1"/>
    <col min="12030" max="12030" width="13.8984375" style="26" customWidth="1"/>
    <col min="12031" max="12045" width="11.59765625" style="26" customWidth="1"/>
    <col min="12046" max="12046" width="14.19921875" style="26" bestFit="1" customWidth="1"/>
    <col min="12047" max="12283" width="8.796875" style="26"/>
    <col min="12284" max="12284" width="3.59765625" style="26" bestFit="1" customWidth="1"/>
    <col min="12285" max="12285" width="4.5" style="26" customWidth="1"/>
    <col min="12286" max="12286" width="13.8984375" style="26" customWidth="1"/>
    <col min="12287" max="12301" width="11.59765625" style="26" customWidth="1"/>
    <col min="12302" max="12302" width="14.19921875" style="26" bestFit="1" customWidth="1"/>
    <col min="12303" max="12539" width="8.796875" style="26"/>
    <col min="12540" max="12540" width="3.59765625" style="26" bestFit="1" customWidth="1"/>
    <col min="12541" max="12541" width="4.5" style="26" customWidth="1"/>
    <col min="12542" max="12542" width="13.8984375" style="26" customWidth="1"/>
    <col min="12543" max="12557" width="11.59765625" style="26" customWidth="1"/>
    <col min="12558" max="12558" width="14.19921875" style="26" bestFit="1" customWidth="1"/>
    <col min="12559" max="12795" width="8.796875" style="26"/>
    <col min="12796" max="12796" width="3.59765625" style="26" bestFit="1" customWidth="1"/>
    <col min="12797" max="12797" width="4.5" style="26" customWidth="1"/>
    <col min="12798" max="12798" width="13.8984375" style="26" customWidth="1"/>
    <col min="12799" max="12813" width="11.59765625" style="26" customWidth="1"/>
    <col min="12814" max="12814" width="14.19921875" style="26" bestFit="1" customWidth="1"/>
    <col min="12815" max="13051" width="8.796875" style="26"/>
    <col min="13052" max="13052" width="3.59765625" style="26" bestFit="1" customWidth="1"/>
    <col min="13053" max="13053" width="4.5" style="26" customWidth="1"/>
    <col min="13054" max="13054" width="13.8984375" style="26" customWidth="1"/>
    <col min="13055" max="13069" width="11.59765625" style="26" customWidth="1"/>
    <col min="13070" max="13070" width="14.19921875" style="26" bestFit="1" customWidth="1"/>
    <col min="13071" max="13307" width="8.796875" style="26"/>
    <col min="13308" max="13308" width="3.59765625" style="26" bestFit="1" customWidth="1"/>
    <col min="13309" max="13309" width="4.5" style="26" customWidth="1"/>
    <col min="13310" max="13310" width="13.8984375" style="26" customWidth="1"/>
    <col min="13311" max="13325" width="11.59765625" style="26" customWidth="1"/>
    <col min="13326" max="13326" width="14.19921875" style="26" bestFit="1" customWidth="1"/>
    <col min="13327" max="13563" width="8.796875" style="26"/>
    <col min="13564" max="13564" width="3.59765625" style="26" bestFit="1" customWidth="1"/>
    <col min="13565" max="13565" width="4.5" style="26" customWidth="1"/>
    <col min="13566" max="13566" width="13.8984375" style="26" customWidth="1"/>
    <col min="13567" max="13581" width="11.59765625" style="26" customWidth="1"/>
    <col min="13582" max="13582" width="14.19921875" style="26" bestFit="1" customWidth="1"/>
    <col min="13583" max="13819" width="8.796875" style="26"/>
    <col min="13820" max="13820" width="3.59765625" style="26" bestFit="1" customWidth="1"/>
    <col min="13821" max="13821" width="4.5" style="26" customWidth="1"/>
    <col min="13822" max="13822" width="13.8984375" style="26" customWidth="1"/>
    <col min="13823" max="13837" width="11.59765625" style="26" customWidth="1"/>
    <col min="13838" max="13838" width="14.19921875" style="26" bestFit="1" customWidth="1"/>
    <col min="13839" max="14075" width="8.796875" style="26"/>
    <col min="14076" max="14076" width="3.59765625" style="26" bestFit="1" customWidth="1"/>
    <col min="14077" max="14077" width="4.5" style="26" customWidth="1"/>
    <col min="14078" max="14078" width="13.8984375" style="26" customWidth="1"/>
    <col min="14079" max="14093" width="11.59765625" style="26" customWidth="1"/>
    <col min="14094" max="14094" width="14.19921875" style="26" bestFit="1" customWidth="1"/>
    <col min="14095" max="14331" width="8.796875" style="26"/>
    <col min="14332" max="14332" width="3.59765625" style="26" bestFit="1" customWidth="1"/>
    <col min="14333" max="14333" width="4.5" style="26" customWidth="1"/>
    <col min="14334" max="14334" width="13.8984375" style="26" customWidth="1"/>
    <col min="14335" max="14349" width="11.59765625" style="26" customWidth="1"/>
    <col min="14350" max="14350" width="14.19921875" style="26" bestFit="1" customWidth="1"/>
    <col min="14351" max="14587" width="8.796875" style="26"/>
    <col min="14588" max="14588" width="3.59765625" style="26" bestFit="1" customWidth="1"/>
    <col min="14589" max="14589" width="4.5" style="26" customWidth="1"/>
    <col min="14590" max="14590" width="13.8984375" style="26" customWidth="1"/>
    <col min="14591" max="14605" width="11.59765625" style="26" customWidth="1"/>
    <col min="14606" max="14606" width="14.19921875" style="26" bestFit="1" customWidth="1"/>
    <col min="14607" max="14843" width="8.796875" style="26"/>
    <col min="14844" max="14844" width="3.59765625" style="26" bestFit="1" customWidth="1"/>
    <col min="14845" max="14845" width="4.5" style="26" customWidth="1"/>
    <col min="14846" max="14846" width="13.8984375" style="26" customWidth="1"/>
    <col min="14847" max="14861" width="11.59765625" style="26" customWidth="1"/>
    <col min="14862" max="14862" width="14.19921875" style="26" bestFit="1" customWidth="1"/>
    <col min="14863" max="15099" width="8.796875" style="26"/>
    <col min="15100" max="15100" width="3.59765625" style="26" bestFit="1" customWidth="1"/>
    <col min="15101" max="15101" width="4.5" style="26" customWidth="1"/>
    <col min="15102" max="15102" width="13.8984375" style="26" customWidth="1"/>
    <col min="15103" max="15117" width="11.59765625" style="26" customWidth="1"/>
    <col min="15118" max="15118" width="14.19921875" style="26" bestFit="1" customWidth="1"/>
    <col min="15119" max="15355" width="8.796875" style="26"/>
    <col min="15356" max="15356" width="3.59765625" style="26" bestFit="1" customWidth="1"/>
    <col min="15357" max="15357" width="4.5" style="26" customWidth="1"/>
    <col min="15358" max="15358" width="13.8984375" style="26" customWidth="1"/>
    <col min="15359" max="15373" width="11.59765625" style="26" customWidth="1"/>
    <col min="15374" max="15374" width="14.19921875" style="26" bestFit="1" customWidth="1"/>
    <col min="15375" max="15611" width="8.796875" style="26"/>
    <col min="15612" max="15612" width="3.59765625" style="26" bestFit="1" customWidth="1"/>
    <col min="15613" max="15613" width="4.5" style="26" customWidth="1"/>
    <col min="15614" max="15614" width="13.8984375" style="26" customWidth="1"/>
    <col min="15615" max="15629" width="11.59765625" style="26" customWidth="1"/>
    <col min="15630" max="15630" width="14.19921875" style="26" bestFit="1" customWidth="1"/>
    <col min="15631" max="15867" width="8.796875" style="26"/>
    <col min="15868" max="15868" width="3.59765625" style="26" bestFit="1" customWidth="1"/>
    <col min="15869" max="15869" width="4.5" style="26" customWidth="1"/>
    <col min="15870" max="15870" width="13.8984375" style="26" customWidth="1"/>
    <col min="15871" max="15885" width="11.59765625" style="26" customWidth="1"/>
    <col min="15886" max="15886" width="14.19921875" style="26" bestFit="1" customWidth="1"/>
    <col min="15887" max="16123" width="8.796875" style="26"/>
    <col min="16124" max="16124" width="3.59765625" style="26" bestFit="1" customWidth="1"/>
    <col min="16125" max="16125" width="4.5" style="26" customWidth="1"/>
    <col min="16126" max="16126" width="13.8984375" style="26" customWidth="1"/>
    <col min="16127" max="16141" width="11.59765625" style="26" customWidth="1"/>
    <col min="16142" max="16142" width="14.19921875" style="26" bestFit="1" customWidth="1"/>
    <col min="16143" max="16384" width="8.796875" style="26"/>
  </cols>
  <sheetData>
    <row r="1" spans="1:23" ht="12.6" customHeight="1">
      <c r="A1" s="24"/>
      <c r="B1" s="25" t="s">
        <v>81</v>
      </c>
      <c r="C1" s="24"/>
      <c r="D1" s="24"/>
      <c r="E1" s="24"/>
      <c r="F1" s="24"/>
      <c r="G1" s="24"/>
      <c r="H1" s="24"/>
      <c r="I1" s="24"/>
      <c r="J1" s="24"/>
      <c r="K1" s="24"/>
      <c r="L1" s="24"/>
      <c r="M1" s="24"/>
      <c r="N1" s="24"/>
      <c r="O1" s="24"/>
      <c r="P1" s="24"/>
      <c r="Q1" s="24"/>
      <c r="R1" s="24"/>
      <c r="S1" s="24"/>
      <c r="T1" s="24"/>
      <c r="U1" s="24"/>
      <c r="V1" s="24"/>
      <c r="W1" s="24"/>
    </row>
    <row r="2" spans="1:23" ht="12.6" customHeight="1">
      <c r="A2" s="24"/>
      <c r="B2" s="116" t="s">
        <v>82</v>
      </c>
      <c r="C2" s="116"/>
      <c r="D2" s="116"/>
      <c r="E2" s="116"/>
      <c r="F2" s="116"/>
      <c r="G2" s="116"/>
      <c r="H2" s="116"/>
      <c r="I2" s="116"/>
      <c r="J2" s="116"/>
      <c r="K2" s="116"/>
      <c r="L2" s="116"/>
      <c r="M2" s="116"/>
      <c r="N2" s="116"/>
      <c r="O2" s="116"/>
      <c r="P2" s="116"/>
      <c r="Q2" s="116"/>
      <c r="R2" s="116"/>
      <c r="S2" s="116"/>
      <c r="T2" s="116"/>
      <c r="U2" s="116"/>
      <c r="V2" s="27"/>
      <c r="W2" s="27"/>
    </row>
    <row r="3" spans="1:23" ht="12.6" customHeight="1">
      <c r="A3" s="24"/>
      <c r="B3" s="28"/>
      <c r="C3" s="28"/>
      <c r="D3" s="28"/>
      <c r="E3" s="28"/>
      <c r="F3" s="28"/>
      <c r="G3" s="28"/>
      <c r="H3" s="28"/>
      <c r="I3" s="28"/>
      <c r="J3" s="28"/>
      <c r="K3" s="28"/>
      <c r="L3" s="28"/>
      <c r="M3" s="28"/>
      <c r="N3" s="28"/>
      <c r="O3" s="28"/>
      <c r="P3" s="28"/>
      <c r="Q3" s="28"/>
      <c r="R3" s="28"/>
      <c r="S3" s="28"/>
      <c r="T3" s="28"/>
      <c r="U3" s="28"/>
      <c r="V3" s="27"/>
      <c r="W3" s="27"/>
    </row>
    <row r="4" spans="1:23" ht="12.6" customHeight="1">
      <c r="A4" s="24"/>
      <c r="B4" s="117" t="s">
        <v>83</v>
      </c>
      <c r="C4" s="117"/>
      <c r="D4" s="117"/>
      <c r="E4" s="214"/>
      <c r="F4" s="214"/>
      <c r="G4" s="214"/>
      <c r="H4" s="214"/>
      <c r="I4" s="214"/>
      <c r="J4" s="214"/>
      <c r="K4" s="27"/>
      <c r="L4" s="27"/>
      <c r="M4" s="27"/>
      <c r="N4" s="27"/>
      <c r="O4" s="27"/>
      <c r="P4" s="27"/>
      <c r="Q4" s="27"/>
      <c r="R4" s="27"/>
      <c r="S4" s="27"/>
      <c r="T4" s="27"/>
      <c r="U4" s="27"/>
      <c r="V4" s="27"/>
      <c r="W4" s="24"/>
    </row>
    <row r="5" spans="1:23" ht="12.6" customHeight="1">
      <c r="A5" s="24"/>
      <c r="B5" s="21"/>
      <c r="C5" s="21"/>
      <c r="D5" s="21"/>
      <c r="E5" s="215"/>
      <c r="F5" s="215"/>
      <c r="G5" s="215"/>
      <c r="H5" s="215"/>
      <c r="I5" s="215"/>
      <c r="J5" s="215"/>
      <c r="K5" s="27"/>
      <c r="L5" s="27"/>
      <c r="M5" s="27"/>
      <c r="N5" s="27"/>
      <c r="O5" s="27"/>
      <c r="P5" s="27"/>
      <c r="Q5" s="27"/>
      <c r="R5" s="27"/>
      <c r="S5" s="27"/>
      <c r="T5" s="27"/>
      <c r="U5" s="27"/>
      <c r="V5" s="27"/>
      <c r="W5" s="24"/>
    </row>
    <row r="6" spans="1:23" ht="12.6" customHeight="1">
      <c r="A6" s="24"/>
      <c r="B6" s="118" t="s">
        <v>84</v>
      </c>
      <c r="C6" s="119"/>
      <c r="D6" s="119"/>
      <c r="E6" s="119"/>
      <c r="F6" s="119"/>
      <c r="G6" s="119"/>
      <c r="H6" s="119"/>
      <c r="I6" s="119"/>
      <c r="J6" s="119"/>
      <c r="K6" s="119"/>
      <c r="L6" s="119"/>
      <c r="M6" s="119"/>
      <c r="N6" s="119"/>
      <c r="O6" s="119"/>
      <c r="P6" s="119"/>
      <c r="Q6" s="119"/>
      <c r="R6" s="119"/>
      <c r="S6" s="119"/>
      <c r="T6" s="119"/>
      <c r="U6" s="119"/>
      <c r="V6" s="119"/>
      <c r="W6" s="24"/>
    </row>
    <row r="7" spans="1:23" ht="14.4" customHeight="1">
      <c r="A7" s="24"/>
      <c r="B7" s="24" t="s">
        <v>85</v>
      </c>
      <c r="C7" s="29"/>
      <c r="D7" s="29"/>
      <c r="E7" s="29"/>
      <c r="F7" s="29"/>
      <c r="G7" s="29"/>
      <c r="H7" s="29"/>
      <c r="I7" s="29"/>
      <c r="J7" s="29"/>
      <c r="K7" s="29"/>
      <c r="L7" s="29"/>
      <c r="M7" s="29"/>
      <c r="N7" s="29"/>
      <c r="O7" s="29"/>
      <c r="P7" s="29"/>
      <c r="Q7" s="29"/>
      <c r="R7" s="29"/>
      <c r="S7" s="29"/>
      <c r="T7" s="29"/>
      <c r="U7" s="29"/>
      <c r="V7" s="29"/>
      <c r="W7" s="24"/>
    </row>
    <row r="8" spans="1:23" ht="12.6" customHeight="1">
      <c r="A8" s="24"/>
      <c r="B8" s="24" t="s">
        <v>86</v>
      </c>
      <c r="C8" s="24"/>
      <c r="D8" s="24"/>
      <c r="E8" s="24"/>
      <c r="F8" s="24"/>
      <c r="G8" s="24"/>
      <c r="H8" s="24"/>
      <c r="I8" s="24"/>
      <c r="J8" s="24"/>
      <c r="K8" s="24"/>
      <c r="L8" s="24"/>
      <c r="M8" s="24"/>
      <c r="N8" s="24"/>
      <c r="O8" s="24"/>
      <c r="P8" s="24"/>
      <c r="Q8" s="24"/>
      <c r="R8" s="24"/>
      <c r="S8" s="24"/>
      <c r="T8" s="24"/>
      <c r="U8" s="24"/>
      <c r="V8" s="24"/>
      <c r="W8" s="24"/>
    </row>
    <row r="9" spans="1:23" ht="12.6" customHeight="1">
      <c r="A9" s="24"/>
      <c r="B9" s="24" t="s">
        <v>87</v>
      </c>
      <c r="C9" s="24"/>
      <c r="D9" s="24"/>
      <c r="E9" s="24"/>
      <c r="F9" s="24"/>
      <c r="G9" s="24"/>
      <c r="H9" s="24"/>
      <c r="I9" s="24"/>
      <c r="J9" s="24"/>
      <c r="K9" s="24"/>
      <c r="L9" s="24"/>
      <c r="M9" s="24"/>
      <c r="N9" s="24"/>
      <c r="O9" s="24"/>
      <c r="P9" s="24"/>
      <c r="Q9" s="24"/>
      <c r="R9" s="24"/>
      <c r="S9" s="24" t="s">
        <v>49</v>
      </c>
      <c r="T9" s="24"/>
      <c r="U9" s="24"/>
      <c r="V9" s="24"/>
      <c r="W9" s="24"/>
    </row>
    <row r="10" spans="1:23" ht="30" customHeight="1">
      <c r="A10" s="24"/>
      <c r="B10" s="108" t="s">
        <v>88</v>
      </c>
      <c r="C10" s="107" t="s">
        <v>89</v>
      </c>
      <c r="D10" s="107"/>
      <c r="E10" s="107"/>
      <c r="F10" s="107"/>
      <c r="G10" s="107"/>
      <c r="H10" s="107"/>
      <c r="I10" s="107"/>
      <c r="J10" s="107" t="s">
        <v>90</v>
      </c>
      <c r="K10" s="107"/>
      <c r="L10" s="107"/>
      <c r="M10" s="107"/>
      <c r="N10" s="107"/>
      <c r="O10" s="107"/>
      <c r="P10" s="107"/>
      <c r="Q10" s="107"/>
      <c r="R10" s="107"/>
      <c r="S10" s="110" t="s">
        <v>91</v>
      </c>
      <c r="T10" s="111"/>
      <c r="U10" s="112"/>
      <c r="V10" s="30"/>
      <c r="W10" s="24"/>
    </row>
    <row r="11" spans="1:23" ht="30" customHeight="1">
      <c r="A11" s="24"/>
      <c r="B11" s="109"/>
      <c r="C11" s="104" t="s">
        <v>92</v>
      </c>
      <c r="D11" s="105"/>
      <c r="E11" s="106"/>
      <c r="F11" s="104" t="s">
        <v>93</v>
      </c>
      <c r="G11" s="105"/>
      <c r="H11" s="105"/>
      <c r="I11" s="106"/>
      <c r="J11" s="107" t="s">
        <v>94</v>
      </c>
      <c r="K11" s="107"/>
      <c r="L11" s="107"/>
      <c r="M11" s="107" t="s">
        <v>95</v>
      </c>
      <c r="N11" s="107"/>
      <c r="O11" s="107"/>
      <c r="P11" s="107" t="s">
        <v>96</v>
      </c>
      <c r="Q11" s="107"/>
      <c r="R11" s="107"/>
      <c r="S11" s="113"/>
      <c r="T11" s="114"/>
      <c r="U11" s="115"/>
      <c r="V11" s="31"/>
      <c r="W11" s="24"/>
    </row>
    <row r="12" spans="1:23" ht="25.05" customHeight="1">
      <c r="A12" s="24"/>
      <c r="B12" s="32">
        <v>1</v>
      </c>
      <c r="C12" s="91"/>
      <c r="D12" s="92"/>
      <c r="E12" s="103"/>
      <c r="F12" s="91"/>
      <c r="G12" s="92"/>
      <c r="H12" s="92"/>
      <c r="I12" s="103"/>
      <c r="J12" s="91"/>
      <c r="K12" s="92"/>
      <c r="L12" s="33" t="s">
        <v>97</v>
      </c>
      <c r="M12" s="96"/>
      <c r="N12" s="97"/>
      <c r="O12" s="33" t="s">
        <v>97</v>
      </c>
      <c r="P12" s="98">
        <f>J12+M12</f>
        <v>0</v>
      </c>
      <c r="Q12" s="99"/>
      <c r="R12" s="33" t="s">
        <v>97</v>
      </c>
      <c r="S12" s="100">
        <f>J12*3500+M12*5000</f>
        <v>0</v>
      </c>
      <c r="T12" s="101"/>
      <c r="U12" s="102"/>
      <c r="V12" s="34"/>
      <c r="W12" s="24"/>
    </row>
    <row r="13" spans="1:23" ht="25.05" customHeight="1">
      <c r="A13" s="24"/>
      <c r="B13" s="32">
        <v>2</v>
      </c>
      <c r="C13" s="91"/>
      <c r="D13" s="92"/>
      <c r="E13" s="103"/>
      <c r="F13" s="91"/>
      <c r="G13" s="92"/>
      <c r="H13" s="92"/>
      <c r="I13" s="103"/>
      <c r="J13" s="91"/>
      <c r="K13" s="92"/>
      <c r="L13" s="33" t="s">
        <v>97</v>
      </c>
      <c r="M13" s="96"/>
      <c r="N13" s="97"/>
      <c r="O13" s="33" t="s">
        <v>97</v>
      </c>
      <c r="P13" s="98">
        <f>J13+M13</f>
        <v>0</v>
      </c>
      <c r="Q13" s="99"/>
      <c r="R13" s="33" t="s">
        <v>97</v>
      </c>
      <c r="S13" s="100">
        <f t="shared" ref="S13:S16" si="0">J13*3500+M13*5000</f>
        <v>0</v>
      </c>
      <c r="T13" s="101"/>
      <c r="U13" s="102"/>
      <c r="V13" s="34"/>
      <c r="W13" s="24"/>
    </row>
    <row r="14" spans="1:23" ht="25.05" customHeight="1">
      <c r="A14" s="24"/>
      <c r="B14" s="32">
        <v>3</v>
      </c>
      <c r="C14" s="91"/>
      <c r="D14" s="92"/>
      <c r="E14" s="103"/>
      <c r="F14" s="91"/>
      <c r="G14" s="92"/>
      <c r="H14" s="92"/>
      <c r="I14" s="103"/>
      <c r="J14" s="91"/>
      <c r="K14" s="92"/>
      <c r="L14" s="33" t="s">
        <v>97</v>
      </c>
      <c r="M14" s="96"/>
      <c r="N14" s="97"/>
      <c r="O14" s="33" t="s">
        <v>97</v>
      </c>
      <c r="P14" s="98">
        <f>J14+M14</f>
        <v>0</v>
      </c>
      <c r="Q14" s="99"/>
      <c r="R14" s="33" t="s">
        <v>97</v>
      </c>
      <c r="S14" s="100">
        <f t="shared" si="0"/>
        <v>0</v>
      </c>
      <c r="T14" s="101"/>
      <c r="U14" s="102"/>
      <c r="V14" s="34"/>
      <c r="W14" s="24"/>
    </row>
    <row r="15" spans="1:23" ht="25.05" customHeight="1">
      <c r="A15" s="24"/>
      <c r="B15" s="32">
        <v>4</v>
      </c>
      <c r="C15" s="91"/>
      <c r="D15" s="92"/>
      <c r="E15" s="103"/>
      <c r="F15" s="91"/>
      <c r="G15" s="92"/>
      <c r="H15" s="92"/>
      <c r="I15" s="103"/>
      <c r="J15" s="91"/>
      <c r="K15" s="92"/>
      <c r="L15" s="33" t="s">
        <v>97</v>
      </c>
      <c r="M15" s="96"/>
      <c r="N15" s="97"/>
      <c r="O15" s="33" t="s">
        <v>97</v>
      </c>
      <c r="P15" s="98">
        <f>J15+M15</f>
        <v>0</v>
      </c>
      <c r="Q15" s="99"/>
      <c r="R15" s="33" t="s">
        <v>97</v>
      </c>
      <c r="S15" s="100">
        <f t="shared" si="0"/>
        <v>0</v>
      </c>
      <c r="T15" s="101"/>
      <c r="U15" s="102"/>
      <c r="V15" s="34"/>
      <c r="W15" s="24"/>
    </row>
    <row r="16" spans="1:23" ht="25.05" customHeight="1" thickBot="1">
      <c r="A16" s="24"/>
      <c r="B16" s="32">
        <v>5</v>
      </c>
      <c r="C16" s="91"/>
      <c r="D16" s="92"/>
      <c r="E16" s="103"/>
      <c r="F16" s="91"/>
      <c r="G16" s="92"/>
      <c r="H16" s="92"/>
      <c r="I16" s="103"/>
      <c r="J16" s="91"/>
      <c r="K16" s="92"/>
      <c r="L16" s="33" t="s">
        <v>97</v>
      </c>
      <c r="M16" s="96"/>
      <c r="N16" s="97"/>
      <c r="O16" s="33" t="s">
        <v>97</v>
      </c>
      <c r="P16" s="98">
        <f>J16+M16</f>
        <v>0</v>
      </c>
      <c r="Q16" s="99"/>
      <c r="R16" s="33" t="s">
        <v>97</v>
      </c>
      <c r="S16" s="100">
        <f t="shared" si="0"/>
        <v>0</v>
      </c>
      <c r="T16" s="101"/>
      <c r="U16" s="102"/>
      <c r="V16" s="34"/>
      <c r="W16" s="24"/>
    </row>
    <row r="17" spans="1:23" ht="25.05" customHeight="1" thickTop="1">
      <c r="A17" s="24"/>
      <c r="B17" s="83" t="s">
        <v>98</v>
      </c>
      <c r="C17" s="84"/>
      <c r="D17" s="84"/>
      <c r="E17" s="84"/>
      <c r="F17" s="84"/>
      <c r="G17" s="84"/>
      <c r="H17" s="84"/>
      <c r="I17" s="84"/>
      <c r="J17" s="83">
        <f>SUM(J12:K16)</f>
        <v>0</v>
      </c>
      <c r="K17" s="84"/>
      <c r="L17" s="35" t="s">
        <v>97</v>
      </c>
      <c r="M17" s="83">
        <f>SUM(M12:N16)</f>
        <v>0</v>
      </c>
      <c r="N17" s="84"/>
      <c r="O17" s="35" t="s">
        <v>97</v>
      </c>
      <c r="P17" s="83">
        <f>SUM(P12:Q16)</f>
        <v>0</v>
      </c>
      <c r="Q17" s="84"/>
      <c r="R17" s="35" t="s">
        <v>97</v>
      </c>
      <c r="S17" s="85">
        <f>SUM(S12:U16)</f>
        <v>0</v>
      </c>
      <c r="T17" s="86"/>
      <c r="U17" s="87"/>
      <c r="V17" s="36"/>
      <c r="W17" s="24"/>
    </row>
    <row r="18" spans="1:23" ht="12.6" customHeight="1">
      <c r="A18" s="24"/>
      <c r="B18" s="36"/>
      <c r="C18" s="36"/>
      <c r="D18" s="36"/>
      <c r="E18" s="36"/>
      <c r="F18" s="36"/>
      <c r="G18" s="36"/>
      <c r="H18" s="36"/>
      <c r="I18" s="36"/>
      <c r="J18" s="36"/>
      <c r="K18" s="36"/>
      <c r="L18" s="37"/>
      <c r="M18" s="36"/>
      <c r="N18" s="36"/>
      <c r="O18" s="37"/>
      <c r="P18" s="36"/>
      <c r="Q18" s="36"/>
      <c r="R18" s="37"/>
      <c r="S18" s="38"/>
      <c r="T18" s="38"/>
      <c r="U18" s="38"/>
      <c r="V18" s="36"/>
      <c r="W18" s="24"/>
    </row>
    <row r="19" spans="1:23" ht="12.6" customHeight="1">
      <c r="A19" s="24"/>
      <c r="B19" s="24" t="s">
        <v>99</v>
      </c>
      <c r="C19" s="24"/>
      <c r="D19" s="24"/>
      <c r="E19" s="24"/>
      <c r="F19" s="24"/>
      <c r="G19" s="24"/>
      <c r="H19" s="24"/>
      <c r="I19" s="24"/>
      <c r="J19" s="24"/>
      <c r="K19" s="24"/>
      <c r="L19" s="24"/>
      <c r="M19" s="24"/>
      <c r="N19" s="24"/>
      <c r="O19" s="24"/>
      <c r="P19" s="24"/>
      <c r="Q19" s="24"/>
      <c r="R19" s="24"/>
      <c r="T19" s="24"/>
      <c r="U19" s="24"/>
      <c r="V19" s="24"/>
      <c r="W19" s="24"/>
    </row>
    <row r="20" spans="1:23" ht="12.6" customHeight="1">
      <c r="A20" s="24"/>
      <c r="B20" s="24" t="s">
        <v>87</v>
      </c>
      <c r="C20" s="24"/>
      <c r="D20" s="24"/>
      <c r="E20" s="24"/>
      <c r="F20" s="24"/>
      <c r="G20" s="24"/>
      <c r="H20" s="24"/>
      <c r="I20" s="24"/>
      <c r="J20" s="24"/>
      <c r="K20" s="24"/>
      <c r="L20" s="24"/>
      <c r="M20" s="24"/>
      <c r="N20" s="24"/>
      <c r="O20" s="24"/>
      <c r="P20" s="24"/>
      <c r="Q20" s="24"/>
      <c r="R20" s="24"/>
      <c r="S20" s="24" t="s">
        <v>49</v>
      </c>
      <c r="T20" s="24"/>
      <c r="U20" s="24"/>
      <c r="V20" s="24"/>
      <c r="W20" s="24"/>
    </row>
    <row r="21" spans="1:23" ht="30" customHeight="1">
      <c r="A21" s="24"/>
      <c r="B21" s="108" t="s">
        <v>88</v>
      </c>
      <c r="C21" s="107" t="s">
        <v>89</v>
      </c>
      <c r="D21" s="107"/>
      <c r="E21" s="107"/>
      <c r="F21" s="107"/>
      <c r="G21" s="107"/>
      <c r="H21" s="107"/>
      <c r="I21" s="107"/>
      <c r="J21" s="107" t="s">
        <v>90</v>
      </c>
      <c r="K21" s="107"/>
      <c r="L21" s="107"/>
      <c r="M21" s="107"/>
      <c r="N21" s="107"/>
      <c r="O21" s="107"/>
      <c r="P21" s="107"/>
      <c r="Q21" s="107"/>
      <c r="R21" s="107"/>
      <c r="S21" s="110" t="s">
        <v>91</v>
      </c>
      <c r="T21" s="111"/>
      <c r="U21" s="112"/>
      <c r="V21" s="31"/>
      <c r="W21" s="24"/>
    </row>
    <row r="22" spans="1:23" ht="30" customHeight="1">
      <c r="A22" s="24"/>
      <c r="B22" s="109"/>
      <c r="C22" s="104" t="s">
        <v>92</v>
      </c>
      <c r="D22" s="105"/>
      <c r="E22" s="106"/>
      <c r="F22" s="104" t="s">
        <v>93</v>
      </c>
      <c r="G22" s="105"/>
      <c r="H22" s="105"/>
      <c r="I22" s="106"/>
      <c r="J22" s="107" t="s">
        <v>94</v>
      </c>
      <c r="K22" s="107"/>
      <c r="L22" s="107"/>
      <c r="M22" s="107" t="s">
        <v>95</v>
      </c>
      <c r="N22" s="107"/>
      <c r="O22" s="107"/>
      <c r="P22" s="107" t="s">
        <v>96</v>
      </c>
      <c r="Q22" s="107"/>
      <c r="R22" s="107"/>
      <c r="S22" s="113"/>
      <c r="T22" s="114"/>
      <c r="U22" s="115"/>
      <c r="V22" s="30"/>
      <c r="W22" s="24"/>
    </row>
    <row r="23" spans="1:23" ht="25.05" customHeight="1">
      <c r="A23" s="24"/>
      <c r="B23" s="32">
        <v>1</v>
      </c>
      <c r="C23" s="91"/>
      <c r="D23" s="92"/>
      <c r="E23" s="92"/>
      <c r="F23" s="91"/>
      <c r="G23" s="92"/>
      <c r="H23" s="92"/>
      <c r="I23" s="103"/>
      <c r="J23" s="91"/>
      <c r="K23" s="92"/>
      <c r="L23" s="33" t="s">
        <v>97</v>
      </c>
      <c r="M23" s="96"/>
      <c r="N23" s="97"/>
      <c r="O23" s="33" t="s">
        <v>97</v>
      </c>
      <c r="P23" s="98">
        <f>J23+M23</f>
        <v>0</v>
      </c>
      <c r="Q23" s="99"/>
      <c r="R23" s="33" t="s">
        <v>97</v>
      </c>
      <c r="S23" s="100">
        <f>J23*2500+M23*4000</f>
        <v>0</v>
      </c>
      <c r="T23" s="101"/>
      <c r="U23" s="102"/>
      <c r="V23" s="39"/>
      <c r="W23" s="24"/>
    </row>
    <row r="24" spans="1:23" ht="25.05" customHeight="1">
      <c r="A24" s="24"/>
      <c r="B24" s="32">
        <v>2</v>
      </c>
      <c r="C24" s="91"/>
      <c r="D24" s="92"/>
      <c r="E24" s="92"/>
      <c r="F24" s="91"/>
      <c r="G24" s="92"/>
      <c r="H24" s="92"/>
      <c r="I24" s="103"/>
      <c r="J24" s="91"/>
      <c r="K24" s="92"/>
      <c r="L24" s="33" t="s">
        <v>97</v>
      </c>
      <c r="M24" s="96"/>
      <c r="N24" s="97"/>
      <c r="O24" s="33" t="s">
        <v>97</v>
      </c>
      <c r="P24" s="98">
        <f>J24+M24</f>
        <v>0</v>
      </c>
      <c r="Q24" s="99"/>
      <c r="R24" s="33" t="s">
        <v>97</v>
      </c>
      <c r="S24" s="100">
        <f t="shared" ref="S24:S27" si="1">J24*2500+M24*4000</f>
        <v>0</v>
      </c>
      <c r="T24" s="101"/>
      <c r="U24" s="102"/>
      <c r="V24" s="39"/>
      <c r="W24" s="24"/>
    </row>
    <row r="25" spans="1:23" ht="25.05" customHeight="1">
      <c r="A25" s="24"/>
      <c r="B25" s="32">
        <v>3</v>
      </c>
      <c r="C25" s="91"/>
      <c r="D25" s="92"/>
      <c r="E25" s="92"/>
      <c r="F25" s="91"/>
      <c r="G25" s="92"/>
      <c r="H25" s="92"/>
      <c r="I25" s="103"/>
      <c r="J25" s="91"/>
      <c r="K25" s="92"/>
      <c r="L25" s="33" t="s">
        <v>97</v>
      </c>
      <c r="M25" s="96"/>
      <c r="N25" s="97"/>
      <c r="O25" s="33" t="s">
        <v>97</v>
      </c>
      <c r="P25" s="98">
        <f>J25+M25</f>
        <v>0</v>
      </c>
      <c r="Q25" s="99"/>
      <c r="R25" s="33" t="s">
        <v>97</v>
      </c>
      <c r="S25" s="100">
        <f t="shared" si="1"/>
        <v>0</v>
      </c>
      <c r="T25" s="101"/>
      <c r="U25" s="102"/>
      <c r="V25" s="39"/>
      <c r="W25" s="24"/>
    </row>
    <row r="26" spans="1:23" ht="25.05" customHeight="1">
      <c r="A26" s="24"/>
      <c r="B26" s="32">
        <v>4</v>
      </c>
      <c r="C26" s="91"/>
      <c r="D26" s="92"/>
      <c r="E26" s="92"/>
      <c r="F26" s="91"/>
      <c r="G26" s="92"/>
      <c r="H26" s="92"/>
      <c r="I26" s="103"/>
      <c r="J26" s="91"/>
      <c r="K26" s="92"/>
      <c r="L26" s="33" t="s">
        <v>97</v>
      </c>
      <c r="M26" s="96"/>
      <c r="N26" s="97"/>
      <c r="O26" s="33" t="s">
        <v>97</v>
      </c>
      <c r="P26" s="98">
        <f>J26+M26</f>
        <v>0</v>
      </c>
      <c r="Q26" s="99"/>
      <c r="R26" s="33" t="s">
        <v>97</v>
      </c>
      <c r="S26" s="100">
        <f t="shared" si="1"/>
        <v>0</v>
      </c>
      <c r="T26" s="101"/>
      <c r="U26" s="102"/>
      <c r="V26" s="39"/>
      <c r="W26" s="24"/>
    </row>
    <row r="27" spans="1:23" ht="25.05" customHeight="1" thickBot="1">
      <c r="A27" s="24"/>
      <c r="B27" s="32">
        <v>5</v>
      </c>
      <c r="C27" s="91"/>
      <c r="D27" s="92"/>
      <c r="E27" s="92"/>
      <c r="F27" s="93"/>
      <c r="G27" s="94"/>
      <c r="H27" s="94"/>
      <c r="I27" s="95"/>
      <c r="J27" s="91"/>
      <c r="K27" s="92"/>
      <c r="L27" s="33" t="s">
        <v>97</v>
      </c>
      <c r="M27" s="96"/>
      <c r="N27" s="97"/>
      <c r="O27" s="33" t="s">
        <v>97</v>
      </c>
      <c r="P27" s="98">
        <f>J27+M27</f>
        <v>0</v>
      </c>
      <c r="Q27" s="99"/>
      <c r="R27" s="33" t="s">
        <v>97</v>
      </c>
      <c r="S27" s="100">
        <f t="shared" si="1"/>
        <v>0</v>
      </c>
      <c r="T27" s="101"/>
      <c r="U27" s="102"/>
      <c r="V27" s="39"/>
      <c r="W27" s="24"/>
    </row>
    <row r="28" spans="1:23" ht="25.05" customHeight="1" thickTop="1">
      <c r="A28" s="24"/>
      <c r="B28" s="83" t="s">
        <v>98</v>
      </c>
      <c r="C28" s="84"/>
      <c r="D28" s="84"/>
      <c r="E28" s="84"/>
      <c r="F28" s="84"/>
      <c r="G28" s="84"/>
      <c r="H28" s="84"/>
      <c r="I28" s="84"/>
      <c r="J28" s="83">
        <f>SUM(J23:K27)</f>
        <v>0</v>
      </c>
      <c r="K28" s="84"/>
      <c r="L28" s="35" t="s">
        <v>97</v>
      </c>
      <c r="M28" s="83">
        <f>SUM(M23:N27)</f>
        <v>0</v>
      </c>
      <c r="N28" s="84"/>
      <c r="O28" s="35" t="s">
        <v>97</v>
      </c>
      <c r="P28" s="83">
        <f>SUM(P23:Q27)</f>
        <v>0</v>
      </c>
      <c r="Q28" s="84"/>
      <c r="R28" s="35" t="s">
        <v>97</v>
      </c>
      <c r="S28" s="85">
        <f>SUM(S23:U27)</f>
        <v>0</v>
      </c>
      <c r="T28" s="86"/>
      <c r="U28" s="87"/>
      <c r="V28" s="36"/>
      <c r="W28" s="24"/>
    </row>
    <row r="29" spans="1:23" s="43" customFormat="1" ht="12.6" customHeight="1">
      <c r="A29" s="40"/>
      <c r="B29" s="41" t="s">
        <v>100</v>
      </c>
      <c r="C29" s="42"/>
      <c r="D29" s="42"/>
      <c r="E29" s="42"/>
      <c r="F29" s="42"/>
      <c r="G29" s="42"/>
      <c r="H29" s="42"/>
      <c r="I29" s="42"/>
      <c r="J29" s="42"/>
      <c r="K29" s="42"/>
      <c r="L29" s="42"/>
      <c r="M29" s="42"/>
      <c r="N29" s="42"/>
      <c r="O29" s="42"/>
      <c r="P29" s="42"/>
      <c r="Q29" s="42"/>
      <c r="R29" s="42"/>
      <c r="S29" s="42"/>
      <c r="T29" s="42"/>
      <c r="U29" s="42"/>
      <c r="V29" s="42"/>
      <c r="W29" s="40"/>
    </row>
    <row r="30" spans="1:23" s="43" customFormat="1" ht="12.6" customHeight="1">
      <c r="A30" s="40"/>
      <c r="B30" s="41" t="s">
        <v>101</v>
      </c>
      <c r="C30" s="42"/>
      <c r="D30" s="42"/>
      <c r="E30" s="42"/>
      <c r="F30" s="42"/>
      <c r="G30" s="42"/>
      <c r="H30" s="42"/>
      <c r="I30" s="42"/>
      <c r="J30" s="42"/>
      <c r="K30" s="42"/>
      <c r="L30" s="42"/>
      <c r="M30" s="42"/>
      <c r="N30" s="42"/>
      <c r="O30" s="42"/>
      <c r="P30" s="42"/>
      <c r="Q30" s="42"/>
      <c r="R30" s="42"/>
      <c r="S30" s="42"/>
      <c r="T30" s="42"/>
      <c r="U30" s="42"/>
      <c r="V30" s="42"/>
      <c r="W30" s="40"/>
    </row>
    <row r="31" spans="1:23" s="43" customFormat="1" ht="12.6" customHeight="1">
      <c r="A31" s="40"/>
      <c r="B31" s="41" t="s">
        <v>102</v>
      </c>
      <c r="C31" s="42"/>
      <c r="D31" s="42"/>
      <c r="E31" s="42"/>
      <c r="F31" s="42"/>
      <c r="G31" s="42"/>
      <c r="H31" s="42"/>
      <c r="I31" s="42"/>
      <c r="J31" s="42"/>
      <c r="K31" s="42"/>
      <c r="L31" s="42"/>
      <c r="M31" s="42"/>
      <c r="N31" s="42"/>
      <c r="O31" s="42"/>
      <c r="P31" s="42"/>
      <c r="Q31" s="42"/>
      <c r="R31" s="42"/>
      <c r="S31" s="42"/>
      <c r="T31" s="42"/>
      <c r="U31" s="42"/>
      <c r="V31" s="42"/>
      <c r="W31" s="40"/>
    </row>
    <row r="32" spans="1:23" s="43" customFormat="1" ht="12.6" customHeight="1">
      <c r="A32" s="40"/>
      <c r="B32" s="41"/>
      <c r="C32" s="42"/>
      <c r="D32" s="42"/>
      <c r="E32" s="42"/>
      <c r="F32" s="42"/>
      <c r="G32" s="42"/>
      <c r="H32" s="42"/>
      <c r="I32" s="42"/>
      <c r="J32" s="42"/>
      <c r="K32" s="42"/>
      <c r="L32" s="42"/>
      <c r="M32" s="42"/>
      <c r="N32" s="42"/>
      <c r="O32" s="42"/>
      <c r="P32" s="42"/>
      <c r="Q32" s="42"/>
      <c r="R32" s="42"/>
      <c r="S32" s="42"/>
      <c r="T32" s="42"/>
      <c r="U32" s="42"/>
      <c r="V32" s="42"/>
      <c r="W32" s="40"/>
    </row>
    <row r="33" spans="1:23" s="43" customFormat="1" ht="13.8" customHeight="1">
      <c r="A33" s="44"/>
      <c r="B33" s="24" t="s">
        <v>103</v>
      </c>
      <c r="C33" s="24"/>
      <c r="D33" s="24"/>
      <c r="E33" s="24"/>
      <c r="F33" s="24"/>
      <c r="G33" s="24"/>
      <c r="H33" s="24"/>
      <c r="I33" s="24"/>
      <c r="J33" s="24"/>
      <c r="K33" s="24"/>
      <c r="L33" s="24"/>
      <c r="M33" s="24"/>
      <c r="N33" s="24"/>
      <c r="O33" s="24"/>
      <c r="P33" s="24"/>
      <c r="Q33" s="24"/>
      <c r="R33" s="24"/>
      <c r="U33" s="24"/>
      <c r="V33" s="24"/>
      <c r="W33" s="44"/>
    </row>
    <row r="34" spans="1:23" s="43" customFormat="1" ht="12" customHeight="1">
      <c r="A34" s="44"/>
      <c r="B34" s="24" t="s">
        <v>104</v>
      </c>
      <c r="C34" s="45" t="s">
        <v>105</v>
      </c>
      <c r="D34" s="24" t="s">
        <v>106</v>
      </c>
      <c r="E34" s="24"/>
      <c r="F34" s="24"/>
      <c r="G34" s="24"/>
      <c r="H34" s="24"/>
      <c r="I34" s="24"/>
      <c r="J34" s="24"/>
      <c r="K34" s="24"/>
      <c r="L34" s="24"/>
      <c r="M34" s="24"/>
      <c r="N34" s="24"/>
      <c r="O34" s="24"/>
      <c r="P34" s="24"/>
      <c r="Q34" s="24"/>
      <c r="R34" s="24"/>
      <c r="U34" s="24"/>
      <c r="V34" s="24"/>
      <c r="W34" s="44"/>
    </row>
    <row r="35" spans="1:23" s="43" customFormat="1" ht="12.6" customHeight="1">
      <c r="A35" s="44"/>
      <c r="B35" s="46"/>
      <c r="C35" s="44" t="s">
        <v>107</v>
      </c>
      <c r="D35" s="44"/>
      <c r="E35" s="44"/>
      <c r="F35" s="24"/>
      <c r="H35" s="24"/>
      <c r="I35" s="24"/>
      <c r="J35" s="24"/>
      <c r="K35" s="24"/>
      <c r="L35" s="24"/>
      <c r="M35" s="24"/>
      <c r="N35" s="24"/>
      <c r="O35" s="24"/>
      <c r="P35" s="24"/>
      <c r="Q35" s="24"/>
      <c r="R35" s="24"/>
      <c r="U35" s="24"/>
      <c r="V35" s="24"/>
      <c r="W35" s="44"/>
    </row>
    <row r="36" spans="1:23" s="43" customFormat="1" ht="14.4" customHeight="1">
      <c r="A36" s="44"/>
      <c r="B36" s="24" t="s">
        <v>108</v>
      </c>
      <c r="C36" s="45" t="s">
        <v>109</v>
      </c>
      <c r="D36" s="24" t="s">
        <v>106</v>
      </c>
      <c r="E36" s="24"/>
      <c r="F36" s="24"/>
      <c r="G36" s="24"/>
      <c r="H36" s="24"/>
      <c r="I36" s="24"/>
      <c r="J36" s="24"/>
      <c r="K36" s="24"/>
      <c r="L36" s="24"/>
      <c r="M36" s="24"/>
      <c r="N36" s="24"/>
      <c r="O36" s="24"/>
      <c r="P36" s="24"/>
      <c r="Q36" s="24"/>
      <c r="R36" s="24"/>
      <c r="S36" s="24"/>
      <c r="T36" s="24"/>
      <c r="U36" s="24"/>
      <c r="V36" s="24"/>
      <c r="W36" s="44"/>
    </row>
    <row r="37" spans="1:23" s="43" customFormat="1" ht="12.6" customHeight="1">
      <c r="A37" s="44"/>
      <c r="B37" s="46"/>
      <c r="C37" s="44" t="s">
        <v>110</v>
      </c>
      <c r="D37" s="44"/>
      <c r="E37" s="44"/>
      <c r="F37" s="24"/>
      <c r="G37" s="24"/>
      <c r="H37" s="24"/>
      <c r="I37" s="24"/>
      <c r="J37" s="24"/>
      <c r="K37" s="24"/>
      <c r="L37" s="24"/>
      <c r="M37" s="24"/>
      <c r="N37" s="24"/>
      <c r="O37" s="24"/>
      <c r="P37" s="24"/>
      <c r="Q37" s="24"/>
      <c r="R37" s="24"/>
      <c r="S37" s="24"/>
      <c r="T37" s="24"/>
      <c r="U37" s="24"/>
      <c r="V37" s="24"/>
      <c r="W37" s="44"/>
    </row>
    <row r="38" spans="1:23" s="43" customFormat="1" ht="12.6" customHeight="1">
      <c r="A38" s="44"/>
      <c r="B38" s="46"/>
      <c r="C38" s="44" t="s">
        <v>111</v>
      </c>
      <c r="D38" s="44"/>
      <c r="E38" s="44"/>
      <c r="F38" s="24"/>
      <c r="G38" s="45" t="s">
        <v>112</v>
      </c>
      <c r="H38" s="47"/>
      <c r="I38" s="24" t="s">
        <v>113</v>
      </c>
      <c r="J38" s="48"/>
      <c r="K38" s="24" t="s">
        <v>114</v>
      </c>
      <c r="L38" s="24"/>
      <c r="M38" s="24"/>
      <c r="N38" s="24"/>
      <c r="O38" s="24"/>
      <c r="P38" s="24"/>
      <c r="Q38" s="24"/>
      <c r="R38" s="24"/>
      <c r="S38" s="24"/>
      <c r="T38" s="24"/>
      <c r="U38" s="24"/>
      <c r="V38" s="24"/>
      <c r="W38" s="44"/>
    </row>
    <row r="39" spans="1:23" s="43" customFormat="1" ht="12.6" customHeight="1">
      <c r="A39" s="44"/>
      <c r="B39" s="24" t="s">
        <v>115</v>
      </c>
      <c r="C39" s="24"/>
      <c r="D39" s="24"/>
      <c r="E39" s="24"/>
      <c r="F39" s="24"/>
      <c r="G39" s="24"/>
      <c r="H39" s="24"/>
      <c r="I39" s="24"/>
      <c r="J39" s="24"/>
      <c r="K39" s="24"/>
      <c r="L39" s="24"/>
      <c r="M39" s="24"/>
      <c r="N39" s="24"/>
      <c r="O39" s="24"/>
      <c r="P39" s="24"/>
      <c r="Q39" s="24"/>
      <c r="R39" s="24"/>
      <c r="S39" s="24" t="s">
        <v>49</v>
      </c>
      <c r="T39" s="24"/>
      <c r="U39" s="24"/>
      <c r="V39" s="24"/>
      <c r="W39" s="44"/>
    </row>
    <row r="40" spans="1:23" s="43" customFormat="1" ht="30" customHeight="1">
      <c r="A40" s="44"/>
      <c r="B40" s="56" t="s">
        <v>116</v>
      </c>
      <c r="C40" s="88" t="s">
        <v>117</v>
      </c>
      <c r="D40" s="89"/>
      <c r="E40" s="89"/>
      <c r="F40" s="89"/>
      <c r="G40" s="89"/>
      <c r="H40" s="89"/>
      <c r="I40" s="89"/>
      <c r="J40" s="89"/>
      <c r="K40" s="89"/>
      <c r="L40" s="89"/>
      <c r="M40" s="89"/>
      <c r="N40" s="89"/>
      <c r="O40" s="89"/>
      <c r="P40" s="89"/>
      <c r="Q40" s="89"/>
      <c r="R40" s="90"/>
      <c r="S40" s="88" t="s">
        <v>118</v>
      </c>
      <c r="T40" s="89"/>
      <c r="U40" s="90"/>
      <c r="V40" s="49"/>
      <c r="W40" s="44"/>
    </row>
    <row r="41" spans="1:23" s="43" customFormat="1" ht="25.05" customHeight="1">
      <c r="A41" s="44"/>
      <c r="B41" s="56">
        <v>1</v>
      </c>
      <c r="C41" s="65"/>
      <c r="D41" s="66"/>
      <c r="E41" s="66"/>
      <c r="F41" s="66"/>
      <c r="G41" s="66"/>
      <c r="H41" s="66"/>
      <c r="I41" s="66"/>
      <c r="J41" s="66"/>
      <c r="K41" s="66"/>
      <c r="L41" s="66"/>
      <c r="M41" s="66"/>
      <c r="N41" s="66"/>
      <c r="O41" s="66"/>
      <c r="P41" s="66"/>
      <c r="Q41" s="66"/>
      <c r="R41" s="67"/>
      <c r="S41" s="68"/>
      <c r="T41" s="69"/>
      <c r="U41" s="70"/>
      <c r="V41" s="50"/>
      <c r="W41" s="44"/>
    </row>
    <row r="42" spans="1:23" s="43" customFormat="1" ht="25.05" customHeight="1">
      <c r="A42" s="44"/>
      <c r="B42" s="56">
        <v>2</v>
      </c>
      <c r="C42" s="80"/>
      <c r="D42" s="81"/>
      <c r="E42" s="81"/>
      <c r="F42" s="81"/>
      <c r="G42" s="81"/>
      <c r="H42" s="81"/>
      <c r="I42" s="81"/>
      <c r="J42" s="81"/>
      <c r="K42" s="81"/>
      <c r="L42" s="81"/>
      <c r="M42" s="81"/>
      <c r="N42" s="81"/>
      <c r="O42" s="81"/>
      <c r="P42" s="81"/>
      <c r="Q42" s="81"/>
      <c r="R42" s="82"/>
      <c r="S42" s="68"/>
      <c r="T42" s="69"/>
      <c r="U42" s="70"/>
      <c r="V42" s="50"/>
      <c r="W42" s="44"/>
    </row>
    <row r="43" spans="1:23" s="43" customFormat="1" ht="25.05" customHeight="1">
      <c r="A43" s="44"/>
      <c r="B43" s="56">
        <v>3</v>
      </c>
      <c r="C43" s="80"/>
      <c r="D43" s="81"/>
      <c r="E43" s="81"/>
      <c r="F43" s="81"/>
      <c r="G43" s="81"/>
      <c r="H43" s="81"/>
      <c r="I43" s="81"/>
      <c r="J43" s="81"/>
      <c r="K43" s="81"/>
      <c r="L43" s="81"/>
      <c r="M43" s="81"/>
      <c r="N43" s="81"/>
      <c r="O43" s="81"/>
      <c r="P43" s="81"/>
      <c r="Q43" s="81"/>
      <c r="R43" s="82"/>
      <c r="S43" s="68"/>
      <c r="T43" s="69"/>
      <c r="U43" s="70"/>
      <c r="V43" s="50"/>
      <c r="W43" s="44"/>
    </row>
    <row r="44" spans="1:23" s="43" customFormat="1" ht="25.05" customHeight="1">
      <c r="A44" s="44"/>
      <c r="B44" s="56">
        <v>4</v>
      </c>
      <c r="C44" s="65"/>
      <c r="D44" s="66"/>
      <c r="E44" s="66"/>
      <c r="F44" s="66"/>
      <c r="G44" s="66"/>
      <c r="H44" s="66"/>
      <c r="I44" s="66"/>
      <c r="J44" s="66"/>
      <c r="K44" s="66"/>
      <c r="L44" s="66"/>
      <c r="M44" s="66"/>
      <c r="N44" s="66"/>
      <c r="O44" s="66"/>
      <c r="P44" s="66"/>
      <c r="Q44" s="66"/>
      <c r="R44" s="67"/>
      <c r="S44" s="68"/>
      <c r="T44" s="69"/>
      <c r="U44" s="70"/>
      <c r="V44" s="50"/>
      <c r="W44" s="44"/>
    </row>
    <row r="45" spans="1:23" s="43" customFormat="1" ht="25.05" customHeight="1" thickBot="1">
      <c r="A45" s="44"/>
      <c r="B45" s="56">
        <v>5</v>
      </c>
      <c r="C45" s="71"/>
      <c r="D45" s="72"/>
      <c r="E45" s="72"/>
      <c r="F45" s="72"/>
      <c r="G45" s="72"/>
      <c r="H45" s="72"/>
      <c r="I45" s="72"/>
      <c r="J45" s="72"/>
      <c r="K45" s="72"/>
      <c r="L45" s="72"/>
      <c r="M45" s="72"/>
      <c r="N45" s="72"/>
      <c r="O45" s="72"/>
      <c r="P45" s="72"/>
      <c r="Q45" s="72"/>
      <c r="R45" s="73"/>
      <c r="S45" s="68"/>
      <c r="T45" s="69"/>
      <c r="U45" s="70"/>
      <c r="V45" s="50"/>
      <c r="W45" s="44"/>
    </row>
    <row r="46" spans="1:23" s="43" customFormat="1" ht="25.05" customHeight="1" thickTop="1">
      <c r="A46" s="44"/>
      <c r="B46" s="74" t="s">
        <v>119</v>
      </c>
      <c r="C46" s="75"/>
      <c r="D46" s="75"/>
      <c r="E46" s="75"/>
      <c r="F46" s="75"/>
      <c r="G46" s="75"/>
      <c r="H46" s="75"/>
      <c r="I46" s="75"/>
      <c r="J46" s="75"/>
      <c r="K46" s="75"/>
      <c r="L46" s="75"/>
      <c r="M46" s="75"/>
      <c r="N46" s="75"/>
      <c r="O46" s="75"/>
      <c r="P46" s="75"/>
      <c r="Q46" s="75"/>
      <c r="R46" s="76"/>
      <c r="S46" s="77">
        <f>SUM(S41:U45)</f>
        <v>0</v>
      </c>
      <c r="T46" s="78"/>
      <c r="U46" s="79"/>
      <c r="V46" s="51"/>
      <c r="W46" s="44"/>
    </row>
    <row r="47" spans="1:23" s="43" customFormat="1" ht="12.6" customHeight="1">
      <c r="A47" s="40"/>
      <c r="B47" s="41" t="s">
        <v>100</v>
      </c>
      <c r="C47" s="42"/>
      <c r="D47" s="42"/>
      <c r="E47" s="42"/>
      <c r="F47" s="42"/>
      <c r="G47" s="42"/>
      <c r="H47" s="42"/>
      <c r="I47" s="42"/>
      <c r="J47" s="42"/>
      <c r="K47" s="42"/>
      <c r="L47" s="42"/>
      <c r="M47" s="42"/>
      <c r="N47" s="42"/>
      <c r="O47" s="42"/>
      <c r="P47" s="42"/>
      <c r="Q47" s="42"/>
      <c r="R47" s="42"/>
      <c r="S47" s="42"/>
      <c r="T47" s="42"/>
      <c r="U47" s="42"/>
      <c r="V47" s="42"/>
      <c r="W47" s="40"/>
    </row>
    <row r="48" spans="1:23" s="43" customFormat="1" ht="12.6" customHeight="1">
      <c r="A48" s="40"/>
      <c r="C48" s="42"/>
      <c r="D48" s="42"/>
      <c r="E48" s="42"/>
      <c r="F48" s="42"/>
      <c r="G48" s="42"/>
      <c r="H48" s="42"/>
      <c r="I48" s="42"/>
      <c r="J48" s="42"/>
      <c r="K48" s="42"/>
      <c r="L48" s="42"/>
      <c r="M48" s="42"/>
      <c r="N48" s="42"/>
      <c r="O48" s="42"/>
      <c r="P48" s="42"/>
      <c r="Q48" s="42"/>
      <c r="R48" s="42"/>
      <c r="S48" s="42"/>
      <c r="T48" s="42"/>
      <c r="U48" s="42"/>
      <c r="V48" s="42"/>
      <c r="W48" s="40"/>
    </row>
    <row r="49" spans="1:23" s="43" customFormat="1" ht="12.6" customHeight="1">
      <c r="A49" s="40"/>
      <c r="C49" s="42"/>
      <c r="D49" s="42"/>
      <c r="E49" s="42"/>
      <c r="F49" s="42"/>
      <c r="G49" s="42"/>
      <c r="H49" s="42"/>
      <c r="I49" s="42"/>
      <c r="J49" s="42"/>
      <c r="K49" s="42"/>
      <c r="L49" s="42"/>
      <c r="M49" s="42"/>
      <c r="N49" s="42"/>
      <c r="O49" s="42"/>
      <c r="P49" s="42"/>
      <c r="Q49" s="42"/>
      <c r="R49" s="42"/>
      <c r="S49" s="42"/>
      <c r="T49" s="42"/>
      <c r="U49" s="42"/>
      <c r="V49" s="42"/>
      <c r="W49" s="40"/>
    </row>
    <row r="50" spans="1:23" s="43" customFormat="1" ht="12.6" customHeight="1">
      <c r="A50" s="40"/>
      <c r="B50" s="43" t="s">
        <v>120</v>
      </c>
      <c r="C50" s="42"/>
      <c r="D50" s="42"/>
      <c r="E50" s="42"/>
      <c r="F50" s="42"/>
      <c r="G50" s="42"/>
      <c r="H50" s="42"/>
      <c r="I50" s="42"/>
      <c r="J50" s="42"/>
      <c r="K50" s="42"/>
      <c r="L50" s="42"/>
      <c r="M50" s="42"/>
      <c r="N50" s="42"/>
      <c r="O50" s="42"/>
      <c r="P50" s="42"/>
      <c r="Q50" s="42"/>
      <c r="R50" s="42"/>
      <c r="S50" s="42"/>
      <c r="T50" s="42"/>
      <c r="U50" s="42"/>
      <c r="V50" s="42"/>
      <c r="W50" s="40"/>
    </row>
    <row r="51" spans="1:23">
      <c r="A51" s="52"/>
      <c r="B51" s="52"/>
      <c r="C51" s="52"/>
      <c r="D51" s="52"/>
      <c r="E51" s="52"/>
      <c r="F51" s="52"/>
      <c r="G51" s="52"/>
      <c r="H51" s="52"/>
      <c r="I51" s="52"/>
      <c r="J51" s="52"/>
      <c r="K51" s="52"/>
      <c r="L51" s="52"/>
      <c r="M51" s="52"/>
      <c r="N51" s="52"/>
      <c r="O51" s="52"/>
      <c r="P51" s="52"/>
      <c r="Q51" s="52"/>
      <c r="R51" s="52"/>
      <c r="S51" s="52"/>
      <c r="T51" s="52"/>
      <c r="U51" s="52"/>
      <c r="V51" s="52"/>
      <c r="W51" s="52"/>
    </row>
  </sheetData>
  <sheetProtection algorithmName="SHA-512" hashValue="9J0HNUhtykIP/u7b6ShSQ6W0Q2ug7nt8uj/BItgXwGBRCP46N/tpANSQ40I+gCIjaER3djeDNs1m77VqqqyhEg==" saltValue="2zCrv6iuD3kUi1WsPPcCxg==" spinCount="100000" sheet="1" objects="1" scenarios="1"/>
  <mergeCells count="106">
    <mergeCell ref="C44:R44"/>
    <mergeCell ref="S44:U44"/>
    <mergeCell ref="C45:R45"/>
    <mergeCell ref="S45:U45"/>
    <mergeCell ref="B46:R46"/>
    <mergeCell ref="S46:U46"/>
    <mergeCell ref="C41:R41"/>
    <mergeCell ref="S41:U41"/>
    <mergeCell ref="C42:R42"/>
    <mergeCell ref="S42:U42"/>
    <mergeCell ref="C43:R43"/>
    <mergeCell ref="S43:U43"/>
    <mergeCell ref="B28:I28"/>
    <mergeCell ref="J28:K28"/>
    <mergeCell ref="M28:N28"/>
    <mergeCell ref="P28:Q28"/>
    <mergeCell ref="S28:U28"/>
    <mergeCell ref="C40:R40"/>
    <mergeCell ref="S40:U40"/>
    <mergeCell ref="C27:E27"/>
    <mergeCell ref="F27:I27"/>
    <mergeCell ref="J27:K27"/>
    <mergeCell ref="M27:N27"/>
    <mergeCell ref="P27:Q27"/>
    <mergeCell ref="S27:U27"/>
    <mergeCell ref="C26:E26"/>
    <mergeCell ref="F26:I26"/>
    <mergeCell ref="J26:K26"/>
    <mergeCell ref="M26:N26"/>
    <mergeCell ref="P26:Q26"/>
    <mergeCell ref="S26:U26"/>
    <mergeCell ref="C25:E25"/>
    <mergeCell ref="F25:I25"/>
    <mergeCell ref="J25:K25"/>
    <mergeCell ref="M25:N25"/>
    <mergeCell ref="P25:Q25"/>
    <mergeCell ref="S25:U25"/>
    <mergeCell ref="S23:U23"/>
    <mergeCell ref="C24:E24"/>
    <mergeCell ref="F24:I24"/>
    <mergeCell ref="J24:K24"/>
    <mergeCell ref="M24:N24"/>
    <mergeCell ref="P24:Q24"/>
    <mergeCell ref="S24:U24"/>
    <mergeCell ref="F22:I22"/>
    <mergeCell ref="J22:L22"/>
    <mergeCell ref="M22:O22"/>
    <mergeCell ref="P22:R22"/>
    <mergeCell ref="C23:E23"/>
    <mergeCell ref="F23:I23"/>
    <mergeCell ref="J23:K23"/>
    <mergeCell ref="M23:N23"/>
    <mergeCell ref="P23:Q23"/>
    <mergeCell ref="B17:I17"/>
    <mergeCell ref="J17:K17"/>
    <mergeCell ref="M17:N17"/>
    <mergeCell ref="P17:Q17"/>
    <mergeCell ref="S17:U17"/>
    <mergeCell ref="B21:B22"/>
    <mergeCell ref="C21:I21"/>
    <mergeCell ref="J21:R21"/>
    <mergeCell ref="S21:U22"/>
    <mergeCell ref="C22:E22"/>
    <mergeCell ref="C16:E16"/>
    <mergeCell ref="F16:I16"/>
    <mergeCell ref="J16:K16"/>
    <mergeCell ref="M16:N16"/>
    <mergeCell ref="P16:Q16"/>
    <mergeCell ref="S16:U16"/>
    <mergeCell ref="C15:E15"/>
    <mergeCell ref="F15:I15"/>
    <mergeCell ref="J15:K15"/>
    <mergeCell ref="M15:N15"/>
    <mergeCell ref="P15:Q15"/>
    <mergeCell ref="S15:U15"/>
    <mergeCell ref="C14:E14"/>
    <mergeCell ref="F14:I14"/>
    <mergeCell ref="J14:K14"/>
    <mergeCell ref="M14:N14"/>
    <mergeCell ref="P14:Q14"/>
    <mergeCell ref="S14:U14"/>
    <mergeCell ref="S12:U12"/>
    <mergeCell ref="C13:E13"/>
    <mergeCell ref="F13:I13"/>
    <mergeCell ref="J13:K13"/>
    <mergeCell ref="M13:N13"/>
    <mergeCell ref="P13:Q13"/>
    <mergeCell ref="S13:U13"/>
    <mergeCell ref="J11:L11"/>
    <mergeCell ref="M11:O11"/>
    <mergeCell ref="P11:R11"/>
    <mergeCell ref="C12:E12"/>
    <mergeCell ref="F12:I12"/>
    <mergeCell ref="J12:K12"/>
    <mergeCell ref="M12:N12"/>
    <mergeCell ref="P12:Q12"/>
    <mergeCell ref="B2:U2"/>
    <mergeCell ref="B4:D4"/>
    <mergeCell ref="E4:J4"/>
    <mergeCell ref="B6:V6"/>
    <mergeCell ref="B10:B11"/>
    <mergeCell ref="C10:I10"/>
    <mergeCell ref="J10:R10"/>
    <mergeCell ref="S10:U11"/>
    <mergeCell ref="C11:E11"/>
    <mergeCell ref="F11:I11"/>
  </mergeCells>
  <phoneticPr fontId="4"/>
  <conditionalFormatting sqref="C34">
    <cfRule type="containsBlanks" dxfId="3" priority="2">
      <formula>LEN(TRIM(C34))=0</formula>
    </cfRule>
  </conditionalFormatting>
  <conditionalFormatting sqref="C36">
    <cfRule type="containsBlanks" dxfId="2" priority="1">
      <formula>LEN(TRIM(C36))=0</formula>
    </cfRule>
  </conditionalFormatting>
  <conditionalFormatting sqref="E4:J4 C12:K16 M12:N16 C23:K27 M23:N27 B35 B37:B38 G38:H38 J38 C41:U45">
    <cfRule type="containsBlanks" dxfId="1" priority="3">
      <formula>LEN(TRIM(B4))=0</formula>
    </cfRule>
  </conditionalFormatting>
  <printOptions horizontalCentered="1"/>
  <pageMargins left="0.78740157480314965" right="0.78740157480314965" top="0.98425196850393704" bottom="0.39370078740157483" header="0.70866141732283472" footer="0.51181102362204722"/>
  <pageSetup paperSize="9" scale="79"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7EFE9CA-C831-4310-B971-8AE0857DC79A}">
          <x14:formula1>
            <xm:f>Sheet1!$A$15</xm:f>
          </x14:formula1>
          <xm:sqref>B35 B37:B38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D7F84-5066-499F-B6A7-5184CC2CC3BA}">
  <sheetPr>
    <pageSetUpPr fitToPage="1"/>
  </sheetPr>
  <dimension ref="A1:Z39"/>
  <sheetViews>
    <sheetView showGridLines="0" view="pageBreakPreview" zoomScale="108" zoomScaleNormal="85" zoomScaleSheetLayoutView="79" workbookViewId="0">
      <selection activeCell="B2" sqref="B2:X2"/>
    </sheetView>
  </sheetViews>
  <sheetFormatPr defaultRowHeight="13.2"/>
  <cols>
    <col min="1" max="1" width="1.69921875" style="26" customWidth="1"/>
    <col min="2" max="2" width="3.59765625" style="26" bestFit="1" customWidth="1"/>
    <col min="3" max="24" width="4" style="26" customWidth="1"/>
    <col min="25" max="25" width="1.69921875" style="26" customWidth="1"/>
    <col min="26" max="26" width="2.19921875" style="26" customWidth="1"/>
    <col min="27" max="253" width="8.796875" style="26"/>
    <col min="254" max="254" width="3.59765625" style="26" bestFit="1" customWidth="1"/>
    <col min="255" max="255" width="4.5" style="26" customWidth="1"/>
    <col min="256" max="256" width="13.8984375" style="26" customWidth="1"/>
    <col min="257" max="271" width="11.59765625" style="26" customWidth="1"/>
    <col min="272" max="272" width="14.19921875" style="26" bestFit="1" customWidth="1"/>
    <col min="273" max="509" width="8.796875" style="26"/>
    <col min="510" max="510" width="3.59765625" style="26" bestFit="1" customWidth="1"/>
    <col min="511" max="511" width="4.5" style="26" customWidth="1"/>
    <col min="512" max="512" width="13.8984375" style="26" customWidth="1"/>
    <col min="513" max="527" width="11.59765625" style="26" customWidth="1"/>
    <col min="528" max="528" width="14.19921875" style="26" bestFit="1" customWidth="1"/>
    <col min="529" max="765" width="8.796875" style="26"/>
    <col min="766" max="766" width="3.59765625" style="26" bestFit="1" customWidth="1"/>
    <col min="767" max="767" width="4.5" style="26" customWidth="1"/>
    <col min="768" max="768" width="13.8984375" style="26" customWidth="1"/>
    <col min="769" max="783" width="11.59765625" style="26" customWidth="1"/>
    <col min="784" max="784" width="14.19921875" style="26" bestFit="1" customWidth="1"/>
    <col min="785" max="1021" width="8.796875" style="26"/>
    <col min="1022" max="1022" width="3.59765625" style="26" bestFit="1" customWidth="1"/>
    <col min="1023" max="1023" width="4.5" style="26" customWidth="1"/>
    <col min="1024" max="1024" width="13.8984375" style="26" customWidth="1"/>
    <col min="1025" max="1039" width="11.59765625" style="26" customWidth="1"/>
    <col min="1040" max="1040" width="14.19921875" style="26" bestFit="1" customWidth="1"/>
    <col min="1041" max="1277" width="8.796875" style="26"/>
    <col min="1278" max="1278" width="3.59765625" style="26" bestFit="1" customWidth="1"/>
    <col min="1279" max="1279" width="4.5" style="26" customWidth="1"/>
    <col min="1280" max="1280" width="13.8984375" style="26" customWidth="1"/>
    <col min="1281" max="1295" width="11.59765625" style="26" customWidth="1"/>
    <col min="1296" max="1296" width="14.19921875" style="26" bestFit="1" customWidth="1"/>
    <col min="1297" max="1533" width="8.796875" style="26"/>
    <col min="1534" max="1534" width="3.59765625" style="26" bestFit="1" customWidth="1"/>
    <col min="1535" max="1535" width="4.5" style="26" customWidth="1"/>
    <col min="1536" max="1536" width="13.8984375" style="26" customWidth="1"/>
    <col min="1537" max="1551" width="11.59765625" style="26" customWidth="1"/>
    <col min="1552" max="1552" width="14.19921875" style="26" bestFit="1" customWidth="1"/>
    <col min="1553" max="1789" width="8.796875" style="26"/>
    <col min="1790" max="1790" width="3.59765625" style="26" bestFit="1" customWidth="1"/>
    <col min="1791" max="1791" width="4.5" style="26" customWidth="1"/>
    <col min="1792" max="1792" width="13.8984375" style="26" customWidth="1"/>
    <col min="1793" max="1807" width="11.59765625" style="26" customWidth="1"/>
    <col min="1808" max="1808" width="14.19921875" style="26" bestFit="1" customWidth="1"/>
    <col min="1809" max="2045" width="8.796875" style="26"/>
    <col min="2046" max="2046" width="3.59765625" style="26" bestFit="1" customWidth="1"/>
    <col min="2047" max="2047" width="4.5" style="26" customWidth="1"/>
    <col min="2048" max="2048" width="13.8984375" style="26" customWidth="1"/>
    <col min="2049" max="2063" width="11.59765625" style="26" customWidth="1"/>
    <col min="2064" max="2064" width="14.19921875" style="26" bestFit="1" customWidth="1"/>
    <col min="2065" max="2301" width="8.796875" style="26"/>
    <col min="2302" max="2302" width="3.59765625" style="26" bestFit="1" customWidth="1"/>
    <col min="2303" max="2303" width="4.5" style="26" customWidth="1"/>
    <col min="2304" max="2304" width="13.8984375" style="26" customWidth="1"/>
    <col min="2305" max="2319" width="11.59765625" style="26" customWidth="1"/>
    <col min="2320" max="2320" width="14.19921875" style="26" bestFit="1" customWidth="1"/>
    <col min="2321" max="2557" width="8.796875" style="26"/>
    <col min="2558" max="2558" width="3.59765625" style="26" bestFit="1" customWidth="1"/>
    <col min="2559" max="2559" width="4.5" style="26" customWidth="1"/>
    <col min="2560" max="2560" width="13.8984375" style="26" customWidth="1"/>
    <col min="2561" max="2575" width="11.59765625" style="26" customWidth="1"/>
    <col min="2576" max="2576" width="14.19921875" style="26" bestFit="1" customWidth="1"/>
    <col min="2577" max="2813" width="8.796875" style="26"/>
    <col min="2814" max="2814" width="3.59765625" style="26" bestFit="1" customWidth="1"/>
    <col min="2815" max="2815" width="4.5" style="26" customWidth="1"/>
    <col min="2816" max="2816" width="13.8984375" style="26" customWidth="1"/>
    <col min="2817" max="2831" width="11.59765625" style="26" customWidth="1"/>
    <col min="2832" max="2832" width="14.19921875" style="26" bestFit="1" customWidth="1"/>
    <col min="2833" max="3069" width="8.796875" style="26"/>
    <col min="3070" max="3070" width="3.59765625" style="26" bestFit="1" customWidth="1"/>
    <col min="3071" max="3071" width="4.5" style="26" customWidth="1"/>
    <col min="3072" max="3072" width="13.8984375" style="26" customWidth="1"/>
    <col min="3073" max="3087" width="11.59765625" style="26" customWidth="1"/>
    <col min="3088" max="3088" width="14.19921875" style="26" bestFit="1" customWidth="1"/>
    <col min="3089" max="3325" width="8.796875" style="26"/>
    <col min="3326" max="3326" width="3.59765625" style="26" bestFit="1" customWidth="1"/>
    <col min="3327" max="3327" width="4.5" style="26" customWidth="1"/>
    <col min="3328" max="3328" width="13.8984375" style="26" customWidth="1"/>
    <col min="3329" max="3343" width="11.59765625" style="26" customWidth="1"/>
    <col min="3344" max="3344" width="14.19921875" style="26" bestFit="1" customWidth="1"/>
    <col min="3345" max="3581" width="8.796875" style="26"/>
    <col min="3582" max="3582" width="3.59765625" style="26" bestFit="1" customWidth="1"/>
    <col min="3583" max="3583" width="4.5" style="26" customWidth="1"/>
    <col min="3584" max="3584" width="13.8984375" style="26" customWidth="1"/>
    <col min="3585" max="3599" width="11.59765625" style="26" customWidth="1"/>
    <col min="3600" max="3600" width="14.19921875" style="26" bestFit="1" customWidth="1"/>
    <col min="3601" max="3837" width="8.796875" style="26"/>
    <col min="3838" max="3838" width="3.59765625" style="26" bestFit="1" customWidth="1"/>
    <col min="3839" max="3839" width="4.5" style="26" customWidth="1"/>
    <col min="3840" max="3840" width="13.8984375" style="26" customWidth="1"/>
    <col min="3841" max="3855" width="11.59765625" style="26" customWidth="1"/>
    <col min="3856" max="3856" width="14.19921875" style="26" bestFit="1" customWidth="1"/>
    <col min="3857" max="4093" width="8.796875" style="26"/>
    <col min="4094" max="4094" width="3.59765625" style="26" bestFit="1" customWidth="1"/>
    <col min="4095" max="4095" width="4.5" style="26" customWidth="1"/>
    <col min="4096" max="4096" width="13.8984375" style="26" customWidth="1"/>
    <col min="4097" max="4111" width="11.59765625" style="26" customWidth="1"/>
    <col min="4112" max="4112" width="14.19921875" style="26" bestFit="1" customWidth="1"/>
    <col min="4113" max="4349" width="8.796875" style="26"/>
    <col min="4350" max="4350" width="3.59765625" style="26" bestFit="1" customWidth="1"/>
    <col min="4351" max="4351" width="4.5" style="26" customWidth="1"/>
    <col min="4352" max="4352" width="13.8984375" style="26" customWidth="1"/>
    <col min="4353" max="4367" width="11.59765625" style="26" customWidth="1"/>
    <col min="4368" max="4368" width="14.19921875" style="26" bestFit="1" customWidth="1"/>
    <col min="4369" max="4605" width="8.796875" style="26"/>
    <col min="4606" max="4606" width="3.59765625" style="26" bestFit="1" customWidth="1"/>
    <col min="4607" max="4607" width="4.5" style="26" customWidth="1"/>
    <col min="4608" max="4608" width="13.8984375" style="26" customWidth="1"/>
    <col min="4609" max="4623" width="11.59765625" style="26" customWidth="1"/>
    <col min="4624" max="4624" width="14.19921875" style="26" bestFit="1" customWidth="1"/>
    <col min="4625" max="4861" width="8.796875" style="26"/>
    <col min="4862" max="4862" width="3.59765625" style="26" bestFit="1" customWidth="1"/>
    <col min="4863" max="4863" width="4.5" style="26" customWidth="1"/>
    <col min="4864" max="4864" width="13.8984375" style="26" customWidth="1"/>
    <col min="4865" max="4879" width="11.59765625" style="26" customWidth="1"/>
    <col min="4880" max="4880" width="14.19921875" style="26" bestFit="1" customWidth="1"/>
    <col min="4881" max="5117" width="8.796875" style="26"/>
    <col min="5118" max="5118" width="3.59765625" style="26" bestFit="1" customWidth="1"/>
    <col min="5119" max="5119" width="4.5" style="26" customWidth="1"/>
    <col min="5120" max="5120" width="13.8984375" style="26" customWidth="1"/>
    <col min="5121" max="5135" width="11.59765625" style="26" customWidth="1"/>
    <col min="5136" max="5136" width="14.19921875" style="26" bestFit="1" customWidth="1"/>
    <col min="5137" max="5373" width="8.796875" style="26"/>
    <col min="5374" max="5374" width="3.59765625" style="26" bestFit="1" customWidth="1"/>
    <col min="5375" max="5375" width="4.5" style="26" customWidth="1"/>
    <col min="5376" max="5376" width="13.8984375" style="26" customWidth="1"/>
    <col min="5377" max="5391" width="11.59765625" style="26" customWidth="1"/>
    <col min="5392" max="5392" width="14.19921875" style="26" bestFit="1" customWidth="1"/>
    <col min="5393" max="5629" width="8.796875" style="26"/>
    <col min="5630" max="5630" width="3.59765625" style="26" bestFit="1" customWidth="1"/>
    <col min="5631" max="5631" width="4.5" style="26" customWidth="1"/>
    <col min="5632" max="5632" width="13.8984375" style="26" customWidth="1"/>
    <col min="5633" max="5647" width="11.59765625" style="26" customWidth="1"/>
    <col min="5648" max="5648" width="14.19921875" style="26" bestFit="1" customWidth="1"/>
    <col min="5649" max="5885" width="8.796875" style="26"/>
    <col min="5886" max="5886" width="3.59765625" style="26" bestFit="1" customWidth="1"/>
    <col min="5887" max="5887" width="4.5" style="26" customWidth="1"/>
    <col min="5888" max="5888" width="13.8984375" style="26" customWidth="1"/>
    <col min="5889" max="5903" width="11.59765625" style="26" customWidth="1"/>
    <col min="5904" max="5904" width="14.19921875" style="26" bestFit="1" customWidth="1"/>
    <col min="5905" max="6141" width="8.796875" style="26"/>
    <col min="6142" max="6142" width="3.59765625" style="26" bestFit="1" customWidth="1"/>
    <col min="6143" max="6143" width="4.5" style="26" customWidth="1"/>
    <col min="6144" max="6144" width="13.8984375" style="26" customWidth="1"/>
    <col min="6145" max="6159" width="11.59765625" style="26" customWidth="1"/>
    <col min="6160" max="6160" width="14.19921875" style="26" bestFit="1" customWidth="1"/>
    <col min="6161" max="6397" width="8.796875" style="26"/>
    <col min="6398" max="6398" width="3.59765625" style="26" bestFit="1" customWidth="1"/>
    <col min="6399" max="6399" width="4.5" style="26" customWidth="1"/>
    <col min="6400" max="6400" width="13.8984375" style="26" customWidth="1"/>
    <col min="6401" max="6415" width="11.59765625" style="26" customWidth="1"/>
    <col min="6416" max="6416" width="14.19921875" style="26" bestFit="1" customWidth="1"/>
    <col min="6417" max="6653" width="8.796875" style="26"/>
    <col min="6654" max="6654" width="3.59765625" style="26" bestFit="1" customWidth="1"/>
    <col min="6655" max="6655" width="4.5" style="26" customWidth="1"/>
    <col min="6656" max="6656" width="13.8984375" style="26" customWidth="1"/>
    <col min="6657" max="6671" width="11.59765625" style="26" customWidth="1"/>
    <col min="6672" max="6672" width="14.19921875" style="26" bestFit="1" customWidth="1"/>
    <col min="6673" max="6909" width="8.796875" style="26"/>
    <col min="6910" max="6910" width="3.59765625" style="26" bestFit="1" customWidth="1"/>
    <col min="6911" max="6911" width="4.5" style="26" customWidth="1"/>
    <col min="6912" max="6912" width="13.8984375" style="26" customWidth="1"/>
    <col min="6913" max="6927" width="11.59765625" style="26" customWidth="1"/>
    <col min="6928" max="6928" width="14.19921875" style="26" bestFit="1" customWidth="1"/>
    <col min="6929" max="7165" width="8.796875" style="26"/>
    <col min="7166" max="7166" width="3.59765625" style="26" bestFit="1" customWidth="1"/>
    <col min="7167" max="7167" width="4.5" style="26" customWidth="1"/>
    <col min="7168" max="7168" width="13.8984375" style="26" customWidth="1"/>
    <col min="7169" max="7183" width="11.59765625" style="26" customWidth="1"/>
    <col min="7184" max="7184" width="14.19921875" style="26" bestFit="1" customWidth="1"/>
    <col min="7185" max="7421" width="8.796875" style="26"/>
    <col min="7422" max="7422" width="3.59765625" style="26" bestFit="1" customWidth="1"/>
    <col min="7423" max="7423" width="4.5" style="26" customWidth="1"/>
    <col min="7424" max="7424" width="13.8984375" style="26" customWidth="1"/>
    <col min="7425" max="7439" width="11.59765625" style="26" customWidth="1"/>
    <col min="7440" max="7440" width="14.19921875" style="26" bestFit="1" customWidth="1"/>
    <col min="7441" max="7677" width="8.796875" style="26"/>
    <col min="7678" max="7678" width="3.59765625" style="26" bestFit="1" customWidth="1"/>
    <col min="7679" max="7679" width="4.5" style="26" customWidth="1"/>
    <col min="7680" max="7680" width="13.8984375" style="26" customWidth="1"/>
    <col min="7681" max="7695" width="11.59765625" style="26" customWidth="1"/>
    <col min="7696" max="7696" width="14.19921875" style="26" bestFit="1" customWidth="1"/>
    <col min="7697" max="7933" width="8.796875" style="26"/>
    <col min="7934" max="7934" width="3.59765625" style="26" bestFit="1" customWidth="1"/>
    <col min="7935" max="7935" width="4.5" style="26" customWidth="1"/>
    <col min="7936" max="7936" width="13.8984375" style="26" customWidth="1"/>
    <col min="7937" max="7951" width="11.59765625" style="26" customWidth="1"/>
    <col min="7952" max="7952" width="14.19921875" style="26" bestFit="1" customWidth="1"/>
    <col min="7953" max="8189" width="8.796875" style="26"/>
    <col min="8190" max="8190" width="3.59765625" style="26" bestFit="1" customWidth="1"/>
    <col min="8191" max="8191" width="4.5" style="26" customWidth="1"/>
    <col min="8192" max="8192" width="13.8984375" style="26" customWidth="1"/>
    <col min="8193" max="8207" width="11.59765625" style="26" customWidth="1"/>
    <col min="8208" max="8208" width="14.19921875" style="26" bestFit="1" customWidth="1"/>
    <col min="8209" max="8445" width="8.796875" style="26"/>
    <col min="8446" max="8446" width="3.59765625" style="26" bestFit="1" customWidth="1"/>
    <col min="8447" max="8447" width="4.5" style="26" customWidth="1"/>
    <col min="8448" max="8448" width="13.8984375" style="26" customWidth="1"/>
    <col min="8449" max="8463" width="11.59765625" style="26" customWidth="1"/>
    <col min="8464" max="8464" width="14.19921875" style="26" bestFit="1" customWidth="1"/>
    <col min="8465" max="8701" width="8.796875" style="26"/>
    <col min="8702" max="8702" width="3.59765625" style="26" bestFit="1" customWidth="1"/>
    <col min="8703" max="8703" width="4.5" style="26" customWidth="1"/>
    <col min="8704" max="8704" width="13.8984375" style="26" customWidth="1"/>
    <col min="8705" max="8719" width="11.59765625" style="26" customWidth="1"/>
    <col min="8720" max="8720" width="14.19921875" style="26" bestFit="1" customWidth="1"/>
    <col min="8721" max="8957" width="8.796875" style="26"/>
    <col min="8958" max="8958" width="3.59765625" style="26" bestFit="1" customWidth="1"/>
    <col min="8959" max="8959" width="4.5" style="26" customWidth="1"/>
    <col min="8960" max="8960" width="13.8984375" style="26" customWidth="1"/>
    <col min="8961" max="8975" width="11.59765625" style="26" customWidth="1"/>
    <col min="8976" max="8976" width="14.19921875" style="26" bestFit="1" customWidth="1"/>
    <col min="8977" max="9213" width="8.796875" style="26"/>
    <col min="9214" max="9214" width="3.59765625" style="26" bestFit="1" customWidth="1"/>
    <col min="9215" max="9215" width="4.5" style="26" customWidth="1"/>
    <col min="9216" max="9216" width="13.8984375" style="26" customWidth="1"/>
    <col min="9217" max="9231" width="11.59765625" style="26" customWidth="1"/>
    <col min="9232" max="9232" width="14.19921875" style="26" bestFit="1" customWidth="1"/>
    <col min="9233" max="9469" width="8.796875" style="26"/>
    <col min="9470" max="9470" width="3.59765625" style="26" bestFit="1" customWidth="1"/>
    <col min="9471" max="9471" width="4.5" style="26" customWidth="1"/>
    <col min="9472" max="9472" width="13.8984375" style="26" customWidth="1"/>
    <col min="9473" max="9487" width="11.59765625" style="26" customWidth="1"/>
    <col min="9488" max="9488" width="14.19921875" style="26" bestFit="1" customWidth="1"/>
    <col min="9489" max="9725" width="8.796875" style="26"/>
    <col min="9726" max="9726" width="3.59765625" style="26" bestFit="1" customWidth="1"/>
    <col min="9727" max="9727" width="4.5" style="26" customWidth="1"/>
    <col min="9728" max="9728" width="13.8984375" style="26" customWidth="1"/>
    <col min="9729" max="9743" width="11.59765625" style="26" customWidth="1"/>
    <col min="9744" max="9744" width="14.19921875" style="26" bestFit="1" customWidth="1"/>
    <col min="9745" max="9981" width="8.796875" style="26"/>
    <col min="9982" max="9982" width="3.59765625" style="26" bestFit="1" customWidth="1"/>
    <col min="9983" max="9983" width="4.5" style="26" customWidth="1"/>
    <col min="9984" max="9984" width="13.8984375" style="26" customWidth="1"/>
    <col min="9985" max="9999" width="11.59765625" style="26" customWidth="1"/>
    <col min="10000" max="10000" width="14.19921875" style="26" bestFit="1" customWidth="1"/>
    <col min="10001" max="10237" width="8.796875" style="26"/>
    <col min="10238" max="10238" width="3.59765625" style="26" bestFit="1" customWidth="1"/>
    <col min="10239" max="10239" width="4.5" style="26" customWidth="1"/>
    <col min="10240" max="10240" width="13.8984375" style="26" customWidth="1"/>
    <col min="10241" max="10255" width="11.59765625" style="26" customWidth="1"/>
    <col min="10256" max="10256" width="14.19921875" style="26" bestFit="1" customWidth="1"/>
    <col min="10257" max="10493" width="8.796875" style="26"/>
    <col min="10494" max="10494" width="3.59765625" style="26" bestFit="1" customWidth="1"/>
    <col min="10495" max="10495" width="4.5" style="26" customWidth="1"/>
    <col min="10496" max="10496" width="13.8984375" style="26" customWidth="1"/>
    <col min="10497" max="10511" width="11.59765625" style="26" customWidth="1"/>
    <col min="10512" max="10512" width="14.19921875" style="26" bestFit="1" customWidth="1"/>
    <col min="10513" max="10749" width="8.796875" style="26"/>
    <col min="10750" max="10750" width="3.59765625" style="26" bestFit="1" customWidth="1"/>
    <col min="10751" max="10751" width="4.5" style="26" customWidth="1"/>
    <col min="10752" max="10752" width="13.8984375" style="26" customWidth="1"/>
    <col min="10753" max="10767" width="11.59765625" style="26" customWidth="1"/>
    <col min="10768" max="10768" width="14.19921875" style="26" bestFit="1" customWidth="1"/>
    <col min="10769" max="11005" width="8.796875" style="26"/>
    <col min="11006" max="11006" width="3.59765625" style="26" bestFit="1" customWidth="1"/>
    <col min="11007" max="11007" width="4.5" style="26" customWidth="1"/>
    <col min="11008" max="11008" width="13.8984375" style="26" customWidth="1"/>
    <col min="11009" max="11023" width="11.59765625" style="26" customWidth="1"/>
    <col min="11024" max="11024" width="14.19921875" style="26" bestFit="1" customWidth="1"/>
    <col min="11025" max="11261" width="8.796875" style="26"/>
    <col min="11262" max="11262" width="3.59765625" style="26" bestFit="1" customWidth="1"/>
    <col min="11263" max="11263" width="4.5" style="26" customWidth="1"/>
    <col min="11264" max="11264" width="13.8984375" style="26" customWidth="1"/>
    <col min="11265" max="11279" width="11.59765625" style="26" customWidth="1"/>
    <col min="11280" max="11280" width="14.19921875" style="26" bestFit="1" customWidth="1"/>
    <col min="11281" max="11517" width="8.796875" style="26"/>
    <col min="11518" max="11518" width="3.59765625" style="26" bestFit="1" customWidth="1"/>
    <col min="11519" max="11519" width="4.5" style="26" customWidth="1"/>
    <col min="11520" max="11520" width="13.8984375" style="26" customWidth="1"/>
    <col min="11521" max="11535" width="11.59765625" style="26" customWidth="1"/>
    <col min="11536" max="11536" width="14.19921875" style="26" bestFit="1" customWidth="1"/>
    <col min="11537" max="11773" width="8.796875" style="26"/>
    <col min="11774" max="11774" width="3.59765625" style="26" bestFit="1" customWidth="1"/>
    <col min="11775" max="11775" width="4.5" style="26" customWidth="1"/>
    <col min="11776" max="11776" width="13.8984375" style="26" customWidth="1"/>
    <col min="11777" max="11791" width="11.59765625" style="26" customWidth="1"/>
    <col min="11792" max="11792" width="14.19921875" style="26" bestFit="1" customWidth="1"/>
    <col min="11793" max="12029" width="8.796875" style="26"/>
    <col min="12030" max="12030" width="3.59765625" style="26" bestFit="1" customWidth="1"/>
    <col min="12031" max="12031" width="4.5" style="26" customWidth="1"/>
    <col min="12032" max="12032" width="13.8984375" style="26" customWidth="1"/>
    <col min="12033" max="12047" width="11.59765625" style="26" customWidth="1"/>
    <col min="12048" max="12048" width="14.19921875" style="26" bestFit="1" customWidth="1"/>
    <col min="12049" max="12285" width="8.796875" style="26"/>
    <col min="12286" max="12286" width="3.59765625" style="26" bestFit="1" customWidth="1"/>
    <col min="12287" max="12287" width="4.5" style="26" customWidth="1"/>
    <col min="12288" max="12288" width="13.8984375" style="26" customWidth="1"/>
    <col min="12289" max="12303" width="11.59765625" style="26" customWidth="1"/>
    <col min="12304" max="12304" width="14.19921875" style="26" bestFit="1" customWidth="1"/>
    <col min="12305" max="12541" width="8.796875" style="26"/>
    <col min="12542" max="12542" width="3.59765625" style="26" bestFit="1" customWidth="1"/>
    <col min="12543" max="12543" width="4.5" style="26" customWidth="1"/>
    <col min="12544" max="12544" width="13.8984375" style="26" customWidth="1"/>
    <col min="12545" max="12559" width="11.59765625" style="26" customWidth="1"/>
    <col min="12560" max="12560" width="14.19921875" style="26" bestFit="1" customWidth="1"/>
    <col min="12561" max="12797" width="8.796875" style="26"/>
    <col min="12798" max="12798" width="3.59765625" style="26" bestFit="1" customWidth="1"/>
    <col min="12799" max="12799" width="4.5" style="26" customWidth="1"/>
    <col min="12800" max="12800" width="13.8984375" style="26" customWidth="1"/>
    <col min="12801" max="12815" width="11.59765625" style="26" customWidth="1"/>
    <col min="12816" max="12816" width="14.19921875" style="26" bestFit="1" customWidth="1"/>
    <col min="12817" max="13053" width="8.796875" style="26"/>
    <col min="13054" max="13054" width="3.59765625" style="26" bestFit="1" customWidth="1"/>
    <col min="13055" max="13055" width="4.5" style="26" customWidth="1"/>
    <col min="13056" max="13056" width="13.8984375" style="26" customWidth="1"/>
    <col min="13057" max="13071" width="11.59765625" style="26" customWidth="1"/>
    <col min="13072" max="13072" width="14.19921875" style="26" bestFit="1" customWidth="1"/>
    <col min="13073" max="13309" width="8.796875" style="26"/>
    <col min="13310" max="13310" width="3.59765625" style="26" bestFit="1" customWidth="1"/>
    <col min="13311" max="13311" width="4.5" style="26" customWidth="1"/>
    <col min="13312" max="13312" width="13.8984375" style="26" customWidth="1"/>
    <col min="13313" max="13327" width="11.59765625" style="26" customWidth="1"/>
    <col min="13328" max="13328" width="14.19921875" style="26" bestFit="1" customWidth="1"/>
    <col min="13329" max="13565" width="8.796875" style="26"/>
    <col min="13566" max="13566" width="3.59765625" style="26" bestFit="1" customWidth="1"/>
    <col min="13567" max="13567" width="4.5" style="26" customWidth="1"/>
    <col min="13568" max="13568" width="13.8984375" style="26" customWidth="1"/>
    <col min="13569" max="13583" width="11.59765625" style="26" customWidth="1"/>
    <col min="13584" max="13584" width="14.19921875" style="26" bestFit="1" customWidth="1"/>
    <col min="13585" max="13821" width="8.796875" style="26"/>
    <col min="13822" max="13822" width="3.59765625" style="26" bestFit="1" customWidth="1"/>
    <col min="13823" max="13823" width="4.5" style="26" customWidth="1"/>
    <col min="13824" max="13824" width="13.8984375" style="26" customWidth="1"/>
    <col min="13825" max="13839" width="11.59765625" style="26" customWidth="1"/>
    <col min="13840" max="13840" width="14.19921875" style="26" bestFit="1" customWidth="1"/>
    <col min="13841" max="14077" width="8.796875" style="26"/>
    <col min="14078" max="14078" width="3.59765625" style="26" bestFit="1" customWidth="1"/>
    <col min="14079" max="14079" width="4.5" style="26" customWidth="1"/>
    <col min="14080" max="14080" width="13.8984375" style="26" customWidth="1"/>
    <col min="14081" max="14095" width="11.59765625" style="26" customWidth="1"/>
    <col min="14096" max="14096" width="14.19921875" style="26" bestFit="1" customWidth="1"/>
    <col min="14097" max="14333" width="8.796875" style="26"/>
    <col min="14334" max="14334" width="3.59765625" style="26" bestFit="1" customWidth="1"/>
    <col min="14335" max="14335" width="4.5" style="26" customWidth="1"/>
    <col min="14336" max="14336" width="13.8984375" style="26" customWidth="1"/>
    <col min="14337" max="14351" width="11.59765625" style="26" customWidth="1"/>
    <col min="14352" max="14352" width="14.19921875" style="26" bestFit="1" customWidth="1"/>
    <col min="14353" max="14589" width="8.796875" style="26"/>
    <col min="14590" max="14590" width="3.59765625" style="26" bestFit="1" customWidth="1"/>
    <col min="14591" max="14591" width="4.5" style="26" customWidth="1"/>
    <col min="14592" max="14592" width="13.8984375" style="26" customWidth="1"/>
    <col min="14593" max="14607" width="11.59765625" style="26" customWidth="1"/>
    <col min="14608" max="14608" width="14.19921875" style="26" bestFit="1" customWidth="1"/>
    <col min="14609" max="14845" width="8.796875" style="26"/>
    <col min="14846" max="14846" width="3.59765625" style="26" bestFit="1" customWidth="1"/>
    <col min="14847" max="14847" width="4.5" style="26" customWidth="1"/>
    <col min="14848" max="14848" width="13.8984375" style="26" customWidth="1"/>
    <col min="14849" max="14863" width="11.59765625" style="26" customWidth="1"/>
    <col min="14864" max="14864" width="14.19921875" style="26" bestFit="1" customWidth="1"/>
    <col min="14865" max="15101" width="8.796875" style="26"/>
    <col min="15102" max="15102" width="3.59765625" style="26" bestFit="1" customWidth="1"/>
    <col min="15103" max="15103" width="4.5" style="26" customWidth="1"/>
    <col min="15104" max="15104" width="13.8984375" style="26" customWidth="1"/>
    <col min="15105" max="15119" width="11.59765625" style="26" customWidth="1"/>
    <col min="15120" max="15120" width="14.19921875" style="26" bestFit="1" customWidth="1"/>
    <col min="15121" max="15357" width="8.796875" style="26"/>
    <col min="15358" max="15358" width="3.59765625" style="26" bestFit="1" customWidth="1"/>
    <col min="15359" max="15359" width="4.5" style="26" customWidth="1"/>
    <col min="15360" max="15360" width="13.8984375" style="26" customWidth="1"/>
    <col min="15361" max="15375" width="11.59765625" style="26" customWidth="1"/>
    <col min="15376" max="15376" width="14.19921875" style="26" bestFit="1" customWidth="1"/>
    <col min="15377" max="15613" width="8.796875" style="26"/>
    <col min="15614" max="15614" width="3.59765625" style="26" bestFit="1" customWidth="1"/>
    <col min="15615" max="15615" width="4.5" style="26" customWidth="1"/>
    <col min="15616" max="15616" width="13.8984375" style="26" customWidth="1"/>
    <col min="15617" max="15631" width="11.59765625" style="26" customWidth="1"/>
    <col min="15632" max="15632" width="14.19921875" style="26" bestFit="1" customWidth="1"/>
    <col min="15633" max="15869" width="8.796875" style="26"/>
    <col min="15870" max="15870" width="3.59765625" style="26" bestFit="1" customWidth="1"/>
    <col min="15871" max="15871" width="4.5" style="26" customWidth="1"/>
    <col min="15872" max="15872" width="13.8984375" style="26" customWidth="1"/>
    <col min="15873" max="15887" width="11.59765625" style="26" customWidth="1"/>
    <col min="15888" max="15888" width="14.19921875" style="26" bestFit="1" customWidth="1"/>
    <col min="15889" max="16125" width="8.796875" style="26"/>
    <col min="16126" max="16126" width="3.59765625" style="26" bestFit="1" customWidth="1"/>
    <col min="16127" max="16127" width="4.5" style="26" customWidth="1"/>
    <col min="16128" max="16128" width="13.8984375" style="26" customWidth="1"/>
    <col min="16129" max="16143" width="11.59765625" style="26" customWidth="1"/>
    <col min="16144" max="16144" width="14.19921875" style="26" bestFit="1" customWidth="1"/>
    <col min="16145" max="16384" width="8.796875" style="26"/>
  </cols>
  <sheetData>
    <row r="1" spans="1:26" ht="12.6" customHeight="1">
      <c r="A1" s="24"/>
      <c r="B1" s="25" t="s">
        <v>81</v>
      </c>
      <c r="C1" s="24"/>
      <c r="D1" s="24"/>
      <c r="E1" s="24"/>
      <c r="F1" s="24"/>
      <c r="G1" s="24"/>
      <c r="H1" s="24"/>
      <c r="I1" s="24"/>
      <c r="J1" s="24"/>
      <c r="K1" s="24"/>
      <c r="L1" s="24"/>
      <c r="M1" s="24"/>
      <c r="N1" s="24"/>
      <c r="O1" s="24"/>
      <c r="P1" s="24"/>
      <c r="Q1" s="24"/>
      <c r="R1" s="24"/>
      <c r="S1" s="24"/>
      <c r="T1" s="24"/>
      <c r="U1" s="24"/>
      <c r="V1" s="24"/>
      <c r="W1" s="24"/>
      <c r="X1" s="24"/>
      <c r="Y1" s="24"/>
      <c r="Z1" s="24"/>
    </row>
    <row r="2" spans="1:26" ht="12.6" customHeight="1">
      <c r="A2" s="24"/>
      <c r="B2" s="116" t="s">
        <v>82</v>
      </c>
      <c r="C2" s="116"/>
      <c r="D2" s="116"/>
      <c r="E2" s="116"/>
      <c r="F2" s="116"/>
      <c r="G2" s="116"/>
      <c r="H2" s="116"/>
      <c r="I2" s="116"/>
      <c r="J2" s="116"/>
      <c r="K2" s="116"/>
      <c r="L2" s="116"/>
      <c r="M2" s="116"/>
      <c r="N2" s="116"/>
      <c r="O2" s="116"/>
      <c r="P2" s="116"/>
      <c r="Q2" s="116"/>
      <c r="R2" s="116"/>
      <c r="S2" s="116"/>
      <c r="T2" s="116"/>
      <c r="U2" s="116"/>
      <c r="V2" s="116"/>
      <c r="W2" s="116"/>
      <c r="X2" s="116"/>
      <c r="Y2" s="27"/>
      <c r="Z2" s="27"/>
    </row>
    <row r="3" spans="1:26" ht="12.6" customHeight="1">
      <c r="A3" s="24"/>
      <c r="B3" s="28"/>
      <c r="C3" s="28"/>
      <c r="D3" s="28"/>
      <c r="E3" s="28"/>
      <c r="F3" s="28"/>
      <c r="G3" s="28"/>
      <c r="H3" s="28"/>
      <c r="I3" s="28"/>
      <c r="J3" s="28"/>
      <c r="K3" s="28"/>
      <c r="L3" s="28"/>
      <c r="M3" s="28"/>
      <c r="N3" s="28"/>
      <c r="O3" s="28"/>
      <c r="P3" s="28"/>
      <c r="Q3" s="28"/>
      <c r="R3" s="28"/>
      <c r="S3" s="28"/>
      <c r="T3" s="28"/>
      <c r="U3" s="28"/>
      <c r="V3" s="28"/>
      <c r="W3" s="28"/>
      <c r="X3" s="28"/>
      <c r="Y3" s="27"/>
      <c r="Z3" s="27"/>
    </row>
    <row r="4" spans="1:26" ht="12.6" customHeight="1">
      <c r="A4" s="24"/>
      <c r="B4" s="117" t="s">
        <v>83</v>
      </c>
      <c r="C4" s="117"/>
      <c r="D4" s="117"/>
      <c r="E4" s="216"/>
      <c r="F4" s="216"/>
      <c r="G4" s="216"/>
      <c r="H4" s="216"/>
      <c r="I4" s="216"/>
      <c r="J4" s="216"/>
      <c r="K4" s="216"/>
      <c r="L4" s="216"/>
      <c r="M4" s="28"/>
      <c r="N4" s="28"/>
      <c r="O4" s="28"/>
      <c r="P4" s="28"/>
      <c r="Q4" s="28"/>
      <c r="R4" s="28"/>
      <c r="S4" s="28"/>
      <c r="T4" s="28"/>
      <c r="U4" s="28"/>
      <c r="V4" s="28"/>
      <c r="W4" s="28"/>
      <c r="X4" s="28"/>
      <c r="Y4" s="27"/>
      <c r="Z4" s="27"/>
    </row>
    <row r="5" spans="1:26" ht="12.6" customHeight="1">
      <c r="A5" s="24"/>
      <c r="B5" s="39"/>
      <c r="C5" s="27"/>
      <c r="D5" s="27"/>
      <c r="E5" s="27"/>
      <c r="F5" s="27"/>
      <c r="G5" s="27"/>
      <c r="H5" s="27"/>
      <c r="I5" s="27"/>
      <c r="J5" s="27"/>
      <c r="K5" s="27"/>
      <c r="L5" s="27"/>
      <c r="M5" s="27"/>
      <c r="N5" s="27"/>
      <c r="O5" s="27"/>
      <c r="P5" s="27"/>
      <c r="Q5" s="27"/>
      <c r="R5" s="27"/>
      <c r="S5" s="27"/>
      <c r="T5" s="27"/>
      <c r="U5" s="27"/>
      <c r="V5" s="27"/>
      <c r="W5" s="27"/>
      <c r="X5" s="27"/>
      <c r="Y5" s="27"/>
      <c r="Z5" s="24"/>
    </row>
    <row r="6" spans="1:26" s="43" customFormat="1" ht="12.6" customHeight="1">
      <c r="A6" s="44"/>
      <c r="B6" s="129" t="s">
        <v>121</v>
      </c>
      <c r="C6" s="129"/>
      <c r="D6" s="129"/>
      <c r="E6" s="129"/>
      <c r="F6" s="129"/>
      <c r="G6" s="129"/>
      <c r="H6" s="129"/>
      <c r="I6" s="129"/>
      <c r="J6" s="129"/>
      <c r="K6" s="129"/>
      <c r="L6" s="129"/>
      <c r="M6" s="129"/>
      <c r="N6" s="129"/>
      <c r="O6" s="129"/>
      <c r="P6" s="129"/>
      <c r="Q6" s="129"/>
      <c r="R6" s="129"/>
      <c r="S6" s="129"/>
      <c r="T6" s="129"/>
      <c r="U6" s="129"/>
      <c r="V6" s="129"/>
      <c r="W6" s="129"/>
      <c r="X6" s="129"/>
      <c r="Y6" s="129"/>
      <c r="Z6" s="44"/>
    </row>
    <row r="7" spans="1:26" s="43" customFormat="1" ht="12.6" customHeight="1">
      <c r="A7" s="44"/>
      <c r="B7" s="53" t="s">
        <v>122</v>
      </c>
      <c r="C7" s="54"/>
      <c r="D7" s="54"/>
      <c r="E7" s="54"/>
      <c r="F7" s="54"/>
      <c r="G7" s="54"/>
      <c r="H7" s="54"/>
      <c r="I7" s="54"/>
      <c r="J7" s="54"/>
      <c r="K7" s="54"/>
      <c r="L7" s="54"/>
      <c r="M7" s="54"/>
      <c r="N7" s="54"/>
      <c r="O7" s="54"/>
      <c r="P7" s="54"/>
      <c r="Q7" s="54"/>
      <c r="R7" s="54"/>
      <c r="S7" s="54"/>
      <c r="T7" s="54"/>
      <c r="U7" s="54"/>
      <c r="V7" s="54"/>
      <c r="W7" s="54"/>
      <c r="X7" s="54"/>
      <c r="Y7" s="54"/>
      <c r="Z7" s="44"/>
    </row>
    <row r="8" spans="1:26" s="43" customFormat="1" ht="12.6" customHeight="1">
      <c r="A8" s="44"/>
      <c r="B8" s="53" t="s">
        <v>123</v>
      </c>
      <c r="C8" s="54"/>
      <c r="D8" s="54"/>
      <c r="E8" s="54"/>
      <c r="F8" s="54"/>
      <c r="G8" s="54"/>
      <c r="H8" s="54"/>
      <c r="I8" s="54"/>
      <c r="J8" s="54"/>
      <c r="K8" s="54"/>
      <c r="L8" s="54"/>
      <c r="M8" s="54"/>
      <c r="N8" s="54"/>
      <c r="O8" s="54"/>
      <c r="P8" s="54"/>
      <c r="Q8" s="54"/>
      <c r="R8" s="54"/>
      <c r="S8" s="54"/>
      <c r="T8" s="54"/>
      <c r="U8" s="54"/>
      <c r="V8" s="54"/>
      <c r="W8" s="54"/>
      <c r="X8" s="54"/>
      <c r="Y8" s="54"/>
      <c r="Z8" s="44"/>
    </row>
    <row r="9" spans="1:26" s="43" customFormat="1" ht="12.6" customHeight="1">
      <c r="A9" s="44"/>
      <c r="B9" s="130"/>
      <c r="C9" s="131"/>
      <c r="D9" s="131"/>
      <c r="E9" s="131"/>
      <c r="F9" s="131"/>
      <c r="G9" s="131"/>
      <c r="H9" s="131"/>
      <c r="I9" s="131"/>
      <c r="J9" s="131"/>
      <c r="K9" s="131"/>
      <c r="L9" s="131"/>
      <c r="M9" s="131"/>
      <c r="N9" s="131"/>
      <c r="O9" s="131"/>
      <c r="P9" s="131"/>
      <c r="Q9" s="131"/>
      <c r="R9" s="131"/>
      <c r="S9" s="131"/>
      <c r="T9" s="131"/>
      <c r="U9" s="131"/>
      <c r="V9" s="131"/>
      <c r="W9" s="131"/>
      <c r="X9" s="132"/>
      <c r="Y9" s="54"/>
      <c r="Z9" s="44"/>
    </row>
    <row r="10" spans="1:26" s="43" customFormat="1" ht="12.6" customHeight="1">
      <c r="A10" s="44"/>
      <c r="B10" s="133"/>
      <c r="C10" s="134"/>
      <c r="D10" s="134"/>
      <c r="E10" s="134"/>
      <c r="F10" s="134"/>
      <c r="G10" s="134"/>
      <c r="H10" s="134"/>
      <c r="I10" s="134"/>
      <c r="J10" s="134"/>
      <c r="K10" s="134"/>
      <c r="L10" s="134"/>
      <c r="M10" s="134"/>
      <c r="N10" s="134"/>
      <c r="O10" s="134"/>
      <c r="P10" s="134"/>
      <c r="Q10" s="134"/>
      <c r="R10" s="134"/>
      <c r="S10" s="134"/>
      <c r="T10" s="134"/>
      <c r="U10" s="134"/>
      <c r="V10" s="134"/>
      <c r="W10" s="134"/>
      <c r="X10" s="135"/>
      <c r="Y10" s="54"/>
      <c r="Z10" s="44"/>
    </row>
    <row r="11" spans="1:26" s="43" customFormat="1" ht="12.6" customHeight="1">
      <c r="A11" s="44"/>
      <c r="B11" s="133"/>
      <c r="C11" s="134"/>
      <c r="D11" s="134"/>
      <c r="E11" s="134"/>
      <c r="F11" s="134"/>
      <c r="G11" s="134"/>
      <c r="H11" s="134"/>
      <c r="I11" s="134"/>
      <c r="J11" s="134"/>
      <c r="K11" s="134"/>
      <c r="L11" s="134"/>
      <c r="M11" s="134"/>
      <c r="N11" s="134"/>
      <c r="O11" s="134"/>
      <c r="P11" s="134"/>
      <c r="Q11" s="134"/>
      <c r="R11" s="134"/>
      <c r="S11" s="134"/>
      <c r="T11" s="134"/>
      <c r="U11" s="134"/>
      <c r="V11" s="134"/>
      <c r="W11" s="134"/>
      <c r="X11" s="135"/>
      <c r="Y11" s="54"/>
      <c r="Z11" s="44"/>
    </row>
    <row r="12" spans="1:26" s="43" customFormat="1" ht="12.6" customHeight="1">
      <c r="A12" s="44"/>
      <c r="B12" s="133"/>
      <c r="C12" s="134"/>
      <c r="D12" s="134"/>
      <c r="E12" s="134"/>
      <c r="F12" s="134"/>
      <c r="G12" s="134"/>
      <c r="H12" s="134"/>
      <c r="I12" s="134"/>
      <c r="J12" s="134"/>
      <c r="K12" s="134"/>
      <c r="L12" s="134"/>
      <c r="M12" s="134"/>
      <c r="N12" s="134"/>
      <c r="O12" s="134"/>
      <c r="P12" s="134"/>
      <c r="Q12" s="134"/>
      <c r="R12" s="134"/>
      <c r="S12" s="134"/>
      <c r="T12" s="134"/>
      <c r="U12" s="134"/>
      <c r="V12" s="134"/>
      <c r="W12" s="134"/>
      <c r="X12" s="135"/>
      <c r="Y12" s="54"/>
      <c r="Z12" s="44"/>
    </row>
    <row r="13" spans="1:26" s="43" customFormat="1" ht="12.6" customHeight="1">
      <c r="A13" s="44"/>
      <c r="B13" s="133"/>
      <c r="C13" s="134"/>
      <c r="D13" s="134"/>
      <c r="E13" s="134"/>
      <c r="F13" s="134"/>
      <c r="G13" s="134"/>
      <c r="H13" s="134"/>
      <c r="I13" s="134"/>
      <c r="J13" s="134"/>
      <c r="K13" s="134"/>
      <c r="L13" s="134"/>
      <c r="M13" s="134"/>
      <c r="N13" s="134"/>
      <c r="O13" s="134"/>
      <c r="P13" s="134"/>
      <c r="Q13" s="134"/>
      <c r="R13" s="134"/>
      <c r="S13" s="134"/>
      <c r="T13" s="134"/>
      <c r="U13" s="134"/>
      <c r="V13" s="134"/>
      <c r="W13" s="134"/>
      <c r="X13" s="135"/>
      <c r="Y13" s="54"/>
      <c r="Z13" s="44"/>
    </row>
    <row r="14" spans="1:26" s="43" customFormat="1" ht="12.6" customHeight="1">
      <c r="A14" s="44"/>
      <c r="B14" s="133"/>
      <c r="C14" s="134"/>
      <c r="D14" s="134"/>
      <c r="E14" s="134"/>
      <c r="F14" s="134"/>
      <c r="G14" s="134"/>
      <c r="H14" s="134"/>
      <c r="I14" s="134"/>
      <c r="J14" s="134"/>
      <c r="K14" s="134"/>
      <c r="L14" s="134"/>
      <c r="M14" s="134"/>
      <c r="N14" s="134"/>
      <c r="O14" s="134"/>
      <c r="P14" s="134"/>
      <c r="Q14" s="134"/>
      <c r="R14" s="134"/>
      <c r="S14" s="134"/>
      <c r="T14" s="134"/>
      <c r="U14" s="134"/>
      <c r="V14" s="134"/>
      <c r="W14" s="134"/>
      <c r="X14" s="135"/>
      <c r="Y14" s="54"/>
      <c r="Z14" s="44"/>
    </row>
    <row r="15" spans="1:26" s="43" customFormat="1" ht="12.6" customHeight="1">
      <c r="A15" s="44"/>
      <c r="B15" s="133"/>
      <c r="C15" s="134"/>
      <c r="D15" s="134"/>
      <c r="E15" s="134"/>
      <c r="F15" s="134"/>
      <c r="G15" s="134"/>
      <c r="H15" s="134"/>
      <c r="I15" s="134"/>
      <c r="J15" s="134"/>
      <c r="K15" s="134"/>
      <c r="L15" s="134"/>
      <c r="M15" s="134"/>
      <c r="N15" s="134"/>
      <c r="O15" s="134"/>
      <c r="P15" s="134"/>
      <c r="Q15" s="134"/>
      <c r="R15" s="134"/>
      <c r="S15" s="134"/>
      <c r="T15" s="134"/>
      <c r="U15" s="134"/>
      <c r="V15" s="134"/>
      <c r="W15" s="134"/>
      <c r="X15" s="135"/>
      <c r="Y15" s="54"/>
      <c r="Z15" s="44"/>
    </row>
    <row r="16" spans="1:26" s="43" customFormat="1" ht="12.6" customHeight="1">
      <c r="A16" s="44"/>
      <c r="B16" s="133"/>
      <c r="C16" s="134"/>
      <c r="D16" s="134"/>
      <c r="E16" s="134"/>
      <c r="F16" s="134"/>
      <c r="G16" s="134"/>
      <c r="H16" s="134"/>
      <c r="I16" s="134"/>
      <c r="J16" s="134"/>
      <c r="K16" s="134"/>
      <c r="L16" s="134"/>
      <c r="M16" s="134"/>
      <c r="N16" s="134"/>
      <c r="O16" s="134"/>
      <c r="P16" s="134"/>
      <c r="Q16" s="134"/>
      <c r="R16" s="134"/>
      <c r="S16" s="134"/>
      <c r="T16" s="134"/>
      <c r="U16" s="134"/>
      <c r="V16" s="134"/>
      <c r="W16" s="134"/>
      <c r="X16" s="135"/>
      <c r="Y16" s="54"/>
      <c r="Z16" s="44"/>
    </row>
    <row r="17" spans="1:26" s="43" customFormat="1" ht="12.6" customHeight="1">
      <c r="A17" s="44"/>
      <c r="B17" s="133"/>
      <c r="C17" s="134"/>
      <c r="D17" s="134"/>
      <c r="E17" s="134"/>
      <c r="F17" s="134"/>
      <c r="G17" s="134"/>
      <c r="H17" s="134"/>
      <c r="I17" s="134"/>
      <c r="J17" s="134"/>
      <c r="K17" s="134"/>
      <c r="L17" s="134"/>
      <c r="M17" s="134"/>
      <c r="N17" s="134"/>
      <c r="O17" s="134"/>
      <c r="P17" s="134"/>
      <c r="Q17" s="134"/>
      <c r="R17" s="134"/>
      <c r="S17" s="134"/>
      <c r="T17" s="134"/>
      <c r="U17" s="134"/>
      <c r="V17" s="134"/>
      <c r="W17" s="134"/>
      <c r="X17" s="135"/>
      <c r="Y17" s="54"/>
      <c r="Z17" s="44"/>
    </row>
    <row r="18" spans="1:26" s="43" customFormat="1" ht="13.2" customHeight="1">
      <c r="A18" s="44"/>
      <c r="B18" s="136"/>
      <c r="C18" s="137"/>
      <c r="D18" s="137"/>
      <c r="E18" s="137"/>
      <c r="F18" s="137"/>
      <c r="G18" s="137"/>
      <c r="H18" s="137"/>
      <c r="I18" s="137"/>
      <c r="J18" s="137"/>
      <c r="K18" s="137"/>
      <c r="L18" s="137"/>
      <c r="M18" s="137"/>
      <c r="N18" s="137"/>
      <c r="O18" s="137"/>
      <c r="P18" s="137"/>
      <c r="Q18" s="137"/>
      <c r="R18" s="137"/>
      <c r="S18" s="137"/>
      <c r="T18" s="137"/>
      <c r="U18" s="137"/>
      <c r="V18" s="137"/>
      <c r="W18" s="137"/>
      <c r="X18" s="138"/>
      <c r="Y18" s="54"/>
      <c r="Z18" s="44"/>
    </row>
    <row r="19" spans="1:26" s="43" customFormat="1" ht="13.2" customHeight="1">
      <c r="A19" s="44"/>
      <c r="B19" s="41" t="s">
        <v>100</v>
      </c>
      <c r="C19" s="55"/>
      <c r="D19" s="55"/>
      <c r="E19" s="55"/>
      <c r="F19" s="55"/>
      <c r="G19" s="55"/>
      <c r="H19" s="55"/>
      <c r="I19" s="55"/>
      <c r="J19" s="55"/>
      <c r="K19" s="55"/>
      <c r="L19" s="55"/>
      <c r="M19" s="55"/>
      <c r="N19" s="55"/>
      <c r="O19" s="55"/>
      <c r="P19" s="55"/>
      <c r="Q19" s="55"/>
      <c r="R19" s="55"/>
      <c r="S19" s="55"/>
      <c r="T19" s="55"/>
      <c r="U19" s="55"/>
      <c r="V19" s="55"/>
      <c r="W19" s="55"/>
      <c r="X19" s="55"/>
      <c r="Y19" s="54"/>
      <c r="Z19" s="44"/>
    </row>
    <row r="20" spans="1:26" s="43" customFormat="1" ht="13.2" customHeight="1">
      <c r="A20" s="44"/>
      <c r="B20" s="41"/>
      <c r="C20" s="55"/>
      <c r="D20" s="55"/>
      <c r="E20" s="55"/>
      <c r="F20" s="55"/>
      <c r="G20" s="55"/>
      <c r="H20" s="55"/>
      <c r="I20" s="55"/>
      <c r="J20" s="55"/>
      <c r="K20" s="55"/>
      <c r="L20" s="55"/>
      <c r="M20" s="55"/>
      <c r="N20" s="55"/>
      <c r="O20" s="55"/>
      <c r="P20" s="55"/>
      <c r="Q20" s="55"/>
      <c r="R20" s="55"/>
      <c r="S20" s="55"/>
      <c r="T20" s="55"/>
      <c r="U20" s="55"/>
      <c r="V20" s="55"/>
      <c r="W20" s="55"/>
      <c r="X20" s="55"/>
      <c r="Y20" s="54"/>
      <c r="Z20" s="44"/>
    </row>
    <row r="21" spans="1:26" s="43" customFormat="1" ht="12.6" customHeight="1">
      <c r="A21" s="44"/>
      <c r="B21" s="53" t="s">
        <v>124</v>
      </c>
      <c r="C21" s="42"/>
      <c r="D21" s="42"/>
      <c r="E21" s="42"/>
      <c r="F21" s="42"/>
      <c r="G21" s="42"/>
      <c r="H21" s="42"/>
      <c r="I21" s="42"/>
      <c r="J21" s="42"/>
      <c r="K21" s="42"/>
      <c r="L21" s="42"/>
      <c r="M21" s="42"/>
      <c r="N21" s="42"/>
      <c r="O21" s="42"/>
      <c r="P21" s="42"/>
      <c r="Q21" s="42"/>
      <c r="R21" s="42"/>
      <c r="S21" s="42"/>
      <c r="T21" s="42"/>
      <c r="U21" s="42"/>
      <c r="V21" s="42"/>
      <c r="W21" s="42"/>
      <c r="X21" s="42"/>
      <c r="Y21" s="54"/>
      <c r="Z21" s="44"/>
    </row>
    <row r="22" spans="1:26" s="43" customFormat="1" ht="12.6" customHeight="1">
      <c r="A22" s="44"/>
      <c r="B22" s="24" t="s">
        <v>87</v>
      </c>
      <c r="C22" s="24"/>
      <c r="D22" s="24"/>
      <c r="E22" s="24"/>
      <c r="F22" s="24"/>
      <c r="G22" s="24"/>
      <c r="H22" s="24"/>
      <c r="I22" s="24"/>
      <c r="J22" s="24"/>
      <c r="K22" s="24"/>
      <c r="L22" s="24"/>
      <c r="M22" s="24"/>
      <c r="N22" s="24"/>
      <c r="O22" s="24"/>
      <c r="P22" s="24"/>
      <c r="Q22" s="24"/>
      <c r="R22" s="24"/>
      <c r="T22" s="24"/>
      <c r="U22" s="24"/>
      <c r="V22" s="24" t="s">
        <v>49</v>
      </c>
      <c r="W22" s="24"/>
      <c r="X22" s="24"/>
      <c r="Y22" s="24"/>
      <c r="Z22" s="44"/>
    </row>
    <row r="23" spans="1:26" s="43" customFormat="1" ht="30" customHeight="1">
      <c r="A23" s="44"/>
      <c r="B23" s="139" t="s">
        <v>116</v>
      </c>
      <c r="C23" s="128" t="s">
        <v>125</v>
      </c>
      <c r="D23" s="128"/>
      <c r="E23" s="128"/>
      <c r="F23" s="128"/>
      <c r="G23" s="128"/>
      <c r="H23" s="128"/>
      <c r="I23" s="128"/>
      <c r="J23" s="128"/>
      <c r="K23" s="128"/>
      <c r="L23" s="128"/>
      <c r="M23" s="128" t="s">
        <v>126</v>
      </c>
      <c r="N23" s="128"/>
      <c r="O23" s="128"/>
      <c r="P23" s="128" t="s">
        <v>127</v>
      </c>
      <c r="Q23" s="128"/>
      <c r="R23" s="128"/>
      <c r="S23" s="121" t="s">
        <v>128</v>
      </c>
      <c r="T23" s="122"/>
      <c r="U23" s="123"/>
      <c r="V23" s="121" t="s">
        <v>69</v>
      </c>
      <c r="W23" s="122"/>
      <c r="X23" s="123"/>
      <c r="Y23" s="49"/>
      <c r="Z23" s="44"/>
    </row>
    <row r="24" spans="1:26" s="43" customFormat="1" ht="30" customHeight="1">
      <c r="A24" s="44"/>
      <c r="B24" s="139"/>
      <c r="C24" s="88" t="s">
        <v>129</v>
      </c>
      <c r="D24" s="89"/>
      <c r="E24" s="89"/>
      <c r="F24" s="89"/>
      <c r="G24" s="90"/>
      <c r="H24" s="128" t="s">
        <v>130</v>
      </c>
      <c r="I24" s="128"/>
      <c r="J24" s="128"/>
      <c r="K24" s="128"/>
      <c r="L24" s="128"/>
      <c r="M24" s="128"/>
      <c r="N24" s="128"/>
      <c r="O24" s="128"/>
      <c r="P24" s="128"/>
      <c r="Q24" s="128"/>
      <c r="R24" s="128"/>
      <c r="S24" s="125"/>
      <c r="T24" s="126"/>
      <c r="U24" s="127"/>
      <c r="V24" s="125"/>
      <c r="W24" s="126"/>
      <c r="X24" s="127"/>
      <c r="Y24" s="49"/>
      <c r="Z24" s="44"/>
    </row>
    <row r="25" spans="1:26" s="43" customFormat="1" ht="25.05" customHeight="1">
      <c r="A25" s="44"/>
      <c r="B25" s="56">
        <v>1</v>
      </c>
      <c r="C25" s="65"/>
      <c r="D25" s="66"/>
      <c r="E25" s="66"/>
      <c r="F25" s="66"/>
      <c r="G25" s="67"/>
      <c r="H25" s="120"/>
      <c r="I25" s="120"/>
      <c r="J25" s="120"/>
      <c r="K25" s="120"/>
      <c r="L25" s="120"/>
      <c r="M25" s="65"/>
      <c r="N25" s="66"/>
      <c r="O25" s="57" t="s">
        <v>131</v>
      </c>
      <c r="P25" s="80"/>
      <c r="Q25" s="81"/>
      <c r="R25" s="81"/>
      <c r="S25" s="121">
        <f>100000*M25</f>
        <v>0</v>
      </c>
      <c r="T25" s="122"/>
      <c r="U25" s="123"/>
      <c r="V25" s="124">
        <f>MIN(P25,S25)</f>
        <v>0</v>
      </c>
      <c r="W25" s="122"/>
      <c r="X25" s="123"/>
      <c r="Y25" s="50"/>
      <c r="Z25" s="44"/>
    </row>
    <row r="26" spans="1:26" s="43" customFormat="1" ht="25.05" customHeight="1">
      <c r="A26" s="44"/>
      <c r="B26" s="56">
        <v>2</v>
      </c>
      <c r="C26" s="65"/>
      <c r="D26" s="66"/>
      <c r="E26" s="66"/>
      <c r="F26" s="66"/>
      <c r="G26" s="67"/>
      <c r="H26" s="120"/>
      <c r="I26" s="120"/>
      <c r="J26" s="120"/>
      <c r="K26" s="120"/>
      <c r="L26" s="120"/>
      <c r="M26" s="65"/>
      <c r="N26" s="66"/>
      <c r="O26" s="57" t="s">
        <v>131</v>
      </c>
      <c r="P26" s="80"/>
      <c r="Q26" s="81"/>
      <c r="R26" s="81"/>
      <c r="S26" s="121">
        <f t="shared" ref="S26:S29" si="0">100000*M26</f>
        <v>0</v>
      </c>
      <c r="T26" s="122"/>
      <c r="U26" s="123"/>
      <c r="V26" s="124">
        <f t="shared" ref="V26:V29" si="1">MIN(P26,S26)</f>
        <v>0</v>
      </c>
      <c r="W26" s="122"/>
      <c r="X26" s="123"/>
      <c r="Y26" s="50"/>
      <c r="Z26" s="44"/>
    </row>
    <row r="27" spans="1:26" s="43" customFormat="1" ht="25.05" customHeight="1">
      <c r="A27" s="44"/>
      <c r="B27" s="56">
        <v>3</v>
      </c>
      <c r="C27" s="65"/>
      <c r="D27" s="66"/>
      <c r="E27" s="66"/>
      <c r="F27" s="66"/>
      <c r="G27" s="67"/>
      <c r="H27" s="120"/>
      <c r="I27" s="120"/>
      <c r="J27" s="120"/>
      <c r="K27" s="120"/>
      <c r="L27" s="120"/>
      <c r="M27" s="65"/>
      <c r="N27" s="66"/>
      <c r="O27" s="57" t="s">
        <v>131</v>
      </c>
      <c r="P27" s="80"/>
      <c r="Q27" s="81"/>
      <c r="R27" s="81"/>
      <c r="S27" s="121">
        <f t="shared" si="0"/>
        <v>0</v>
      </c>
      <c r="T27" s="122"/>
      <c r="U27" s="123"/>
      <c r="V27" s="124">
        <f t="shared" si="1"/>
        <v>0</v>
      </c>
      <c r="W27" s="122"/>
      <c r="X27" s="123"/>
      <c r="Y27" s="50"/>
      <c r="Z27" s="44"/>
    </row>
    <row r="28" spans="1:26" s="43" customFormat="1" ht="25.05" customHeight="1">
      <c r="A28" s="44"/>
      <c r="B28" s="56">
        <v>4</v>
      </c>
      <c r="C28" s="65"/>
      <c r="D28" s="66"/>
      <c r="E28" s="66"/>
      <c r="F28" s="66"/>
      <c r="G28" s="67"/>
      <c r="H28" s="120"/>
      <c r="I28" s="120"/>
      <c r="J28" s="120"/>
      <c r="K28" s="120"/>
      <c r="L28" s="120"/>
      <c r="M28" s="65"/>
      <c r="N28" s="66"/>
      <c r="O28" s="57" t="s">
        <v>131</v>
      </c>
      <c r="P28" s="80"/>
      <c r="Q28" s="81"/>
      <c r="R28" s="81"/>
      <c r="S28" s="121">
        <f t="shared" si="0"/>
        <v>0</v>
      </c>
      <c r="T28" s="122"/>
      <c r="U28" s="123"/>
      <c r="V28" s="124">
        <f t="shared" si="1"/>
        <v>0</v>
      </c>
      <c r="W28" s="122"/>
      <c r="X28" s="123"/>
      <c r="Y28" s="50"/>
      <c r="Z28" s="44"/>
    </row>
    <row r="29" spans="1:26" s="43" customFormat="1" ht="25.05" customHeight="1" thickBot="1">
      <c r="A29" s="44"/>
      <c r="B29" s="56">
        <v>5</v>
      </c>
      <c r="C29" s="71"/>
      <c r="D29" s="72"/>
      <c r="E29" s="72"/>
      <c r="F29" s="72"/>
      <c r="G29" s="73"/>
      <c r="H29" s="120"/>
      <c r="I29" s="120"/>
      <c r="J29" s="120"/>
      <c r="K29" s="120"/>
      <c r="L29" s="120"/>
      <c r="M29" s="65"/>
      <c r="N29" s="66"/>
      <c r="O29" s="57" t="s">
        <v>131</v>
      </c>
      <c r="P29" s="80"/>
      <c r="Q29" s="81"/>
      <c r="R29" s="81"/>
      <c r="S29" s="121">
        <f t="shared" si="0"/>
        <v>0</v>
      </c>
      <c r="T29" s="122"/>
      <c r="U29" s="123"/>
      <c r="V29" s="124">
        <f t="shared" si="1"/>
        <v>0</v>
      </c>
      <c r="W29" s="122"/>
      <c r="X29" s="123"/>
      <c r="Y29" s="50"/>
      <c r="Z29" s="44"/>
    </row>
    <row r="30" spans="1:26" s="43" customFormat="1" ht="25.05" customHeight="1" thickTop="1">
      <c r="A30" s="44"/>
      <c r="B30" s="74" t="s">
        <v>119</v>
      </c>
      <c r="C30" s="75"/>
      <c r="D30" s="75"/>
      <c r="E30" s="75"/>
      <c r="F30" s="75"/>
      <c r="G30" s="75"/>
      <c r="H30" s="75"/>
      <c r="I30" s="75"/>
      <c r="J30" s="75"/>
      <c r="K30" s="75"/>
      <c r="L30" s="75"/>
      <c r="M30" s="74">
        <f>SUM(M25:N29)</f>
        <v>0</v>
      </c>
      <c r="N30" s="75"/>
      <c r="O30" s="58" t="s">
        <v>131</v>
      </c>
      <c r="P30" s="77">
        <f>SUM(P25:R29)</f>
        <v>0</v>
      </c>
      <c r="Q30" s="78"/>
      <c r="R30" s="79"/>
      <c r="S30" s="77">
        <f>SUM(S25:U29)</f>
        <v>0</v>
      </c>
      <c r="T30" s="78"/>
      <c r="U30" s="79"/>
      <c r="V30" s="77">
        <f>SUM(V25:X29)</f>
        <v>0</v>
      </c>
      <c r="W30" s="78"/>
      <c r="X30" s="79"/>
      <c r="Y30" s="51"/>
      <c r="Z30" s="44"/>
    </row>
    <row r="31" spans="1:26" s="43" customFormat="1" ht="12.6" customHeight="1">
      <c r="A31" s="40"/>
      <c r="B31" s="41" t="s">
        <v>100</v>
      </c>
      <c r="C31" s="42"/>
      <c r="D31" s="42"/>
      <c r="E31" s="42"/>
      <c r="F31" s="42"/>
      <c r="G31" s="42"/>
      <c r="H31" s="42"/>
      <c r="I31" s="42"/>
      <c r="J31" s="42"/>
      <c r="K31" s="42"/>
      <c r="L31" s="42"/>
      <c r="M31" s="42"/>
      <c r="N31" s="42"/>
      <c r="O31" s="42"/>
      <c r="P31" s="42"/>
      <c r="Q31" s="42"/>
      <c r="R31" s="42"/>
      <c r="S31" s="42"/>
      <c r="T31" s="42"/>
      <c r="U31" s="42"/>
      <c r="V31" s="42"/>
      <c r="W31" s="42"/>
      <c r="X31" s="42"/>
      <c r="Y31" s="42"/>
      <c r="Z31" s="40"/>
    </row>
    <row r="32" spans="1:26" s="43" customFormat="1" ht="12.6" customHeight="1">
      <c r="A32" s="40"/>
      <c r="B32" s="41" t="s">
        <v>132</v>
      </c>
      <c r="C32" s="42"/>
      <c r="D32" s="42"/>
      <c r="E32" s="42"/>
      <c r="F32" s="42"/>
      <c r="G32" s="42"/>
      <c r="H32" s="42"/>
      <c r="I32" s="42"/>
      <c r="J32" s="42"/>
      <c r="K32" s="42"/>
      <c r="L32" s="42"/>
      <c r="M32" s="42"/>
      <c r="N32" s="42"/>
      <c r="O32" s="42"/>
      <c r="P32" s="42"/>
      <c r="Q32" s="42"/>
      <c r="R32" s="42"/>
      <c r="S32" s="42"/>
      <c r="T32" s="42"/>
      <c r="U32" s="42"/>
      <c r="V32" s="42"/>
      <c r="W32" s="42"/>
      <c r="X32" s="42"/>
      <c r="Y32" s="42"/>
      <c r="Z32" s="40"/>
    </row>
    <row r="33" spans="1:26" s="43" customFormat="1" ht="12.6" customHeight="1">
      <c r="A33" s="40"/>
      <c r="B33" s="41"/>
      <c r="C33" s="42"/>
      <c r="D33" s="42"/>
      <c r="E33" s="42"/>
      <c r="F33" s="42"/>
      <c r="G33" s="42"/>
      <c r="H33" s="42"/>
      <c r="I33" s="42"/>
      <c r="J33" s="42"/>
      <c r="K33" s="42"/>
      <c r="L33" s="42"/>
      <c r="M33" s="42"/>
      <c r="N33" s="42"/>
      <c r="O33" s="42"/>
      <c r="P33" s="42"/>
      <c r="Q33" s="42"/>
      <c r="R33" s="42"/>
      <c r="S33" s="42"/>
      <c r="T33" s="42"/>
      <c r="U33" s="42"/>
      <c r="V33" s="42"/>
      <c r="W33" s="42"/>
      <c r="X33" s="42"/>
      <c r="Y33" s="42"/>
      <c r="Z33" s="40"/>
    </row>
    <row r="34" spans="1:26" s="43" customFormat="1" ht="7.05"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0"/>
    </row>
    <row r="35" spans="1:26" s="43" customFormat="1" ht="12.6" customHeight="1">
      <c r="A35" s="40"/>
      <c r="C35" s="42"/>
      <c r="D35" s="42"/>
      <c r="E35" s="42"/>
      <c r="F35" s="42"/>
      <c r="G35" s="42"/>
      <c r="H35" s="42"/>
      <c r="I35" s="42"/>
      <c r="J35" s="42"/>
      <c r="K35" s="42"/>
      <c r="L35" s="42"/>
      <c r="M35" s="42"/>
      <c r="N35" s="42"/>
      <c r="O35" s="42"/>
      <c r="P35" s="42"/>
      <c r="Q35" s="42"/>
      <c r="R35" s="42"/>
      <c r="S35" s="42"/>
      <c r="T35" s="42"/>
      <c r="U35" s="42"/>
      <c r="V35" s="42"/>
      <c r="W35" s="42"/>
      <c r="X35" s="42"/>
      <c r="Y35" s="42"/>
      <c r="Z35" s="40"/>
    </row>
    <row r="36" spans="1:26" s="43" customFormat="1" ht="12.6" customHeight="1">
      <c r="A36" s="40"/>
      <c r="C36" s="42"/>
      <c r="D36" s="42"/>
      <c r="E36" s="42"/>
      <c r="F36" s="42"/>
      <c r="G36" s="42"/>
      <c r="H36" s="42"/>
      <c r="I36" s="42"/>
      <c r="J36" s="42"/>
      <c r="K36" s="42"/>
      <c r="L36" s="42"/>
      <c r="M36" s="42"/>
      <c r="N36" s="42"/>
      <c r="O36" s="42"/>
      <c r="P36" s="42"/>
      <c r="Q36" s="42"/>
      <c r="R36" s="42"/>
      <c r="S36" s="42"/>
      <c r="T36" s="42"/>
      <c r="U36" s="42"/>
      <c r="V36" s="42"/>
      <c r="W36" s="42"/>
      <c r="X36" s="42"/>
      <c r="Y36" s="42"/>
      <c r="Z36" s="40"/>
    </row>
    <row r="37" spans="1:26" s="43" customFormat="1" ht="12.6" customHeight="1">
      <c r="A37" s="40"/>
      <c r="C37" s="42"/>
      <c r="D37" s="42"/>
      <c r="E37" s="42"/>
      <c r="F37" s="42"/>
      <c r="G37" s="42"/>
      <c r="H37" s="42"/>
      <c r="I37" s="42"/>
      <c r="J37" s="42"/>
      <c r="K37" s="42"/>
      <c r="L37" s="42"/>
      <c r="M37" s="42"/>
      <c r="N37" s="42"/>
      <c r="O37" s="42"/>
      <c r="P37" s="42"/>
      <c r="Q37" s="42"/>
      <c r="R37" s="42"/>
      <c r="S37" s="42"/>
      <c r="T37" s="42"/>
      <c r="U37" s="42"/>
      <c r="V37" s="42"/>
      <c r="W37" s="42"/>
      <c r="X37" s="42"/>
      <c r="Y37" s="42"/>
      <c r="Z37" s="40"/>
    </row>
    <row r="38" spans="1:26" s="43" customFormat="1" ht="12.6" customHeight="1">
      <c r="A38" s="40"/>
      <c r="C38" s="42"/>
      <c r="D38" s="42"/>
      <c r="E38" s="42"/>
      <c r="F38" s="42"/>
      <c r="G38" s="42"/>
      <c r="H38" s="42"/>
      <c r="I38" s="42"/>
      <c r="J38" s="42"/>
      <c r="K38" s="42"/>
      <c r="L38" s="42"/>
      <c r="M38" s="42"/>
      <c r="N38" s="42"/>
      <c r="O38" s="42"/>
      <c r="P38" s="42"/>
      <c r="Q38" s="42"/>
      <c r="R38" s="42"/>
      <c r="S38" s="42"/>
      <c r="T38" s="42"/>
      <c r="U38" s="42"/>
      <c r="V38" s="42"/>
      <c r="W38" s="42"/>
      <c r="X38" s="42"/>
      <c r="Y38" s="42"/>
      <c r="Z38" s="40"/>
    </row>
    <row r="39" spans="1:26">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sheetData>
  <sheetProtection algorithmName="SHA-512" hashValue="qEjsVgyodTIQor2HyguuHDcmQiI3MXap3Z+xwVww3klrlVjmoyJNqyziqHkpHj1bUqpQUnLpe+ARu3ewr03LSg==" saltValue="UllIyeysfRcv9zripPC87g==" spinCount="100000" sheet="1" objects="1" scenarios="1"/>
  <mergeCells count="48">
    <mergeCell ref="B30:L30"/>
    <mergeCell ref="M30:N30"/>
    <mergeCell ref="P30:R30"/>
    <mergeCell ref="S30:U30"/>
    <mergeCell ref="V30:X30"/>
    <mergeCell ref="C29:G29"/>
    <mergeCell ref="H29:L29"/>
    <mergeCell ref="M29:N29"/>
    <mergeCell ref="P29:R29"/>
    <mergeCell ref="S29:U29"/>
    <mergeCell ref="V29:X29"/>
    <mergeCell ref="C28:G28"/>
    <mergeCell ref="H28:L28"/>
    <mergeCell ref="M28:N28"/>
    <mergeCell ref="P28:R28"/>
    <mergeCell ref="S28:U28"/>
    <mergeCell ref="V28:X28"/>
    <mergeCell ref="C27:G27"/>
    <mergeCell ref="H27:L27"/>
    <mergeCell ref="M27:N27"/>
    <mergeCell ref="P27:R27"/>
    <mergeCell ref="S27:U27"/>
    <mergeCell ref="V27:X27"/>
    <mergeCell ref="C26:G26"/>
    <mergeCell ref="H26:L26"/>
    <mergeCell ref="M26:N26"/>
    <mergeCell ref="P26:R26"/>
    <mergeCell ref="S26:U26"/>
    <mergeCell ref="V26:X26"/>
    <mergeCell ref="V23:X24"/>
    <mergeCell ref="C24:G24"/>
    <mergeCell ref="H24:L24"/>
    <mergeCell ref="C25:G25"/>
    <mergeCell ref="H25:L25"/>
    <mergeCell ref="M25:N25"/>
    <mergeCell ref="P25:R25"/>
    <mergeCell ref="S25:U25"/>
    <mergeCell ref="V25:X25"/>
    <mergeCell ref="B2:X2"/>
    <mergeCell ref="B4:D4"/>
    <mergeCell ref="E4:L4"/>
    <mergeCell ref="B6:Y6"/>
    <mergeCell ref="B9:X18"/>
    <mergeCell ref="B23:B24"/>
    <mergeCell ref="C23:L23"/>
    <mergeCell ref="M23:O24"/>
    <mergeCell ref="P23:R24"/>
    <mergeCell ref="S23:U24"/>
  </mergeCells>
  <phoneticPr fontId="4"/>
  <conditionalFormatting sqref="E4 B9:X18 C25:N29 P25:R29">
    <cfRule type="containsBlanks" dxfId="0"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83" fitToHeight="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213B494-2E3F-4E78-B7E5-2B2A94C2E0D7}">
          <x14:formula1>
            <xm:f>Sheet1!$A$11:$A$13</xm:f>
          </x14:formula1>
          <xm:sqref>M25:M29</xm:sqref>
        </x14:dataValidation>
        <x14:dataValidation type="list" allowBlank="1" showInputMessage="1" showErrorMessage="1" xr:uid="{08BB3ED5-4C5A-4C37-82B3-23FB2CEF8C08}">
          <x14:formula1>
            <xm:f>Sheet1!$A$8:$A$9</xm:f>
          </x14:formula1>
          <xm:sqref>H25:L29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8092-C1D6-4730-AD06-FA3268E11E45}">
  <dimension ref="A1:A18"/>
  <sheetViews>
    <sheetView workbookViewId="0">
      <selection activeCell="J21" sqref="J21"/>
    </sheetView>
  </sheetViews>
  <sheetFormatPr defaultRowHeight="18"/>
  <sheetData>
    <row r="1" spans="1:1">
      <c r="A1" t="s">
        <v>40</v>
      </c>
    </row>
    <row r="2" spans="1:1">
      <c r="A2" t="s">
        <v>133</v>
      </c>
    </row>
    <row r="3" spans="1:1">
      <c r="A3" t="s">
        <v>134</v>
      </c>
    </row>
    <row r="5" spans="1:1">
      <c r="A5" t="s">
        <v>135</v>
      </c>
    </row>
    <row r="6" spans="1:1">
      <c r="A6" t="s">
        <v>136</v>
      </c>
    </row>
    <row r="8" spans="1:1">
      <c r="A8" t="s">
        <v>137</v>
      </c>
    </row>
    <row r="9" spans="1:1">
      <c r="A9" t="s">
        <v>138</v>
      </c>
    </row>
    <row r="11" spans="1:1">
      <c r="A11">
        <v>1</v>
      </c>
    </row>
    <row r="12" spans="1:1">
      <c r="A12">
        <v>2</v>
      </c>
    </row>
    <row r="13" spans="1:1">
      <c r="A13">
        <v>3</v>
      </c>
    </row>
    <row r="15" spans="1:1">
      <c r="A15" t="s">
        <v>120</v>
      </c>
    </row>
    <row r="17" spans="1:1">
      <c r="A17" t="s">
        <v>139</v>
      </c>
    </row>
    <row r="18" spans="1:1">
      <c r="A18" t="s">
        <v>140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別記第１号様式</vt:lpstr>
      <vt:lpstr>別紙１（申請）</vt:lpstr>
      <vt:lpstr>別紙２_事業計画書（人材確保） </vt:lpstr>
      <vt:lpstr>別紙２_事業計画書（経営改善）</vt:lpstr>
      <vt:lpstr>Sheet1</vt:lpstr>
      <vt:lpstr>別記第１号様式!Print_Area</vt:lpstr>
      <vt:lpstr>'別紙１（申請）'!Print_Area</vt:lpstr>
      <vt:lpstr>'別紙２_事業計画書（経営改善）'!Print_Area</vt:lpstr>
      <vt:lpstr>'別紙２_事業計画書（人材確保）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宏太</dc:creator>
  <cp:lastModifiedBy>丹羽 宏太</cp:lastModifiedBy>
  <dcterms:created xsi:type="dcterms:W3CDTF">2015-06-05T18:19:34Z</dcterms:created>
  <dcterms:modified xsi:type="dcterms:W3CDTF">2026-07-03T06:26:30Z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2026-07-03T06:19:46Z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f24aa23f-d357-42cd-9994-5b7893d7f714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