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DE438EC8-2033-44EE-81CB-9717674854D9}" xr6:coauthVersionLast="47" xr6:coauthVersionMax="47" xr10:uidLastSave="{00000000-0000-0000-0000-000000000000}"/>
  <bookViews>
    <workbookView xWindow="-105" yWindow="810" windowWidth="23265" windowHeight="18720" activeTab="1" xr2:uid="{00000000-000D-0000-FFFF-FFFF00000000}"/>
  </bookViews>
  <sheets>
    <sheet name="別記様式第7号（資金償還実績報告書）" sheetId="16" r:id="rId1"/>
    <sheet name="別記様式第7号（資金償還実績報告書） (記入例)" sheetId="17" r:id="rId2"/>
  </sheets>
  <definedNames>
    <definedName name="_xlnm.Print_Area" localSheetId="0">'別記様式第7号（資金償還実績報告書）'!$F$1:$AC$72</definedName>
    <definedName name="_xlnm.Print_Area" localSheetId="1">'別記様式第7号（資金償還実績報告書） (記入例)'!$F$1:$AC$72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7" i="17" l="1"/>
  <c r="V57" i="17" s="1"/>
  <c r="R12" i="17"/>
  <c r="V12" i="17" s="1"/>
  <c r="J57" i="17"/>
  <c r="N57" i="17" s="1"/>
  <c r="J58" i="17" s="1"/>
  <c r="N58" i="17" s="1"/>
  <c r="J59" i="17" s="1"/>
  <c r="N59" i="17" s="1"/>
  <c r="J60" i="17" s="1"/>
  <c r="N60" i="17" s="1"/>
  <c r="J61" i="17" s="1"/>
  <c r="N61" i="17" s="1"/>
  <c r="J62" i="17" s="1"/>
  <c r="N62" i="17" s="1"/>
  <c r="J63" i="17" s="1"/>
  <c r="N63" i="17" s="1"/>
  <c r="J64" i="17" s="1"/>
  <c r="N64" i="17" s="1"/>
  <c r="J65" i="17" s="1"/>
  <c r="N65" i="17" s="1"/>
  <c r="J66" i="17" s="1"/>
  <c r="N66" i="17" s="1"/>
  <c r="J67" i="17" s="1"/>
  <c r="N67" i="17" s="1"/>
  <c r="J68" i="17" s="1"/>
  <c r="N68" i="17" s="1"/>
  <c r="J56" i="17"/>
  <c r="V45" i="17"/>
  <c r="R45" i="17"/>
  <c r="V33" i="17"/>
  <c r="R33" i="17"/>
  <c r="R21" i="17"/>
  <c r="N12" i="17" l="1"/>
  <c r="J13" i="17" s="1"/>
  <c r="N13" i="17" l="1"/>
  <c r="J14" i="17" s="1"/>
  <c r="N14" i="17" l="1"/>
  <c r="J15" i="17" s="1"/>
  <c r="N15" i="17" l="1"/>
  <c r="J16" i="17" s="1"/>
  <c r="N16" i="17" l="1"/>
  <c r="J17" i="17" s="1"/>
  <c r="N17" i="17" l="1"/>
  <c r="J18" i="17" s="1"/>
  <c r="N18" i="17" l="1"/>
  <c r="J19" i="17" s="1"/>
  <c r="N19" i="17" l="1"/>
  <c r="J20" i="17" s="1"/>
  <c r="N20" i="17" l="1"/>
  <c r="J21" i="17" s="1"/>
  <c r="N21" i="17" l="1"/>
  <c r="J22" i="17" s="1"/>
  <c r="V21" i="17"/>
  <c r="N22" i="17" l="1"/>
  <c r="J23" i="17" s="1"/>
  <c r="N23" i="17" l="1"/>
  <c r="J24" i="17" s="1"/>
  <c r="N24" i="17" l="1"/>
  <c r="J25" i="17" s="1"/>
  <c r="N25" i="17" l="1"/>
  <c r="J26" i="17" s="1"/>
  <c r="N26" i="17" l="1"/>
  <c r="J27" i="17" s="1"/>
  <c r="N27" i="17" l="1"/>
  <c r="J28" i="17" s="1"/>
  <c r="N28" i="17" l="1"/>
  <c r="J29" i="17" s="1"/>
  <c r="N29" i="17" l="1"/>
  <c r="J30" i="17" s="1"/>
  <c r="N30" i="17" l="1"/>
  <c r="J31" i="17" s="1"/>
  <c r="N31" i="17" l="1"/>
  <c r="J32" i="17" s="1"/>
  <c r="N32" i="17" l="1"/>
  <c r="J33" i="17" s="1"/>
  <c r="N33" i="17" l="1"/>
  <c r="J34" i="17" s="1"/>
  <c r="N34" i="17" l="1"/>
  <c r="J35" i="17" s="1"/>
  <c r="N35" i="17" l="1"/>
  <c r="J36" i="17" s="1"/>
  <c r="N36" i="17" l="1"/>
  <c r="J37" i="17" s="1"/>
  <c r="N37" i="17" l="1"/>
  <c r="J38" i="17" s="1"/>
  <c r="N38" i="17" l="1"/>
  <c r="J39" i="17" s="1"/>
  <c r="N39" i="17" l="1"/>
  <c r="J40" i="17" s="1"/>
  <c r="N40" i="17" l="1"/>
  <c r="J41" i="17" s="1"/>
  <c r="N41" i="17" l="1"/>
  <c r="J42" i="17" s="1"/>
  <c r="N42" i="17" l="1"/>
  <c r="J43" i="17" s="1"/>
  <c r="N43" i="17" l="1"/>
  <c r="J44" i="17" s="1"/>
  <c r="N44" i="17" l="1"/>
  <c r="J45" i="17" s="1"/>
  <c r="N45" i="17" l="1"/>
  <c r="J46" i="17" s="1"/>
  <c r="N46" i="17" l="1"/>
  <c r="J47" i="17" s="1"/>
  <c r="N47" i="17" l="1"/>
  <c r="J48" i="17" s="1"/>
  <c r="N48" i="17" l="1"/>
  <c r="J49" i="17" s="1"/>
  <c r="N49" i="17" l="1"/>
  <c r="J50" i="17" s="1"/>
  <c r="N50" i="17" l="1"/>
  <c r="J51" i="17" s="1"/>
  <c r="N51" i="17" l="1"/>
  <c r="J52" i="17" s="1"/>
  <c r="N52" i="17" l="1"/>
  <c r="J53" i="17" s="1"/>
  <c r="N53" i="17" l="1"/>
  <c r="J54" i="17" s="1"/>
  <c r="N54" i="17" l="1"/>
  <c r="J55" i="17" s="1"/>
  <c r="N55" i="17" l="1"/>
  <c r="N56" i="17" l="1"/>
</calcChain>
</file>

<file path=xl/sharedStrings.xml><?xml version="1.0" encoding="utf-8"?>
<sst xmlns="http://schemas.openxmlformats.org/spreadsheetml/2006/main" count="77" uniqueCount="46">
  <si>
    <t>連絡先</t>
    <rPh sb="0" eb="3">
      <t>レンラクサキ</t>
    </rPh>
    <phoneticPr fontId="4"/>
  </si>
  <si>
    <t>住所</t>
    <rPh sb="0" eb="2">
      <t>ジュウショ</t>
    </rPh>
    <phoneticPr fontId="4"/>
  </si>
  <si>
    <t>代表者氏名
（法人のみ）</t>
    <rPh sb="0" eb="3">
      <t>ダイヒョウシャ</t>
    </rPh>
    <rPh sb="3" eb="5">
      <t>シメイ</t>
    </rPh>
    <rPh sb="7" eb="9">
      <t>ホウジン</t>
    </rPh>
    <phoneticPr fontId="4"/>
  </si>
  <si>
    <t>個人・法人名</t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</si>
  <si>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</si>
  <si>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</si>
  <si>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phoneticPr fontId="4"/>
  </si>
  <si>
    <t>償還回数</t>
    <rPh sb="0" eb="4">
      <t>ショウカンカイスウ</t>
    </rPh>
    <phoneticPr fontId="4"/>
  </si>
  <si>
    <t>償還日</t>
    <rPh sb="0" eb="3">
      <t>ショウカンビ</t>
    </rPh>
    <phoneticPr fontId="4"/>
  </si>
  <si>
    <t>期首残高</t>
    <rPh sb="0" eb="4">
      <t>キシュザンダカ</t>
    </rPh>
    <phoneticPr fontId="4"/>
  </si>
  <si>
    <t>約定償還額</t>
    <rPh sb="0" eb="4">
      <t>ヤクジョウショウカン</t>
    </rPh>
    <rPh sb="4" eb="5">
      <t>ガク</t>
    </rPh>
    <phoneticPr fontId="4"/>
  </si>
  <si>
    <t>期末残高</t>
    <rPh sb="0" eb="4">
      <t>キマツザンダカ</t>
    </rPh>
    <phoneticPr fontId="4"/>
  </si>
  <si>
    <t>補助金額</t>
    <rPh sb="0" eb="4">
      <t>ホジョキンガク</t>
    </rPh>
    <phoneticPr fontId="4"/>
  </si>
  <si>
    <t>日数</t>
    <rPh sb="0" eb="2">
      <t>ニッスウ</t>
    </rPh>
    <phoneticPr fontId="4"/>
  </si>
  <si>
    <t>融資平均
残高</t>
    <rPh sb="0" eb="2">
      <t>ユウシ</t>
    </rPh>
    <rPh sb="2" eb="4">
      <t>ヘイキン</t>
    </rPh>
    <rPh sb="5" eb="7">
      <t>ザンダカ</t>
    </rPh>
    <phoneticPr fontId="4"/>
  </si>
  <si>
    <t>補助年度</t>
    <rPh sb="0" eb="4">
      <t>ホジョネンド</t>
    </rPh>
    <phoneticPr fontId="4"/>
  </si>
  <si>
    <t>上限</t>
    <rPh sb="0" eb="2">
      <t>ジョウゲン</t>
    </rPh>
    <phoneticPr fontId="4"/>
  </si>
  <si>
    <t>備考</t>
    <rPh sb="0" eb="2">
      <t>ビコウ</t>
    </rPh>
    <phoneticPr fontId="4"/>
  </si>
  <si>
    <t>融資機関/借入金額</t>
    <rPh sb="0" eb="4">
      <t>ユウシキカン</t>
    </rPh>
    <rPh sb="5" eb="7">
      <t>カリイレ</t>
    </rPh>
    <rPh sb="7" eb="9">
      <t>キンガク</t>
    </rPh>
    <phoneticPr fontId="4"/>
  </si>
  <si>
    <t>貸付日/
補助対象期間</t>
    <rPh sb="0" eb="2">
      <t>カシツケ</t>
    </rPh>
    <rPh sb="2" eb="3">
      <t>ヒ</t>
    </rPh>
    <rPh sb="5" eb="11">
      <t>ホジョタイショウキカン</t>
    </rPh>
    <phoneticPr fontId="4"/>
  </si>
  <si>
    <t>返済条件</t>
    <rPh sb="0" eb="4">
      <t>ヘンサイジョウケン</t>
    </rPh>
    <phoneticPr fontId="4"/>
  </si>
  <si>
    <t>R8</t>
    <phoneticPr fontId="4"/>
  </si>
  <si>
    <t>R9</t>
    <phoneticPr fontId="4"/>
  </si>
  <si>
    <t>R10</t>
    <phoneticPr fontId="4"/>
  </si>
  <si>
    <t>R11</t>
    <phoneticPr fontId="4"/>
  </si>
  <si>
    <t>R12</t>
    <phoneticPr fontId="4"/>
  </si>
  <si>
    <t>〇</t>
    <phoneticPr fontId="4"/>
  </si>
  <si>
    <t>10年返済/内据置1年</t>
    <phoneticPr fontId="4"/>
  </si>
  <si>
    <t>借入利率/
利子助成利率</t>
    <rPh sb="0" eb="4">
      <t>カリイレリリツ</t>
    </rPh>
    <rPh sb="6" eb="8">
      <t>リシ</t>
    </rPh>
    <rPh sb="8" eb="10">
      <t>ジョセイ</t>
    </rPh>
    <rPh sb="10" eb="12">
      <t>リリツ</t>
    </rPh>
    <phoneticPr fontId="4"/>
  </si>
  <si>
    <t>利子助成利率(%)</t>
    <rPh sb="0" eb="2">
      <t>リシ</t>
    </rPh>
    <rPh sb="2" eb="4">
      <t>ジョセイ</t>
    </rPh>
    <rPh sb="4" eb="6">
      <t>リリツ</t>
    </rPh>
    <phoneticPr fontId="4"/>
  </si>
  <si>
    <t>別記様式第7号</t>
    <rPh sb="0" eb="2">
      <t>ベッキ</t>
    </rPh>
    <rPh sb="2" eb="4">
      <t>ヨウシキ</t>
    </rPh>
    <rPh sb="4" eb="5">
      <t>ダイ</t>
    </rPh>
    <rPh sb="6" eb="7">
      <t>ゴウ</t>
    </rPh>
    <phoneticPr fontId="4"/>
  </si>
  <si>
    <t>資金償還実績報告書</t>
    <rPh sb="0" eb="2">
      <t>シキン</t>
    </rPh>
    <rPh sb="2" eb="4">
      <t>ショウカン</t>
    </rPh>
    <rPh sb="4" eb="6">
      <t>ジッセキ</t>
    </rPh>
    <rPh sb="6" eb="9">
      <t>ホウコクショ</t>
    </rPh>
    <phoneticPr fontId="4"/>
  </si>
  <si>
    <t>借受者等情報</t>
    <phoneticPr fontId="4"/>
  </si>
  <si>
    <t>利子助成額
（補正前）</t>
    <rPh sb="0" eb="2">
      <t>リシ</t>
    </rPh>
    <rPh sb="2" eb="5">
      <t>ジョセイガク</t>
    </rPh>
    <rPh sb="7" eb="10">
      <t>ホセイマエ</t>
    </rPh>
    <phoneticPr fontId="4"/>
  </si>
  <si>
    <t>借受者等情報</t>
    <rPh sb="2" eb="3">
      <t>シャ</t>
    </rPh>
    <phoneticPr fontId="4"/>
  </si>
  <si>
    <t>岐阜県岐阜市〇〇</t>
    <rPh sb="0" eb="3">
      <t>ギフケン</t>
    </rPh>
    <rPh sb="3" eb="6">
      <t>ギフシ</t>
    </rPh>
    <phoneticPr fontId="16"/>
  </si>
  <si>
    <t>000-0000-0000</t>
    <phoneticPr fontId="16"/>
  </si>
  <si>
    <t>△△養魚場</t>
    <rPh sb="2" eb="4">
      <t>ヨウギョ</t>
    </rPh>
    <rPh sb="4" eb="5">
      <t>ジョウ</t>
    </rPh>
    <phoneticPr fontId="16"/>
  </si>
  <si>
    <t>岐阜太郎</t>
    <rPh sb="0" eb="4">
      <t>ギフタロウ</t>
    </rPh>
    <phoneticPr fontId="16"/>
  </si>
  <si>
    <t>〇〇銀行/8,000,000円</t>
    <rPh sb="2" eb="4">
      <t>ギンコウ</t>
    </rPh>
    <rPh sb="14" eb="15">
      <t>エン</t>
    </rPh>
    <phoneticPr fontId="16"/>
  </si>
  <si>
    <t>2026/6/27
2026/6/27～2030/3/25</t>
    <phoneticPr fontId="4"/>
  </si>
  <si>
    <t>4.0%/2.6% 2026/6/26～2027/3/25 4.0%/2.8% 2027/4/1～</t>
    <phoneticPr fontId="4"/>
  </si>
  <si>
    <t>支払期日が3月25日のため対象外</t>
    <rPh sb="0" eb="4">
      <t>シハライキジツ</t>
    </rPh>
    <rPh sb="6" eb="7">
      <t>ガツ</t>
    </rPh>
    <rPh sb="9" eb="10">
      <t>ニチ</t>
    </rPh>
    <rPh sb="13" eb="16">
      <t>タイショウガイ</t>
    </rPh>
    <phoneticPr fontId="16"/>
  </si>
  <si>
    <t>支払期日が3月25日のため対象外</t>
    <phoneticPr fontId="16"/>
  </si>
  <si>
    <t>資金償還実績報告書(記入例）</t>
    <rPh sb="0" eb="2">
      <t>シキン</t>
    </rPh>
    <rPh sb="2" eb="4">
      <t>ショウカン</t>
    </rPh>
    <rPh sb="4" eb="6">
      <t>ジッセキ</t>
    </rPh>
    <rPh sb="6" eb="9">
      <t>ホウコクショ</t>
    </rPh>
    <phoneticPr fontId="4"/>
  </si>
  <si>
    <t>×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</si>
</sst>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7" x14ac:knownFonts="1">
    <font>
      <sz val="10"/>
      <color rgb="FF000000"/>
      <name val="Times New Roman"/>
      <charset val="204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2"/>
      <color rgb="FF00000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000000"/>
      <name val="Times New Roman"/>
      <family val="1"/>
    </font>
    <font>
      <sz val="10"/>
      <color rgb="FF000000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1"/>
      <color rgb="FF000000"/>
      <name val="ＭＳ 明朝"/>
      <family val="1"/>
      <charset val="128"/>
    </font>
    <font>
      <sz val="1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6">
    <xf numFmtId="0" fontId="0" fillId="0" borderId="0"/>
    <xf numFmtId="0" fontId="8" fillId="0" borderId="0"/>
    <xf numFmtId="0" fontId="2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0" fillId="0" borderId="0"/>
    <xf numFmtId="9" fontId="1" fillId="0" borderId="0" applyFont="0" applyFill="0" applyBorder="0" applyAlignment="0" applyProtection="0">
      <alignment vertical="center"/>
    </xf>
  </cellStyleXfs>
  <cellXfs count="86">
    <xf numFmtId="0" fontId="0" fillId="0" borderId="0" xfId="0" applyFill="1" applyBorder="1" applyAlignment="1">
      <alignment horizontal="left" vertical="top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right" vertical="center"/>
    </xf>
    <xf numFmtId="0" fontId="10" fillId="0" borderId="0" xfId="4"/>
    <xf numFmtId="0" fontId="13" fillId="0" borderId="0" xfId="4" applyFont="1"/>
    <xf numFmtId="0" fontId="10" fillId="0" borderId="34" xfId="4" applyBorder="1" applyAlignment="1">
      <alignment vertical="center" wrapText="1"/>
    </xf>
    <xf numFmtId="0" fontId="10" fillId="0" borderId="23" xfId="4" applyBorder="1" applyAlignment="1">
      <alignment vertical="center" wrapText="1"/>
    </xf>
    <xf numFmtId="0" fontId="10" fillId="0" borderId="1" xfId="4" applyBorder="1" applyAlignment="1">
      <alignment vertical="center" wrapText="1"/>
    </xf>
    <xf numFmtId="0" fontId="10" fillId="0" borderId="0" xfId="4" applyAlignment="1">
      <alignment horizontal="right"/>
    </xf>
    <xf numFmtId="0" fontId="3" fillId="0" borderId="0" xfId="1" applyFont="1" applyAlignment="1">
      <alignment vertical="center" shrinkToFi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right" vertical="center"/>
    </xf>
    <xf numFmtId="0" fontId="3" fillId="0" borderId="0" xfId="1" applyFont="1" applyAlignment="1">
      <alignment vertical="center" wrapText="1" shrinkToFit="1"/>
    </xf>
    <xf numFmtId="0" fontId="5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5" fillId="0" borderId="15" xfId="1" applyFont="1" applyBorder="1" applyAlignment="1">
      <alignment horizontal="right" vertical="center"/>
    </xf>
    <xf numFmtId="0" fontId="5" fillId="0" borderId="18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30" xfId="1" applyFont="1" applyBorder="1" applyAlignment="1">
      <alignment horizontal="center" vertical="center"/>
    </xf>
    <xf numFmtId="0" fontId="5" fillId="0" borderId="23" xfId="1" applyFont="1" applyBorder="1" applyAlignment="1">
      <alignment horizontal="left" vertical="center"/>
    </xf>
    <xf numFmtId="0" fontId="5" fillId="0" borderId="31" xfId="1" applyFont="1" applyBorder="1" applyAlignment="1">
      <alignment horizontal="left" vertical="center"/>
    </xf>
    <xf numFmtId="0" fontId="5" fillId="0" borderId="23" xfId="1" applyFont="1" applyBorder="1" applyAlignment="1">
      <alignment horizontal="center" vertical="center"/>
    </xf>
    <xf numFmtId="0" fontId="5" fillId="0" borderId="24" xfId="1" applyFont="1" applyBorder="1" applyAlignment="1">
      <alignment horizontal="left" vertical="center"/>
    </xf>
    <xf numFmtId="0" fontId="5" fillId="0" borderId="19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2" xfId="1" applyFont="1" applyBorder="1" applyAlignment="1">
      <alignment horizontal="left" vertical="center"/>
    </xf>
    <xf numFmtId="0" fontId="5" fillId="0" borderId="9" xfId="1" applyFont="1" applyBorder="1" applyAlignment="1">
      <alignment horizontal="left" vertical="center"/>
    </xf>
    <xf numFmtId="0" fontId="6" fillId="0" borderId="1" xfId="1" applyFont="1" applyBorder="1" applyAlignment="1">
      <alignment horizontal="center" vertical="center" wrapText="1" shrinkToFit="1"/>
    </xf>
    <xf numFmtId="0" fontId="5" fillId="0" borderId="1" xfId="1" applyFont="1" applyBorder="1" applyAlignment="1">
      <alignment horizontal="left" vertical="center"/>
    </xf>
    <xf numFmtId="0" fontId="5" fillId="0" borderId="25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 wrapText="1" shrinkToFit="1"/>
    </xf>
    <xf numFmtId="14" fontId="5" fillId="0" borderId="1" xfId="1" applyNumberFormat="1" applyFont="1" applyBorder="1" applyAlignment="1">
      <alignment horizontal="left" vertical="center" wrapText="1"/>
    </xf>
    <xf numFmtId="0" fontId="11" fillId="0" borderId="20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left" vertical="center"/>
    </xf>
    <xf numFmtId="0" fontId="9" fillId="0" borderId="26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left" vertical="center" wrapText="1"/>
    </xf>
    <xf numFmtId="0" fontId="11" fillId="0" borderId="26" xfId="1" applyFont="1" applyBorder="1" applyAlignment="1">
      <alignment horizontal="left" vertical="center"/>
    </xf>
    <xf numFmtId="0" fontId="11" fillId="0" borderId="27" xfId="1" applyFont="1" applyBorder="1" applyAlignment="1">
      <alignment horizontal="left" vertical="center"/>
    </xf>
    <xf numFmtId="0" fontId="10" fillId="0" borderId="23" xfId="4" applyBorder="1" applyAlignment="1">
      <alignment horizontal="center" vertical="center" wrapText="1"/>
    </xf>
    <xf numFmtId="0" fontId="10" fillId="0" borderId="34" xfId="4" applyBorder="1" applyAlignment="1">
      <alignment horizontal="center" vertical="center" wrapText="1"/>
    </xf>
    <xf numFmtId="0" fontId="10" fillId="0" borderId="21" xfId="4" applyBorder="1" applyAlignment="1">
      <alignment horizontal="center" vertical="center" wrapText="1"/>
    </xf>
    <xf numFmtId="0" fontId="10" fillId="0" borderId="22" xfId="4" applyBorder="1" applyAlignment="1">
      <alignment horizontal="center" vertical="center" wrapText="1"/>
    </xf>
    <xf numFmtId="0" fontId="10" fillId="0" borderId="1" xfId="4" applyBorder="1" applyAlignment="1">
      <alignment horizontal="center" vertical="center" wrapText="1"/>
    </xf>
    <xf numFmtId="14" fontId="10" fillId="0" borderId="28" xfId="4" applyNumberFormat="1" applyBorder="1" applyAlignment="1">
      <alignment horizontal="center" vertical="center" wrapText="1"/>
    </xf>
    <xf numFmtId="14" fontId="10" fillId="0" borderId="30" xfId="4" applyNumberFormat="1" applyBorder="1" applyAlignment="1">
      <alignment horizontal="center" vertical="center" wrapText="1"/>
    </xf>
    <xf numFmtId="0" fontId="10" fillId="0" borderId="35" xfId="4" applyBorder="1" applyAlignment="1">
      <alignment horizontal="center" vertical="center" wrapText="1"/>
    </xf>
    <xf numFmtId="0" fontId="10" fillId="0" borderId="36" xfId="4" applyBorder="1" applyAlignment="1">
      <alignment horizontal="center" vertical="center" wrapText="1"/>
    </xf>
    <xf numFmtId="0" fontId="10" fillId="0" borderId="8" xfId="4" applyBorder="1" applyAlignment="1">
      <alignment horizontal="center" vertical="center" wrapText="1"/>
    </xf>
    <xf numFmtId="0" fontId="10" fillId="0" borderId="32" xfId="4" applyBorder="1" applyAlignment="1">
      <alignment horizontal="center" vertical="center" wrapText="1"/>
    </xf>
    <xf numFmtId="0" fontId="10" fillId="0" borderId="6" xfId="4" applyBorder="1" applyAlignment="1">
      <alignment horizontal="center" vertical="center" wrapText="1"/>
    </xf>
    <xf numFmtId="0" fontId="10" fillId="0" borderId="7" xfId="4" applyBorder="1" applyAlignment="1">
      <alignment horizontal="center" vertical="center" wrapText="1"/>
    </xf>
    <xf numFmtId="14" fontId="10" fillId="0" borderId="2" xfId="4" applyNumberFormat="1" applyBorder="1" applyAlignment="1">
      <alignment horizontal="center" vertical="center" wrapText="1"/>
    </xf>
    <xf numFmtId="14" fontId="10" fillId="0" borderId="3" xfId="4" applyNumberFormat="1" applyBorder="1" applyAlignment="1">
      <alignment horizontal="center" vertical="center" wrapText="1"/>
    </xf>
    <xf numFmtId="0" fontId="10" fillId="0" borderId="31" xfId="4" applyBorder="1" applyAlignment="1">
      <alignment horizontal="center" vertical="center" wrapText="1"/>
    </xf>
    <xf numFmtId="0" fontId="10" fillId="0" borderId="33" xfId="4" applyBorder="1" applyAlignment="1">
      <alignment horizontal="center" vertical="center" wrapText="1"/>
    </xf>
    <xf numFmtId="0" fontId="10" fillId="0" borderId="29" xfId="4" applyBorder="1" applyAlignment="1">
      <alignment horizontal="center" vertical="center" wrapText="1"/>
    </xf>
    <xf numFmtId="0" fontId="14" fillId="0" borderId="23" xfId="4" applyFont="1" applyBorder="1" applyAlignment="1">
      <alignment horizontal="center" vertical="center"/>
    </xf>
    <xf numFmtId="0" fontId="10" fillId="0" borderId="37" xfId="4" applyBorder="1" applyAlignment="1">
      <alignment horizontal="center" vertical="center" wrapText="1"/>
    </xf>
    <xf numFmtId="0" fontId="10" fillId="0" borderId="38" xfId="4" applyBorder="1" applyAlignment="1">
      <alignment horizontal="center" vertical="center" wrapText="1"/>
    </xf>
    <xf numFmtId="0" fontId="15" fillId="0" borderId="1" xfId="4" applyFont="1" applyBorder="1" applyAlignment="1">
      <alignment horizontal="center" vertical="center" wrapText="1"/>
    </xf>
    <xf numFmtId="0" fontId="10" fillId="0" borderId="4" xfId="4" applyBorder="1" applyAlignment="1">
      <alignment horizontal="center" vertical="center" wrapText="1"/>
    </xf>
    <xf numFmtId="0" fontId="10" fillId="0" borderId="5" xfId="4" applyBorder="1" applyAlignment="1">
      <alignment horizontal="center" vertical="center" wrapText="1"/>
    </xf>
    <xf numFmtId="0" fontId="10" fillId="0" borderId="10" xfId="4" applyBorder="1" applyAlignment="1">
      <alignment horizontal="center" vertical="center" wrapText="1"/>
    </xf>
    <xf numFmtId="14" fontId="10" fillId="0" borderId="1" xfId="4" applyNumberFormat="1" applyBorder="1" applyAlignment="1">
      <alignment horizontal="center" vertical="center" wrapText="1"/>
    </xf>
    <xf numFmtId="0" fontId="10" fillId="0" borderId="2" xfId="4" applyBorder="1" applyAlignment="1">
      <alignment horizontal="center" vertical="center" wrapText="1"/>
    </xf>
    <xf numFmtId="0" fontId="10" fillId="0" borderId="3" xfId="4" applyBorder="1" applyAlignment="1">
      <alignment horizontal="center" vertical="center" wrapText="1"/>
    </xf>
    <xf numFmtId="176" fontId="10" fillId="0" borderId="35" xfId="5" applyNumberFormat="1" applyFont="1" applyBorder="1" applyAlignment="1">
      <alignment horizontal="center" vertical="center" wrapText="1"/>
    </xf>
    <xf numFmtId="176" fontId="10" fillId="0" borderId="36" xfId="5" applyNumberFormat="1" applyFont="1" applyBorder="1" applyAlignment="1">
      <alignment horizontal="center" vertical="center" wrapText="1"/>
    </xf>
    <xf numFmtId="176" fontId="10" fillId="0" borderId="8" xfId="5" applyNumberFormat="1" applyFont="1" applyBorder="1" applyAlignment="1">
      <alignment horizontal="center" vertical="center" wrapText="1"/>
    </xf>
    <xf numFmtId="176" fontId="10" fillId="0" borderId="32" xfId="5" applyNumberFormat="1" applyFont="1" applyBorder="1" applyAlignment="1">
      <alignment horizontal="center" vertical="center" wrapText="1"/>
    </xf>
    <xf numFmtId="176" fontId="10" fillId="0" borderId="6" xfId="5" applyNumberFormat="1" applyFont="1" applyBorder="1" applyAlignment="1">
      <alignment horizontal="center" vertical="center" wrapText="1"/>
    </xf>
    <xf numFmtId="176" fontId="10" fillId="0" borderId="7" xfId="5" applyNumberFormat="1" applyFont="1" applyBorder="1" applyAlignment="1">
      <alignment horizontal="center" vertical="center" wrapText="1"/>
    </xf>
    <xf numFmtId="176" fontId="10" fillId="0" borderId="4" xfId="5" applyNumberFormat="1" applyFont="1" applyBorder="1" applyAlignment="1">
      <alignment horizontal="center" vertical="center" wrapText="1"/>
    </xf>
    <xf numFmtId="176" fontId="10" fillId="0" borderId="5" xfId="5" applyNumberFormat="1" applyFont="1" applyBorder="1" applyAlignment="1">
      <alignment horizontal="center" vertical="center" wrapText="1"/>
    </xf>
    <xf numFmtId="1" fontId="10" fillId="0" borderId="4" xfId="4" applyNumberFormat="1" applyBorder="1" applyAlignment="1">
      <alignment horizontal="center" vertical="center" wrapText="1"/>
    </xf>
    <xf numFmtId="1" fontId="10" fillId="0" borderId="5" xfId="4" applyNumberFormat="1" applyBorder="1" applyAlignment="1">
      <alignment horizontal="center" vertical="center" wrapText="1"/>
    </xf>
    <xf numFmtId="1" fontId="10" fillId="0" borderId="8" xfId="4" applyNumberFormat="1" applyBorder="1" applyAlignment="1">
      <alignment horizontal="center" vertical="center" wrapText="1"/>
    </xf>
    <xf numFmtId="1" fontId="10" fillId="0" borderId="32" xfId="4" applyNumberFormat="1" applyBorder="1" applyAlignment="1">
      <alignment horizontal="center" vertical="center" wrapText="1"/>
    </xf>
    <xf numFmtId="1" fontId="10" fillId="0" borderId="6" xfId="4" applyNumberFormat="1" applyBorder="1" applyAlignment="1">
      <alignment horizontal="center" vertical="center" wrapText="1"/>
    </xf>
    <xf numFmtId="1" fontId="10" fillId="0" borderId="7" xfId="4" applyNumberFormat="1" applyBorder="1" applyAlignment="1">
      <alignment horizontal="center" vertical="center" wrapText="1"/>
    </xf>
  </cellXfs>
  <cellStyles count="6">
    <cellStyle name="パーセント 2" xfId="5" xr:uid="{E3468E35-97D1-4C60-8696-DD959B3972E5}"/>
    <cellStyle name="桁区切り 2" xfId="3" xr:uid="{E31C568E-F75F-45C3-8778-4A91B0B972BD}"/>
    <cellStyle name="標準" xfId="0" builtinId="0"/>
    <cellStyle name="標準 2" xfId="1" xr:uid="{68396958-6A60-4FAF-9ED3-8D6B2CD6EB57}"/>
    <cellStyle name="標準 3" xfId="2" xr:uid="{24826340-4D48-4589-BDB2-5BFC046BFB91}"/>
    <cellStyle name="標準 4" xfId="4" xr:uid="{9E49E911-C2A7-4F34-BE5B-6B8171BB7AD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617E2-FEB9-4B21-A9F5-5664255F2822}">
  <sheetPr>
    <pageSetUpPr fitToPage="1"/>
  </sheetPr>
  <dimension ref="C1:AC71"/>
  <sheetViews>
    <sheetView view="pageBreakPreview" zoomScaleNormal="100" zoomScaleSheetLayoutView="100" workbookViewId="0">
      <selection activeCell="T7" sqref="T7:V7"/>
    </sheetView>
  </sheetViews>
  <sheetFormatPr defaultColWidth="8.83203125" defaultRowHeight="13.5" x14ac:dyDescent="0.15"/>
  <cols>
    <col min="1" max="2" width="8.83203125" style="3"/>
    <col min="3" max="5" width="5.5" style="3" customWidth="1"/>
    <col min="6" max="29" width="6" style="3" customWidth="1"/>
    <col min="30" max="30" width="5.5" style="3" customWidth="1"/>
    <col min="31" max="16384" width="8.83203125" style="3"/>
  </cols>
  <sheetData>
    <row r="1" spans="3:29" ht="14.25" x14ac:dyDescent="0.15">
      <c r="G1" s="4" t="s">
        <v>30</v>
      </c>
    </row>
    <row r="2" spans="3:29" ht="14.25" x14ac:dyDescent="0.15">
      <c r="C2" s="1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3:29" ht="17.25" x14ac:dyDescent="0.15">
      <c r="C3" s="14" t="s">
        <v>31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3:29" ht="15" thickBot="1" x14ac:dyDescent="0.2"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2"/>
      <c r="P4" s="13"/>
      <c r="Q4" s="13"/>
      <c r="R4" s="13"/>
      <c r="S4" s="13"/>
      <c r="T4" s="13"/>
      <c r="U4" s="13"/>
      <c r="V4" s="13"/>
      <c r="W4" s="15"/>
      <c r="X4" s="15"/>
      <c r="Y4" s="11" t="s">
        <v>4</v>
      </c>
      <c r="Z4" s="11"/>
      <c r="AA4" s="11" t="s">
        <v>5</v>
      </c>
      <c r="AB4" s="11"/>
      <c r="AC4" s="1" t="s">
        <v>6</v>
      </c>
    </row>
    <row r="5" spans="3:29" ht="24.6" customHeight="1" x14ac:dyDescent="0.15">
      <c r="C5" s="10"/>
      <c r="D5" s="12"/>
      <c r="E5" s="13"/>
      <c r="F5" s="13"/>
      <c r="G5" s="16" t="s">
        <v>32</v>
      </c>
      <c r="H5" s="19" t="s">
        <v>1</v>
      </c>
      <c r="I5" s="20"/>
      <c r="J5" s="20"/>
      <c r="K5" s="21"/>
      <c r="L5" s="22"/>
      <c r="M5" s="22"/>
      <c r="N5" s="22"/>
      <c r="O5" s="22"/>
      <c r="P5" s="22"/>
      <c r="Q5" s="22"/>
      <c r="R5" s="22"/>
      <c r="S5" s="22"/>
      <c r="T5" s="23"/>
      <c r="U5" s="23"/>
      <c r="V5" s="23"/>
      <c r="W5" s="24" t="s">
        <v>0</v>
      </c>
      <c r="X5" s="24"/>
      <c r="Y5" s="22"/>
      <c r="Z5" s="22"/>
      <c r="AA5" s="22"/>
      <c r="AB5" s="22"/>
      <c r="AC5" s="25"/>
    </row>
    <row r="6" spans="3:29" ht="24.6" customHeight="1" x14ac:dyDescent="0.15">
      <c r="C6" s="10"/>
      <c r="D6" s="9"/>
      <c r="E6" s="13"/>
      <c r="F6" s="13"/>
      <c r="G6" s="17"/>
      <c r="H6" s="26" t="s">
        <v>3</v>
      </c>
      <c r="I6" s="27"/>
      <c r="J6" s="27"/>
      <c r="K6" s="28"/>
      <c r="L6" s="29"/>
      <c r="M6" s="30"/>
      <c r="N6" s="30"/>
      <c r="O6" s="30"/>
      <c r="P6" s="30"/>
      <c r="Q6" s="30"/>
      <c r="R6" s="30"/>
      <c r="S6" s="30"/>
      <c r="T6" s="31" t="s">
        <v>2</v>
      </c>
      <c r="U6" s="31"/>
      <c r="V6" s="31"/>
      <c r="W6" s="32"/>
      <c r="X6" s="32"/>
      <c r="Y6" s="32"/>
      <c r="Z6" s="32"/>
      <c r="AA6" s="32"/>
      <c r="AB6" s="32"/>
      <c r="AC6" s="33"/>
    </row>
    <row r="7" spans="3:29" ht="24.6" customHeight="1" x14ac:dyDescent="0.15">
      <c r="C7" s="10"/>
      <c r="D7" s="9"/>
      <c r="E7" s="13"/>
      <c r="F7" s="13"/>
      <c r="G7" s="17"/>
      <c r="H7" s="26" t="s">
        <v>18</v>
      </c>
      <c r="I7" s="27"/>
      <c r="J7" s="27"/>
      <c r="K7" s="28"/>
      <c r="L7" s="29"/>
      <c r="M7" s="30"/>
      <c r="N7" s="30"/>
      <c r="O7" s="30"/>
      <c r="P7" s="30"/>
      <c r="Q7" s="30"/>
      <c r="R7" s="30"/>
      <c r="S7" s="30"/>
      <c r="T7" s="34" t="s">
        <v>19</v>
      </c>
      <c r="U7" s="34"/>
      <c r="V7" s="34"/>
      <c r="W7" s="35"/>
      <c r="X7" s="32"/>
      <c r="Y7" s="32"/>
      <c r="Z7" s="32"/>
      <c r="AA7" s="32"/>
      <c r="AB7" s="32"/>
      <c r="AC7" s="33"/>
    </row>
    <row r="8" spans="3:29" ht="24.6" customHeight="1" thickBot="1" x14ac:dyDescent="0.2">
      <c r="C8" s="10"/>
      <c r="D8" s="9"/>
      <c r="E8" s="13"/>
      <c r="F8" s="13"/>
      <c r="G8" s="18"/>
      <c r="H8" s="36" t="s">
        <v>20</v>
      </c>
      <c r="I8" s="37"/>
      <c r="J8" s="37"/>
      <c r="K8" s="38"/>
      <c r="L8" s="39"/>
      <c r="M8" s="39"/>
      <c r="N8" s="39"/>
      <c r="O8" s="39"/>
      <c r="P8" s="39"/>
      <c r="Q8" s="39"/>
      <c r="R8" s="39"/>
      <c r="S8" s="39"/>
      <c r="T8" s="40" t="s">
        <v>28</v>
      </c>
      <c r="U8" s="40"/>
      <c r="V8" s="40"/>
      <c r="W8" s="41"/>
      <c r="X8" s="42"/>
      <c r="Y8" s="42"/>
      <c r="Z8" s="42"/>
      <c r="AA8" s="42"/>
      <c r="AB8" s="42"/>
      <c r="AC8" s="43"/>
    </row>
    <row r="10" spans="3:29" ht="14.25" thickBot="1" x14ac:dyDescent="0.2">
      <c r="AC10" s="8"/>
    </row>
    <row r="11" spans="3:29" ht="33" customHeight="1" thickBot="1" x14ac:dyDescent="0.2">
      <c r="F11" s="45" t="s">
        <v>7</v>
      </c>
      <c r="G11" s="45"/>
      <c r="H11" s="45" t="s">
        <v>8</v>
      </c>
      <c r="I11" s="45"/>
      <c r="J11" s="45" t="s">
        <v>9</v>
      </c>
      <c r="K11" s="45"/>
      <c r="L11" s="45" t="s">
        <v>10</v>
      </c>
      <c r="M11" s="45"/>
      <c r="N11" s="45" t="s">
        <v>11</v>
      </c>
      <c r="O11" s="45"/>
      <c r="P11" s="45" t="s">
        <v>13</v>
      </c>
      <c r="Q11" s="45"/>
      <c r="R11" s="45" t="s">
        <v>14</v>
      </c>
      <c r="S11" s="45"/>
      <c r="T11" s="45" t="s">
        <v>29</v>
      </c>
      <c r="U11" s="45"/>
      <c r="V11" s="45" t="s">
        <v>33</v>
      </c>
      <c r="W11" s="45"/>
      <c r="X11" s="45" t="s">
        <v>12</v>
      </c>
      <c r="Y11" s="45"/>
      <c r="Z11" s="5" t="s">
        <v>15</v>
      </c>
      <c r="AA11" s="5" t="s">
        <v>16</v>
      </c>
      <c r="AB11" s="46" t="s">
        <v>17</v>
      </c>
      <c r="AC11" s="47"/>
    </row>
    <row r="12" spans="3:29" x14ac:dyDescent="0.15">
      <c r="F12" s="44">
        <v>1</v>
      </c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6"/>
      <c r="AA12" s="6"/>
      <c r="AB12" s="44"/>
      <c r="AC12" s="44"/>
    </row>
    <row r="13" spans="3:29" x14ac:dyDescent="0.15">
      <c r="F13" s="48">
        <v>2</v>
      </c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W13" s="48"/>
      <c r="X13" s="48"/>
      <c r="Y13" s="48"/>
      <c r="Z13" s="7"/>
      <c r="AA13" s="7"/>
      <c r="AB13" s="48"/>
      <c r="AC13" s="48"/>
    </row>
    <row r="14" spans="3:29" x14ac:dyDescent="0.15">
      <c r="F14" s="48">
        <v>3</v>
      </c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7"/>
      <c r="AA14" s="7"/>
      <c r="AB14" s="48"/>
      <c r="AC14" s="48"/>
    </row>
    <row r="15" spans="3:29" x14ac:dyDescent="0.15">
      <c r="F15" s="48">
        <v>4</v>
      </c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7"/>
      <c r="AA15" s="7"/>
      <c r="AB15" s="48"/>
      <c r="AC15" s="48"/>
    </row>
    <row r="16" spans="3:29" x14ac:dyDescent="0.15">
      <c r="F16" s="48">
        <v>5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  <c r="S16" s="48"/>
      <c r="T16" s="48"/>
      <c r="U16" s="48"/>
      <c r="V16" s="48"/>
      <c r="W16" s="48"/>
      <c r="X16" s="48"/>
      <c r="Y16" s="48"/>
      <c r="Z16" s="7"/>
      <c r="AA16" s="7"/>
      <c r="AB16" s="48"/>
      <c r="AC16" s="48"/>
    </row>
    <row r="17" spans="6:29" x14ac:dyDescent="0.15">
      <c r="F17" s="48">
        <v>6</v>
      </c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8"/>
      <c r="W17" s="48"/>
      <c r="X17" s="48"/>
      <c r="Y17" s="48"/>
      <c r="Z17" s="7"/>
      <c r="AA17" s="7"/>
      <c r="AB17" s="48"/>
      <c r="AC17" s="48"/>
    </row>
    <row r="18" spans="6:29" x14ac:dyDescent="0.15">
      <c r="F18" s="48">
        <v>7</v>
      </c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7"/>
      <c r="AA18" s="7"/>
      <c r="AB18" s="48"/>
      <c r="AC18" s="48"/>
    </row>
    <row r="19" spans="6:29" x14ac:dyDescent="0.15">
      <c r="F19" s="48">
        <v>8</v>
      </c>
      <c r="G19" s="48"/>
      <c r="H19" s="48"/>
      <c r="I19" s="48"/>
      <c r="J19" s="48"/>
      <c r="K19" s="48"/>
      <c r="L19" s="48"/>
      <c r="M19" s="48"/>
      <c r="N19" s="48"/>
      <c r="O19" s="48"/>
      <c r="P19" s="48"/>
      <c r="Q19" s="48"/>
      <c r="R19" s="48"/>
      <c r="S19" s="48"/>
      <c r="T19" s="48"/>
      <c r="U19" s="48"/>
      <c r="V19" s="48"/>
      <c r="W19" s="48"/>
      <c r="X19" s="48"/>
      <c r="Y19" s="48"/>
      <c r="Z19" s="7"/>
      <c r="AA19" s="7"/>
      <c r="AB19" s="48"/>
      <c r="AC19" s="48"/>
    </row>
    <row r="20" spans="6:29" x14ac:dyDescent="0.15">
      <c r="F20" s="48">
        <v>9</v>
      </c>
      <c r="G20" s="48"/>
      <c r="H20" s="48"/>
      <c r="I20" s="48"/>
      <c r="J20" s="48"/>
      <c r="K20" s="48"/>
      <c r="L20" s="48"/>
      <c r="M20" s="48"/>
      <c r="N20" s="48"/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7"/>
      <c r="AA20" s="7"/>
      <c r="AB20" s="48"/>
      <c r="AC20" s="48"/>
    </row>
    <row r="21" spans="6:29" x14ac:dyDescent="0.15">
      <c r="F21" s="48">
        <v>10</v>
      </c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7"/>
      <c r="AA21" s="7"/>
      <c r="AB21" s="48"/>
      <c r="AC21" s="48"/>
    </row>
    <row r="22" spans="6:29" x14ac:dyDescent="0.15">
      <c r="F22" s="48">
        <v>11</v>
      </c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7"/>
      <c r="AA22" s="7"/>
      <c r="AB22" s="48"/>
      <c r="AC22" s="48"/>
    </row>
    <row r="23" spans="6:29" x14ac:dyDescent="0.15">
      <c r="F23" s="48">
        <v>12</v>
      </c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7"/>
      <c r="AA23" s="7"/>
      <c r="AB23" s="48"/>
      <c r="AC23" s="48"/>
    </row>
    <row r="24" spans="6:29" x14ac:dyDescent="0.15">
      <c r="F24" s="48">
        <v>13</v>
      </c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7"/>
      <c r="AA24" s="7"/>
      <c r="AB24" s="48"/>
      <c r="AC24" s="48"/>
    </row>
    <row r="25" spans="6:29" x14ac:dyDescent="0.15">
      <c r="F25" s="48">
        <v>14</v>
      </c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7"/>
      <c r="AA25" s="7"/>
      <c r="AB25" s="48"/>
      <c r="AC25" s="48"/>
    </row>
    <row r="26" spans="6:29" x14ac:dyDescent="0.15">
      <c r="F26" s="48">
        <v>15</v>
      </c>
      <c r="G26" s="48"/>
      <c r="H26" s="48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7"/>
      <c r="AA26" s="7"/>
      <c r="AB26" s="48"/>
      <c r="AC26" s="48"/>
    </row>
    <row r="27" spans="6:29" x14ac:dyDescent="0.15">
      <c r="F27" s="48">
        <v>16</v>
      </c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7"/>
      <c r="AA27" s="7"/>
      <c r="AB27" s="48"/>
      <c r="AC27" s="48"/>
    </row>
    <row r="28" spans="6:29" x14ac:dyDescent="0.15">
      <c r="F28" s="48">
        <v>17</v>
      </c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7"/>
      <c r="AA28" s="7"/>
      <c r="AB28" s="48"/>
      <c r="AC28" s="48"/>
    </row>
    <row r="29" spans="6:29" x14ac:dyDescent="0.15">
      <c r="F29" s="48">
        <v>18</v>
      </c>
      <c r="G29" s="48"/>
      <c r="H29" s="48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7"/>
      <c r="AA29" s="7"/>
      <c r="AB29" s="48"/>
      <c r="AC29" s="48"/>
    </row>
    <row r="30" spans="6:29" x14ac:dyDescent="0.15">
      <c r="F30" s="48">
        <v>19</v>
      </c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7"/>
      <c r="AA30" s="7"/>
      <c r="AB30" s="48"/>
      <c r="AC30" s="48"/>
    </row>
    <row r="31" spans="6:29" x14ac:dyDescent="0.15">
      <c r="F31" s="48">
        <v>20</v>
      </c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7"/>
      <c r="AA31" s="7"/>
      <c r="AB31" s="48"/>
      <c r="AC31" s="48"/>
    </row>
    <row r="32" spans="6:29" x14ac:dyDescent="0.15">
      <c r="F32" s="48">
        <v>21</v>
      </c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7"/>
      <c r="AA32" s="7"/>
      <c r="AB32" s="48"/>
      <c r="AC32" s="48"/>
    </row>
    <row r="33" spans="6:29" x14ac:dyDescent="0.15">
      <c r="F33" s="48">
        <v>22</v>
      </c>
      <c r="G33" s="48"/>
      <c r="H33" s="48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7"/>
      <c r="AA33" s="7"/>
      <c r="AB33" s="48"/>
      <c r="AC33" s="48"/>
    </row>
    <row r="34" spans="6:29" x14ac:dyDescent="0.15">
      <c r="F34" s="48">
        <v>23</v>
      </c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7"/>
      <c r="AA34" s="7"/>
      <c r="AB34" s="48"/>
      <c r="AC34" s="48"/>
    </row>
    <row r="35" spans="6:29" x14ac:dyDescent="0.15">
      <c r="F35" s="48">
        <v>24</v>
      </c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7"/>
      <c r="AA35" s="7"/>
      <c r="AB35" s="48"/>
      <c r="AC35" s="48"/>
    </row>
    <row r="36" spans="6:29" x14ac:dyDescent="0.15">
      <c r="F36" s="48">
        <v>25</v>
      </c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7"/>
      <c r="AA36" s="7"/>
      <c r="AB36" s="48"/>
      <c r="AC36" s="48"/>
    </row>
    <row r="37" spans="6:29" x14ac:dyDescent="0.15">
      <c r="F37" s="48">
        <v>26</v>
      </c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7"/>
      <c r="AA37" s="7"/>
      <c r="AB37" s="48"/>
      <c r="AC37" s="48"/>
    </row>
    <row r="38" spans="6:29" x14ac:dyDescent="0.15">
      <c r="F38" s="48">
        <v>27</v>
      </c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7"/>
      <c r="AA38" s="7"/>
      <c r="AB38" s="48"/>
      <c r="AC38" s="48"/>
    </row>
    <row r="39" spans="6:29" x14ac:dyDescent="0.15">
      <c r="F39" s="48">
        <v>28</v>
      </c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7"/>
      <c r="AA39" s="7"/>
      <c r="AB39" s="48"/>
      <c r="AC39" s="48"/>
    </row>
    <row r="40" spans="6:29" x14ac:dyDescent="0.15">
      <c r="F40" s="48">
        <v>29</v>
      </c>
      <c r="G40" s="48"/>
      <c r="H40" s="48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7"/>
      <c r="AA40" s="7"/>
      <c r="AB40" s="48"/>
      <c r="AC40" s="48"/>
    </row>
    <row r="41" spans="6:29" x14ac:dyDescent="0.15">
      <c r="F41" s="48">
        <v>30</v>
      </c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7"/>
      <c r="AA41" s="7"/>
      <c r="AB41" s="48"/>
      <c r="AC41" s="48"/>
    </row>
    <row r="42" spans="6:29" x14ac:dyDescent="0.15">
      <c r="F42" s="48">
        <v>31</v>
      </c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7"/>
      <c r="AA42" s="7"/>
      <c r="AB42" s="48"/>
      <c r="AC42" s="48"/>
    </row>
    <row r="43" spans="6:29" x14ac:dyDescent="0.15">
      <c r="F43" s="48">
        <v>32</v>
      </c>
      <c r="G43" s="48"/>
      <c r="H43" s="48"/>
      <c r="I43" s="48"/>
      <c r="J43" s="48"/>
      <c r="K43" s="48"/>
      <c r="L43" s="48"/>
      <c r="M43" s="48"/>
      <c r="N43" s="48"/>
      <c r="O43" s="48"/>
      <c r="P43" s="48"/>
      <c r="Q43" s="48"/>
      <c r="R43" s="48"/>
      <c r="S43" s="48"/>
      <c r="T43" s="48"/>
      <c r="U43" s="48"/>
      <c r="V43" s="48"/>
      <c r="W43" s="48"/>
      <c r="X43" s="48"/>
      <c r="Y43" s="48"/>
      <c r="Z43" s="7"/>
      <c r="AA43" s="7"/>
      <c r="AB43" s="48"/>
      <c r="AC43" s="48"/>
    </row>
    <row r="44" spans="6:29" x14ac:dyDescent="0.15">
      <c r="F44" s="48">
        <v>33</v>
      </c>
      <c r="G44" s="48"/>
      <c r="H44" s="48"/>
      <c r="I44" s="48"/>
      <c r="J44" s="48"/>
      <c r="K44" s="48"/>
      <c r="L44" s="48"/>
      <c r="M44" s="48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7"/>
      <c r="AA44" s="7"/>
      <c r="AB44" s="48"/>
      <c r="AC44" s="48"/>
    </row>
    <row r="45" spans="6:29" x14ac:dyDescent="0.15">
      <c r="F45" s="48">
        <v>34</v>
      </c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7"/>
      <c r="AA45" s="7"/>
      <c r="AB45" s="48"/>
      <c r="AC45" s="48"/>
    </row>
    <row r="46" spans="6:29" x14ac:dyDescent="0.15">
      <c r="F46" s="48">
        <v>35</v>
      </c>
      <c r="G46" s="48"/>
      <c r="H46" s="48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7"/>
      <c r="AA46" s="7"/>
      <c r="AB46" s="48"/>
      <c r="AC46" s="48"/>
    </row>
    <row r="47" spans="6:29" x14ac:dyDescent="0.15">
      <c r="F47" s="48">
        <v>36</v>
      </c>
      <c r="G47" s="48"/>
      <c r="H47" s="48"/>
      <c r="I47" s="48"/>
      <c r="J47" s="48"/>
      <c r="K47" s="48"/>
      <c r="L47" s="48"/>
      <c r="M47" s="48"/>
      <c r="N47" s="48"/>
      <c r="O47" s="48"/>
      <c r="P47" s="48"/>
      <c r="Q47" s="48"/>
      <c r="R47" s="48"/>
      <c r="S47" s="48"/>
      <c r="T47" s="48"/>
      <c r="U47" s="48"/>
      <c r="V47" s="48"/>
      <c r="W47" s="48"/>
      <c r="X47" s="48"/>
      <c r="Y47" s="48"/>
      <c r="Z47" s="7"/>
      <c r="AA47" s="7"/>
      <c r="AB47" s="48"/>
      <c r="AC47" s="48"/>
    </row>
    <row r="48" spans="6:29" x14ac:dyDescent="0.15">
      <c r="F48" s="48">
        <v>37</v>
      </c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7"/>
      <c r="AA48" s="7"/>
      <c r="AB48" s="48"/>
      <c r="AC48" s="48"/>
    </row>
    <row r="49" spans="6:29" x14ac:dyDescent="0.15">
      <c r="F49" s="48">
        <v>38</v>
      </c>
      <c r="G49" s="48"/>
      <c r="H49" s="48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7"/>
      <c r="AA49" s="7"/>
      <c r="AB49" s="48"/>
      <c r="AC49" s="48"/>
    </row>
    <row r="50" spans="6:29" x14ac:dyDescent="0.15">
      <c r="F50" s="48">
        <v>39</v>
      </c>
      <c r="G50" s="48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8"/>
      <c r="T50" s="48"/>
      <c r="U50" s="48"/>
      <c r="V50" s="48"/>
      <c r="W50" s="48"/>
      <c r="X50" s="48"/>
      <c r="Y50" s="48"/>
      <c r="Z50" s="7"/>
      <c r="AA50" s="7"/>
      <c r="AB50" s="48"/>
      <c r="AC50" s="48"/>
    </row>
    <row r="51" spans="6:29" x14ac:dyDescent="0.15">
      <c r="F51" s="48">
        <v>40</v>
      </c>
      <c r="G51" s="48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8"/>
      <c r="T51" s="48"/>
      <c r="U51" s="48"/>
      <c r="V51" s="48"/>
      <c r="W51" s="48"/>
      <c r="X51" s="48"/>
      <c r="Y51" s="48"/>
      <c r="Z51" s="7"/>
      <c r="AA51" s="7"/>
      <c r="AB51" s="48"/>
      <c r="AC51" s="48"/>
    </row>
    <row r="52" spans="6:29" x14ac:dyDescent="0.15">
      <c r="F52" s="48">
        <v>41</v>
      </c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48"/>
      <c r="X52" s="48"/>
      <c r="Y52" s="48"/>
      <c r="Z52" s="7"/>
      <c r="AA52" s="7"/>
      <c r="AB52" s="48"/>
      <c r="AC52" s="48"/>
    </row>
    <row r="53" spans="6:29" x14ac:dyDescent="0.15">
      <c r="F53" s="48">
        <v>42</v>
      </c>
      <c r="G53" s="48"/>
      <c r="H53" s="48"/>
      <c r="I53" s="48"/>
      <c r="J53" s="48"/>
      <c r="K53" s="48"/>
      <c r="L53" s="48"/>
      <c r="M53" s="48"/>
      <c r="N53" s="48"/>
      <c r="O53" s="48"/>
      <c r="P53" s="48"/>
      <c r="Q53" s="48"/>
      <c r="R53" s="48"/>
      <c r="S53" s="48"/>
      <c r="T53" s="48"/>
      <c r="U53" s="48"/>
      <c r="V53" s="48"/>
      <c r="W53" s="48"/>
      <c r="X53" s="48"/>
      <c r="Y53" s="48"/>
      <c r="Z53" s="7"/>
      <c r="AA53" s="7"/>
      <c r="AB53" s="48"/>
      <c r="AC53" s="48"/>
    </row>
    <row r="54" spans="6:29" x14ac:dyDescent="0.15">
      <c r="F54" s="48">
        <v>43</v>
      </c>
      <c r="G54" s="48"/>
      <c r="H54" s="48"/>
      <c r="I54" s="48"/>
      <c r="J54" s="48"/>
      <c r="K54" s="48"/>
      <c r="L54" s="48"/>
      <c r="M54" s="48"/>
      <c r="N54" s="48"/>
      <c r="O54" s="48"/>
      <c r="P54" s="48"/>
      <c r="Q54" s="48"/>
      <c r="R54" s="48"/>
      <c r="S54" s="48"/>
      <c r="T54" s="48"/>
      <c r="U54" s="48"/>
      <c r="V54" s="48"/>
      <c r="W54" s="48"/>
      <c r="X54" s="48"/>
      <c r="Y54" s="48"/>
      <c r="Z54" s="7"/>
      <c r="AA54" s="7"/>
      <c r="AB54" s="48"/>
      <c r="AC54" s="48"/>
    </row>
    <row r="55" spans="6:29" x14ac:dyDescent="0.15">
      <c r="F55" s="48">
        <v>44</v>
      </c>
      <c r="G55" s="48"/>
      <c r="H55" s="48"/>
      <c r="I55" s="48"/>
      <c r="J55" s="48"/>
      <c r="K55" s="48"/>
      <c r="L55" s="48"/>
      <c r="M55" s="48"/>
      <c r="N55" s="48"/>
      <c r="O55" s="48"/>
      <c r="P55" s="48"/>
      <c r="Q55" s="48"/>
      <c r="R55" s="48"/>
      <c r="S55" s="48"/>
      <c r="T55" s="48"/>
      <c r="U55" s="48"/>
      <c r="V55" s="48"/>
      <c r="W55" s="48"/>
      <c r="X55" s="48"/>
      <c r="Y55" s="48"/>
      <c r="Z55" s="7"/>
      <c r="AA55" s="7"/>
      <c r="AB55" s="48"/>
      <c r="AC55" s="48"/>
    </row>
    <row r="56" spans="6:29" x14ac:dyDescent="0.15">
      <c r="F56" s="48">
        <v>45</v>
      </c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7"/>
      <c r="AA56" s="7"/>
      <c r="AB56" s="48"/>
      <c r="AC56" s="48"/>
    </row>
    <row r="57" spans="6:29" x14ac:dyDescent="0.15">
      <c r="F57" s="48">
        <v>46</v>
      </c>
      <c r="G57" s="48"/>
      <c r="H57" s="48"/>
      <c r="I57" s="48"/>
      <c r="J57" s="48"/>
      <c r="K57" s="48"/>
      <c r="L57" s="48"/>
      <c r="M57" s="48"/>
      <c r="N57" s="48"/>
      <c r="O57" s="48"/>
      <c r="P57" s="48"/>
      <c r="Q57" s="48"/>
      <c r="R57" s="48"/>
      <c r="S57" s="48"/>
      <c r="T57" s="48"/>
      <c r="U57" s="48"/>
      <c r="V57" s="48"/>
      <c r="W57" s="48"/>
      <c r="X57" s="48"/>
      <c r="Y57" s="48"/>
      <c r="Z57" s="7"/>
      <c r="AA57" s="7"/>
      <c r="AB57" s="48"/>
      <c r="AC57" s="48"/>
    </row>
    <row r="58" spans="6:29" x14ac:dyDescent="0.15">
      <c r="F58" s="48">
        <v>47</v>
      </c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8"/>
      <c r="S58" s="48"/>
      <c r="T58" s="48"/>
      <c r="U58" s="48"/>
      <c r="V58" s="48"/>
      <c r="W58" s="48"/>
      <c r="X58" s="48"/>
      <c r="Y58" s="48"/>
      <c r="Z58" s="7"/>
      <c r="AA58" s="7"/>
      <c r="AB58" s="48"/>
      <c r="AC58" s="48"/>
    </row>
    <row r="59" spans="6:29" x14ac:dyDescent="0.15">
      <c r="F59" s="48">
        <v>48</v>
      </c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7"/>
      <c r="AA59" s="7"/>
      <c r="AB59" s="48"/>
      <c r="AC59" s="48"/>
    </row>
    <row r="60" spans="6:29" x14ac:dyDescent="0.15">
      <c r="F60" s="48">
        <v>49</v>
      </c>
      <c r="G60" s="48"/>
      <c r="H60" s="48"/>
      <c r="I60" s="48"/>
      <c r="J60" s="48"/>
      <c r="K60" s="48"/>
      <c r="L60" s="48"/>
      <c r="M60" s="48"/>
      <c r="N60" s="48"/>
      <c r="O60" s="48"/>
      <c r="P60" s="48"/>
      <c r="Q60" s="48"/>
      <c r="R60" s="48"/>
      <c r="S60" s="48"/>
      <c r="T60" s="48"/>
      <c r="U60" s="48"/>
      <c r="V60" s="48"/>
      <c r="W60" s="48"/>
      <c r="X60" s="48"/>
      <c r="Y60" s="48"/>
      <c r="Z60" s="7"/>
      <c r="AA60" s="7"/>
      <c r="AB60" s="48"/>
      <c r="AC60" s="48"/>
    </row>
    <row r="61" spans="6:29" x14ac:dyDescent="0.15">
      <c r="F61" s="48">
        <v>50</v>
      </c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7"/>
      <c r="AA61" s="7"/>
      <c r="AB61" s="48"/>
      <c r="AC61" s="48"/>
    </row>
    <row r="62" spans="6:29" x14ac:dyDescent="0.15">
      <c r="F62" s="48">
        <v>51</v>
      </c>
      <c r="G62" s="48"/>
      <c r="H62" s="48"/>
      <c r="I62" s="48"/>
      <c r="J62" s="48"/>
      <c r="K62" s="48"/>
      <c r="L62" s="48"/>
      <c r="M62" s="48"/>
      <c r="N62" s="48"/>
      <c r="O62" s="48"/>
      <c r="P62" s="48"/>
      <c r="Q62" s="48"/>
      <c r="R62" s="48"/>
      <c r="S62" s="48"/>
      <c r="T62" s="48"/>
      <c r="U62" s="48"/>
      <c r="V62" s="48"/>
      <c r="W62" s="48"/>
      <c r="X62" s="48"/>
      <c r="Y62" s="48"/>
      <c r="Z62" s="7"/>
      <c r="AA62" s="7"/>
      <c r="AB62" s="48"/>
      <c r="AC62" s="48"/>
    </row>
    <row r="63" spans="6:29" x14ac:dyDescent="0.15">
      <c r="F63" s="48">
        <v>52</v>
      </c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7"/>
      <c r="AA63" s="7"/>
      <c r="AB63" s="48"/>
      <c r="AC63" s="48"/>
    </row>
    <row r="64" spans="6:29" x14ac:dyDescent="0.15">
      <c r="F64" s="48">
        <v>53</v>
      </c>
      <c r="G64" s="48"/>
      <c r="H64" s="48"/>
      <c r="I64" s="48"/>
      <c r="J64" s="48"/>
      <c r="K64" s="48"/>
      <c r="L64" s="48"/>
      <c r="M64" s="48"/>
      <c r="N64" s="48"/>
      <c r="O64" s="48"/>
      <c r="P64" s="48"/>
      <c r="Q64" s="48"/>
      <c r="R64" s="48"/>
      <c r="S64" s="48"/>
      <c r="T64" s="48"/>
      <c r="U64" s="48"/>
      <c r="V64" s="48"/>
      <c r="W64" s="48"/>
      <c r="X64" s="48"/>
      <c r="Y64" s="48"/>
      <c r="Z64" s="7"/>
      <c r="AA64" s="7"/>
      <c r="AB64" s="48"/>
      <c r="AC64" s="48"/>
    </row>
    <row r="65" spans="6:29" x14ac:dyDescent="0.15">
      <c r="F65" s="48">
        <v>54</v>
      </c>
      <c r="G65" s="48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7"/>
      <c r="AA65" s="7"/>
      <c r="AB65" s="48"/>
      <c r="AC65" s="48"/>
    </row>
    <row r="66" spans="6:29" x14ac:dyDescent="0.15">
      <c r="F66" s="48">
        <v>55</v>
      </c>
      <c r="G66" s="48"/>
      <c r="H66" s="48"/>
      <c r="I66" s="48"/>
      <c r="J66" s="48"/>
      <c r="K66" s="48"/>
      <c r="L66" s="48"/>
      <c r="M66" s="48"/>
      <c r="N66" s="48"/>
      <c r="O66" s="48"/>
      <c r="P66" s="48"/>
      <c r="Q66" s="48"/>
      <c r="R66" s="48"/>
      <c r="S66" s="48"/>
      <c r="T66" s="48"/>
      <c r="U66" s="48"/>
      <c r="V66" s="48"/>
      <c r="W66" s="48"/>
      <c r="X66" s="48"/>
      <c r="Y66" s="48"/>
      <c r="Z66" s="7"/>
      <c r="AA66" s="7"/>
      <c r="AB66" s="48"/>
      <c r="AC66" s="48"/>
    </row>
    <row r="67" spans="6:29" x14ac:dyDescent="0.15">
      <c r="F67" s="48">
        <v>56</v>
      </c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8"/>
      <c r="S67" s="48"/>
      <c r="T67" s="48"/>
      <c r="U67" s="48"/>
      <c r="V67" s="48"/>
      <c r="W67" s="48"/>
      <c r="X67" s="48"/>
      <c r="Y67" s="48"/>
      <c r="Z67" s="7"/>
      <c r="AA67" s="7"/>
      <c r="AB67" s="48"/>
      <c r="AC67" s="48"/>
    </row>
    <row r="68" spans="6:29" x14ac:dyDescent="0.15">
      <c r="F68" s="48">
        <v>57</v>
      </c>
      <c r="G68" s="48"/>
      <c r="H68" s="48"/>
      <c r="I68" s="48"/>
      <c r="J68" s="48"/>
      <c r="K68" s="48"/>
      <c r="L68" s="48"/>
      <c r="M68" s="48"/>
      <c r="N68" s="48"/>
      <c r="O68" s="48"/>
      <c r="P68" s="48"/>
      <c r="Q68" s="48"/>
      <c r="R68" s="48"/>
      <c r="S68" s="48"/>
      <c r="T68" s="48"/>
      <c r="U68" s="48"/>
      <c r="V68" s="48"/>
      <c r="W68" s="48"/>
      <c r="X68" s="48"/>
      <c r="Y68" s="48"/>
      <c r="Z68" s="7"/>
      <c r="AA68" s="7"/>
      <c r="AB68" s="48"/>
      <c r="AC68" s="48"/>
    </row>
    <row r="69" spans="6:29" x14ac:dyDescent="0.15">
      <c r="F69" s="48">
        <v>58</v>
      </c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7"/>
      <c r="AA69" s="7"/>
      <c r="AB69" s="48"/>
      <c r="AC69" s="48"/>
    </row>
    <row r="70" spans="6:29" x14ac:dyDescent="0.15">
      <c r="F70" s="48">
        <v>59</v>
      </c>
      <c r="G70" s="48"/>
      <c r="H70" s="48"/>
      <c r="I70" s="48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7"/>
      <c r="AA70" s="7"/>
      <c r="AB70" s="48"/>
      <c r="AC70" s="48"/>
    </row>
    <row r="71" spans="6:29" x14ac:dyDescent="0.15">
      <c r="F71" s="48">
        <v>60</v>
      </c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7"/>
      <c r="AA71" s="7"/>
      <c r="AB71" s="48"/>
      <c r="AC71" s="48"/>
    </row>
  </sheetData>
  <mergeCells count="690">
    <mergeCell ref="R71:S71"/>
    <mergeCell ref="T71:U71"/>
    <mergeCell ref="V71:W71"/>
    <mergeCell ref="X71:Y71"/>
    <mergeCell ref="AB71:AC71"/>
    <mergeCell ref="F71:G71"/>
    <mergeCell ref="H71:I71"/>
    <mergeCell ref="J71:K71"/>
    <mergeCell ref="L71:M71"/>
    <mergeCell ref="N71:O71"/>
    <mergeCell ref="P71:Q71"/>
    <mergeCell ref="P70:Q70"/>
    <mergeCell ref="R70:S70"/>
    <mergeCell ref="T70:U70"/>
    <mergeCell ref="V70:W70"/>
    <mergeCell ref="X70:Y70"/>
    <mergeCell ref="AB70:AC70"/>
    <mergeCell ref="R69:S69"/>
    <mergeCell ref="T69:U69"/>
    <mergeCell ref="V69:W69"/>
    <mergeCell ref="X69:Y69"/>
    <mergeCell ref="AB69:AC69"/>
    <mergeCell ref="P69:Q69"/>
    <mergeCell ref="F70:G70"/>
    <mergeCell ref="H70:I70"/>
    <mergeCell ref="J70:K70"/>
    <mergeCell ref="L70:M70"/>
    <mergeCell ref="N70:O70"/>
    <mergeCell ref="F69:G69"/>
    <mergeCell ref="H69:I69"/>
    <mergeCell ref="J69:K69"/>
    <mergeCell ref="L69:M69"/>
    <mergeCell ref="N69:O69"/>
    <mergeCell ref="P68:Q68"/>
    <mergeCell ref="R68:S68"/>
    <mergeCell ref="T68:U68"/>
    <mergeCell ref="V68:W68"/>
    <mergeCell ref="X68:Y68"/>
    <mergeCell ref="AB68:AC68"/>
    <mergeCell ref="R67:S67"/>
    <mergeCell ref="T67:U67"/>
    <mergeCell ref="V67:W67"/>
    <mergeCell ref="X67:Y67"/>
    <mergeCell ref="AB67:AC67"/>
    <mergeCell ref="P67:Q67"/>
    <mergeCell ref="F68:G68"/>
    <mergeCell ref="H68:I68"/>
    <mergeCell ref="J68:K68"/>
    <mergeCell ref="L68:M68"/>
    <mergeCell ref="N68:O68"/>
    <mergeCell ref="F67:G67"/>
    <mergeCell ref="H67:I67"/>
    <mergeCell ref="J67:K67"/>
    <mergeCell ref="L67:M67"/>
    <mergeCell ref="N67:O67"/>
    <mergeCell ref="P66:Q66"/>
    <mergeCell ref="R66:S66"/>
    <mergeCell ref="T66:U66"/>
    <mergeCell ref="V66:W66"/>
    <mergeCell ref="X66:Y66"/>
    <mergeCell ref="AB66:AC66"/>
    <mergeCell ref="R65:S65"/>
    <mergeCell ref="T65:U65"/>
    <mergeCell ref="V65:W65"/>
    <mergeCell ref="X65:Y65"/>
    <mergeCell ref="AB65:AC65"/>
    <mergeCell ref="P65:Q65"/>
    <mergeCell ref="F66:G66"/>
    <mergeCell ref="H66:I66"/>
    <mergeCell ref="J66:K66"/>
    <mergeCell ref="L66:M66"/>
    <mergeCell ref="N66:O66"/>
    <mergeCell ref="F65:G65"/>
    <mergeCell ref="H65:I65"/>
    <mergeCell ref="J65:K65"/>
    <mergeCell ref="L65:M65"/>
    <mergeCell ref="N65:O65"/>
    <mergeCell ref="P64:Q64"/>
    <mergeCell ref="R64:S64"/>
    <mergeCell ref="T64:U64"/>
    <mergeCell ref="V64:W64"/>
    <mergeCell ref="X64:Y64"/>
    <mergeCell ref="AB64:AC64"/>
    <mergeCell ref="R63:S63"/>
    <mergeCell ref="T63:U63"/>
    <mergeCell ref="V63:W63"/>
    <mergeCell ref="X63:Y63"/>
    <mergeCell ref="AB63:AC63"/>
    <mergeCell ref="P63:Q63"/>
    <mergeCell ref="F64:G64"/>
    <mergeCell ref="H64:I64"/>
    <mergeCell ref="J64:K64"/>
    <mergeCell ref="L64:M64"/>
    <mergeCell ref="N64:O64"/>
    <mergeCell ref="F63:G63"/>
    <mergeCell ref="H63:I63"/>
    <mergeCell ref="J63:K63"/>
    <mergeCell ref="L63:M63"/>
    <mergeCell ref="N63:O63"/>
    <mergeCell ref="P62:Q62"/>
    <mergeCell ref="R62:S62"/>
    <mergeCell ref="T62:U62"/>
    <mergeCell ref="V62:W62"/>
    <mergeCell ref="X62:Y62"/>
    <mergeCell ref="AB62:AC62"/>
    <mergeCell ref="R61:S61"/>
    <mergeCell ref="T61:U61"/>
    <mergeCell ref="V61:W61"/>
    <mergeCell ref="X61:Y61"/>
    <mergeCell ref="AB61:AC61"/>
    <mergeCell ref="P61:Q61"/>
    <mergeCell ref="F62:G62"/>
    <mergeCell ref="H62:I62"/>
    <mergeCell ref="J62:K62"/>
    <mergeCell ref="L62:M62"/>
    <mergeCell ref="N62:O62"/>
    <mergeCell ref="F61:G61"/>
    <mergeCell ref="H61:I61"/>
    <mergeCell ref="J61:K61"/>
    <mergeCell ref="L61:M61"/>
    <mergeCell ref="N61:O61"/>
    <mergeCell ref="P60:Q60"/>
    <mergeCell ref="R60:S60"/>
    <mergeCell ref="T60:U60"/>
    <mergeCell ref="V60:W60"/>
    <mergeCell ref="X60:Y60"/>
    <mergeCell ref="AB60:AC60"/>
    <mergeCell ref="R59:S59"/>
    <mergeCell ref="T59:U59"/>
    <mergeCell ref="V59:W59"/>
    <mergeCell ref="X59:Y59"/>
    <mergeCell ref="AB59:AC59"/>
    <mergeCell ref="P59:Q59"/>
    <mergeCell ref="F60:G60"/>
    <mergeCell ref="H60:I60"/>
    <mergeCell ref="J60:K60"/>
    <mergeCell ref="L60:M60"/>
    <mergeCell ref="N60:O60"/>
    <mergeCell ref="F59:G59"/>
    <mergeCell ref="H59:I59"/>
    <mergeCell ref="J59:K59"/>
    <mergeCell ref="L59:M59"/>
    <mergeCell ref="N59:O59"/>
    <mergeCell ref="P58:Q58"/>
    <mergeCell ref="R58:S58"/>
    <mergeCell ref="T58:U58"/>
    <mergeCell ref="V58:W58"/>
    <mergeCell ref="X58:Y58"/>
    <mergeCell ref="AB58:AC58"/>
    <mergeCell ref="R57:S57"/>
    <mergeCell ref="T57:U57"/>
    <mergeCell ref="V57:W57"/>
    <mergeCell ref="X57:Y57"/>
    <mergeCell ref="AB57:AC57"/>
    <mergeCell ref="P57:Q57"/>
    <mergeCell ref="F58:G58"/>
    <mergeCell ref="H58:I58"/>
    <mergeCell ref="J58:K58"/>
    <mergeCell ref="L58:M58"/>
    <mergeCell ref="N58:O58"/>
    <mergeCell ref="F57:G57"/>
    <mergeCell ref="H57:I57"/>
    <mergeCell ref="J57:K57"/>
    <mergeCell ref="L57:M57"/>
    <mergeCell ref="N57:O57"/>
    <mergeCell ref="P56:Q56"/>
    <mergeCell ref="R56:S56"/>
    <mergeCell ref="T56:U56"/>
    <mergeCell ref="V56:W56"/>
    <mergeCell ref="X56:Y56"/>
    <mergeCell ref="AB56:AC56"/>
    <mergeCell ref="R55:S55"/>
    <mergeCell ref="T55:U55"/>
    <mergeCell ref="V55:W55"/>
    <mergeCell ref="X55:Y55"/>
    <mergeCell ref="AB55:AC55"/>
    <mergeCell ref="P55:Q55"/>
    <mergeCell ref="F56:G56"/>
    <mergeCell ref="H56:I56"/>
    <mergeCell ref="J56:K56"/>
    <mergeCell ref="L56:M56"/>
    <mergeCell ref="N56:O56"/>
    <mergeCell ref="F55:G55"/>
    <mergeCell ref="H55:I55"/>
    <mergeCell ref="J55:K55"/>
    <mergeCell ref="L55:M55"/>
    <mergeCell ref="N55:O55"/>
    <mergeCell ref="P54:Q54"/>
    <mergeCell ref="R54:S54"/>
    <mergeCell ref="T54:U54"/>
    <mergeCell ref="V54:W54"/>
    <mergeCell ref="X54:Y54"/>
    <mergeCell ref="AB54:AC54"/>
    <mergeCell ref="R53:S53"/>
    <mergeCell ref="T53:U53"/>
    <mergeCell ref="V53:W53"/>
    <mergeCell ref="X53:Y53"/>
    <mergeCell ref="AB53:AC53"/>
    <mergeCell ref="P53:Q53"/>
    <mergeCell ref="F54:G54"/>
    <mergeCell ref="H54:I54"/>
    <mergeCell ref="J54:K54"/>
    <mergeCell ref="L54:M54"/>
    <mergeCell ref="N54:O54"/>
    <mergeCell ref="F53:G53"/>
    <mergeCell ref="H53:I53"/>
    <mergeCell ref="J53:K53"/>
    <mergeCell ref="L53:M53"/>
    <mergeCell ref="N53:O53"/>
    <mergeCell ref="P52:Q52"/>
    <mergeCell ref="R52:S52"/>
    <mergeCell ref="T52:U52"/>
    <mergeCell ref="V52:W52"/>
    <mergeCell ref="X52:Y52"/>
    <mergeCell ref="AB52:AC52"/>
    <mergeCell ref="R51:S51"/>
    <mergeCell ref="T51:U51"/>
    <mergeCell ref="V51:W51"/>
    <mergeCell ref="X51:Y51"/>
    <mergeCell ref="AB51:AC51"/>
    <mergeCell ref="P51:Q51"/>
    <mergeCell ref="F52:G52"/>
    <mergeCell ref="H52:I52"/>
    <mergeCell ref="J52:K52"/>
    <mergeCell ref="L52:M52"/>
    <mergeCell ref="N52:O52"/>
    <mergeCell ref="F51:G51"/>
    <mergeCell ref="H51:I51"/>
    <mergeCell ref="J51:K51"/>
    <mergeCell ref="L51:M51"/>
    <mergeCell ref="N51:O51"/>
    <mergeCell ref="P50:Q50"/>
    <mergeCell ref="R50:S50"/>
    <mergeCell ref="T50:U50"/>
    <mergeCell ref="V50:W50"/>
    <mergeCell ref="X50:Y50"/>
    <mergeCell ref="AB50:AC50"/>
    <mergeCell ref="R49:S49"/>
    <mergeCell ref="T49:U49"/>
    <mergeCell ref="V49:W49"/>
    <mergeCell ref="X49:Y49"/>
    <mergeCell ref="AB49:AC49"/>
    <mergeCell ref="P49:Q49"/>
    <mergeCell ref="F50:G50"/>
    <mergeCell ref="H50:I50"/>
    <mergeCell ref="J50:K50"/>
    <mergeCell ref="L50:M50"/>
    <mergeCell ref="N50:O50"/>
    <mergeCell ref="F49:G49"/>
    <mergeCell ref="H49:I49"/>
    <mergeCell ref="J49:K49"/>
    <mergeCell ref="L49:M49"/>
    <mergeCell ref="N49:O49"/>
    <mergeCell ref="P48:Q48"/>
    <mergeCell ref="R48:S48"/>
    <mergeCell ref="T48:U48"/>
    <mergeCell ref="V48:W48"/>
    <mergeCell ref="X48:Y48"/>
    <mergeCell ref="AB48:AC48"/>
    <mergeCell ref="R47:S47"/>
    <mergeCell ref="T47:U47"/>
    <mergeCell ref="V47:W47"/>
    <mergeCell ref="X47:Y47"/>
    <mergeCell ref="AB47:AC47"/>
    <mergeCell ref="P47:Q47"/>
    <mergeCell ref="F48:G48"/>
    <mergeCell ref="H48:I48"/>
    <mergeCell ref="J48:K48"/>
    <mergeCell ref="L48:M48"/>
    <mergeCell ref="N48:O48"/>
    <mergeCell ref="F47:G47"/>
    <mergeCell ref="H47:I47"/>
    <mergeCell ref="J47:K47"/>
    <mergeCell ref="L47:M47"/>
    <mergeCell ref="N47:O47"/>
    <mergeCell ref="P46:Q46"/>
    <mergeCell ref="R46:S46"/>
    <mergeCell ref="T46:U46"/>
    <mergeCell ref="V46:W46"/>
    <mergeCell ref="X46:Y46"/>
    <mergeCell ref="AB46:AC46"/>
    <mergeCell ref="R45:S45"/>
    <mergeCell ref="T45:U45"/>
    <mergeCell ref="V45:W45"/>
    <mergeCell ref="X45:Y45"/>
    <mergeCell ref="AB45:AC45"/>
    <mergeCell ref="P45:Q45"/>
    <mergeCell ref="F46:G46"/>
    <mergeCell ref="H46:I46"/>
    <mergeCell ref="J46:K46"/>
    <mergeCell ref="L46:M46"/>
    <mergeCell ref="N46:O46"/>
    <mergeCell ref="F45:G45"/>
    <mergeCell ref="H45:I45"/>
    <mergeCell ref="J45:K45"/>
    <mergeCell ref="L45:M45"/>
    <mergeCell ref="N45:O45"/>
    <mergeCell ref="P44:Q44"/>
    <mergeCell ref="R44:S44"/>
    <mergeCell ref="T44:U44"/>
    <mergeCell ref="V44:W44"/>
    <mergeCell ref="X44:Y44"/>
    <mergeCell ref="AB44:AC44"/>
    <mergeCell ref="R43:S43"/>
    <mergeCell ref="T43:U43"/>
    <mergeCell ref="V43:W43"/>
    <mergeCell ref="X43:Y43"/>
    <mergeCell ref="AB43:AC43"/>
    <mergeCell ref="P43:Q43"/>
    <mergeCell ref="F44:G44"/>
    <mergeCell ref="H44:I44"/>
    <mergeCell ref="J44:K44"/>
    <mergeCell ref="L44:M44"/>
    <mergeCell ref="N44:O44"/>
    <mergeCell ref="F43:G43"/>
    <mergeCell ref="H43:I43"/>
    <mergeCell ref="J43:K43"/>
    <mergeCell ref="L43:M43"/>
    <mergeCell ref="N43:O43"/>
    <mergeCell ref="P42:Q42"/>
    <mergeCell ref="R42:S42"/>
    <mergeCell ref="T42:U42"/>
    <mergeCell ref="V42:W42"/>
    <mergeCell ref="X42:Y42"/>
    <mergeCell ref="AB42:AC42"/>
    <mergeCell ref="R41:S41"/>
    <mergeCell ref="T41:U41"/>
    <mergeCell ref="V41:W41"/>
    <mergeCell ref="X41:Y41"/>
    <mergeCell ref="AB41:AC41"/>
    <mergeCell ref="P41:Q41"/>
    <mergeCell ref="F42:G42"/>
    <mergeCell ref="H42:I42"/>
    <mergeCell ref="J42:K42"/>
    <mergeCell ref="L42:M42"/>
    <mergeCell ref="N42:O42"/>
    <mergeCell ref="F41:G41"/>
    <mergeCell ref="H41:I41"/>
    <mergeCell ref="J41:K41"/>
    <mergeCell ref="L41:M41"/>
    <mergeCell ref="N41:O41"/>
    <mergeCell ref="P40:Q40"/>
    <mergeCell ref="R40:S40"/>
    <mergeCell ref="T40:U40"/>
    <mergeCell ref="V40:W40"/>
    <mergeCell ref="X40:Y40"/>
    <mergeCell ref="AB40:AC40"/>
    <mergeCell ref="R39:S39"/>
    <mergeCell ref="T39:U39"/>
    <mergeCell ref="V39:W39"/>
    <mergeCell ref="X39:Y39"/>
    <mergeCell ref="AB39:AC39"/>
    <mergeCell ref="P39:Q39"/>
    <mergeCell ref="F40:G40"/>
    <mergeCell ref="H40:I40"/>
    <mergeCell ref="J40:K40"/>
    <mergeCell ref="L40:M40"/>
    <mergeCell ref="N40:O40"/>
    <mergeCell ref="F39:G39"/>
    <mergeCell ref="H39:I39"/>
    <mergeCell ref="J39:K39"/>
    <mergeCell ref="L39:M39"/>
    <mergeCell ref="N39:O39"/>
    <mergeCell ref="P38:Q38"/>
    <mergeCell ref="R38:S38"/>
    <mergeCell ref="T38:U38"/>
    <mergeCell ref="V38:W38"/>
    <mergeCell ref="X38:Y38"/>
    <mergeCell ref="AB38:AC38"/>
    <mergeCell ref="R37:S37"/>
    <mergeCell ref="T37:U37"/>
    <mergeCell ref="V37:W37"/>
    <mergeCell ref="X37:Y37"/>
    <mergeCell ref="AB37:AC37"/>
    <mergeCell ref="P37:Q37"/>
    <mergeCell ref="F38:G38"/>
    <mergeCell ref="H38:I38"/>
    <mergeCell ref="J38:K38"/>
    <mergeCell ref="L38:M38"/>
    <mergeCell ref="N38:O38"/>
    <mergeCell ref="F37:G37"/>
    <mergeCell ref="H37:I37"/>
    <mergeCell ref="J37:K37"/>
    <mergeCell ref="L37:M37"/>
    <mergeCell ref="N37:O37"/>
    <mergeCell ref="P36:Q36"/>
    <mergeCell ref="R36:S36"/>
    <mergeCell ref="T36:U36"/>
    <mergeCell ref="V36:W36"/>
    <mergeCell ref="X36:Y36"/>
    <mergeCell ref="AB36:AC36"/>
    <mergeCell ref="R35:S35"/>
    <mergeCell ref="T35:U35"/>
    <mergeCell ref="V35:W35"/>
    <mergeCell ref="X35:Y35"/>
    <mergeCell ref="AB35:AC35"/>
    <mergeCell ref="P35:Q35"/>
    <mergeCell ref="F36:G36"/>
    <mergeCell ref="H36:I36"/>
    <mergeCell ref="J36:K36"/>
    <mergeCell ref="L36:M36"/>
    <mergeCell ref="N36:O36"/>
    <mergeCell ref="F35:G35"/>
    <mergeCell ref="H35:I35"/>
    <mergeCell ref="J35:K35"/>
    <mergeCell ref="L35:M35"/>
    <mergeCell ref="N35:O35"/>
    <mergeCell ref="P34:Q34"/>
    <mergeCell ref="R34:S34"/>
    <mergeCell ref="T34:U34"/>
    <mergeCell ref="V34:W34"/>
    <mergeCell ref="X34:Y34"/>
    <mergeCell ref="AB34:AC34"/>
    <mergeCell ref="R33:S33"/>
    <mergeCell ref="T33:U33"/>
    <mergeCell ref="V33:W33"/>
    <mergeCell ref="X33:Y33"/>
    <mergeCell ref="AB33:AC33"/>
    <mergeCell ref="P33:Q33"/>
    <mergeCell ref="F34:G34"/>
    <mergeCell ref="H34:I34"/>
    <mergeCell ref="J34:K34"/>
    <mergeCell ref="L34:M34"/>
    <mergeCell ref="N34:O34"/>
    <mergeCell ref="F33:G33"/>
    <mergeCell ref="H33:I33"/>
    <mergeCell ref="J33:K33"/>
    <mergeCell ref="L33:M33"/>
    <mergeCell ref="N33:O33"/>
    <mergeCell ref="P32:Q32"/>
    <mergeCell ref="R32:S32"/>
    <mergeCell ref="T32:U32"/>
    <mergeCell ref="V32:W32"/>
    <mergeCell ref="X32:Y32"/>
    <mergeCell ref="AB32:AC32"/>
    <mergeCell ref="R31:S31"/>
    <mergeCell ref="T31:U31"/>
    <mergeCell ref="V31:W31"/>
    <mergeCell ref="X31:Y31"/>
    <mergeCell ref="AB31:AC31"/>
    <mergeCell ref="P31:Q31"/>
    <mergeCell ref="F32:G32"/>
    <mergeCell ref="H32:I32"/>
    <mergeCell ref="J32:K32"/>
    <mergeCell ref="L32:M32"/>
    <mergeCell ref="N32:O32"/>
    <mergeCell ref="F31:G31"/>
    <mergeCell ref="H31:I31"/>
    <mergeCell ref="J31:K31"/>
    <mergeCell ref="L31:M31"/>
    <mergeCell ref="N31:O31"/>
    <mergeCell ref="P30:Q30"/>
    <mergeCell ref="R30:S30"/>
    <mergeCell ref="T30:U30"/>
    <mergeCell ref="V30:W30"/>
    <mergeCell ref="X30:Y30"/>
    <mergeCell ref="AB30:AC30"/>
    <mergeCell ref="R29:S29"/>
    <mergeCell ref="T29:U29"/>
    <mergeCell ref="V29:W29"/>
    <mergeCell ref="X29:Y29"/>
    <mergeCell ref="AB29:AC29"/>
    <mergeCell ref="P29:Q29"/>
    <mergeCell ref="F30:G30"/>
    <mergeCell ref="H30:I30"/>
    <mergeCell ref="J30:K30"/>
    <mergeCell ref="L30:M30"/>
    <mergeCell ref="N30:O30"/>
    <mergeCell ref="F29:G29"/>
    <mergeCell ref="H29:I29"/>
    <mergeCell ref="J29:K29"/>
    <mergeCell ref="L29:M29"/>
    <mergeCell ref="N29:O29"/>
    <mergeCell ref="P28:Q28"/>
    <mergeCell ref="R28:S28"/>
    <mergeCell ref="T28:U28"/>
    <mergeCell ref="V28:W28"/>
    <mergeCell ref="X28:Y28"/>
    <mergeCell ref="AB28:AC28"/>
    <mergeCell ref="R27:S27"/>
    <mergeCell ref="T27:U27"/>
    <mergeCell ref="V27:W27"/>
    <mergeCell ref="X27:Y27"/>
    <mergeCell ref="AB27:AC27"/>
    <mergeCell ref="P27:Q27"/>
    <mergeCell ref="F28:G28"/>
    <mergeCell ref="H28:I28"/>
    <mergeCell ref="J28:K28"/>
    <mergeCell ref="L28:M28"/>
    <mergeCell ref="N28:O28"/>
    <mergeCell ref="F27:G27"/>
    <mergeCell ref="H27:I27"/>
    <mergeCell ref="J27:K27"/>
    <mergeCell ref="L27:M27"/>
    <mergeCell ref="N27:O27"/>
    <mergeCell ref="P26:Q26"/>
    <mergeCell ref="R26:S26"/>
    <mergeCell ref="T26:U26"/>
    <mergeCell ref="V26:W26"/>
    <mergeCell ref="X26:Y26"/>
    <mergeCell ref="AB26:AC26"/>
    <mergeCell ref="R25:S25"/>
    <mergeCell ref="T25:U25"/>
    <mergeCell ref="V25:W25"/>
    <mergeCell ref="X25:Y25"/>
    <mergeCell ref="AB25:AC25"/>
    <mergeCell ref="P25:Q25"/>
    <mergeCell ref="F26:G26"/>
    <mergeCell ref="H26:I26"/>
    <mergeCell ref="J26:K26"/>
    <mergeCell ref="L26:M26"/>
    <mergeCell ref="N26:O26"/>
    <mergeCell ref="F25:G25"/>
    <mergeCell ref="H25:I25"/>
    <mergeCell ref="J25:K25"/>
    <mergeCell ref="L25:M25"/>
    <mergeCell ref="N25:O25"/>
    <mergeCell ref="P24:Q24"/>
    <mergeCell ref="R24:S24"/>
    <mergeCell ref="T24:U24"/>
    <mergeCell ref="V24:W24"/>
    <mergeCell ref="X24:Y24"/>
    <mergeCell ref="AB24:AC24"/>
    <mergeCell ref="R23:S23"/>
    <mergeCell ref="T23:U23"/>
    <mergeCell ref="V23:W23"/>
    <mergeCell ref="X23:Y23"/>
    <mergeCell ref="AB23:AC23"/>
    <mergeCell ref="P23:Q23"/>
    <mergeCell ref="F24:G24"/>
    <mergeCell ref="H24:I24"/>
    <mergeCell ref="J24:K24"/>
    <mergeCell ref="L24:M24"/>
    <mergeCell ref="N24:O24"/>
    <mergeCell ref="F23:G23"/>
    <mergeCell ref="H23:I23"/>
    <mergeCell ref="J23:K23"/>
    <mergeCell ref="L23:M23"/>
    <mergeCell ref="N23:O23"/>
    <mergeCell ref="P22:Q22"/>
    <mergeCell ref="R22:S22"/>
    <mergeCell ref="T22:U22"/>
    <mergeCell ref="V22:W22"/>
    <mergeCell ref="X22:Y22"/>
    <mergeCell ref="AB22:AC22"/>
    <mergeCell ref="R21:S21"/>
    <mergeCell ref="T21:U21"/>
    <mergeCell ref="V21:W21"/>
    <mergeCell ref="X21:Y21"/>
    <mergeCell ref="AB21:AC21"/>
    <mergeCell ref="P21:Q21"/>
    <mergeCell ref="F22:G22"/>
    <mergeCell ref="H22:I22"/>
    <mergeCell ref="J22:K22"/>
    <mergeCell ref="L22:M22"/>
    <mergeCell ref="N22:O22"/>
    <mergeCell ref="F21:G21"/>
    <mergeCell ref="H21:I21"/>
    <mergeCell ref="J21:K21"/>
    <mergeCell ref="L21:M21"/>
    <mergeCell ref="N21:O21"/>
    <mergeCell ref="P20:Q20"/>
    <mergeCell ref="R20:S20"/>
    <mergeCell ref="T20:U20"/>
    <mergeCell ref="V20:W20"/>
    <mergeCell ref="X20:Y20"/>
    <mergeCell ref="AB20:AC20"/>
    <mergeCell ref="R19:S19"/>
    <mergeCell ref="T19:U19"/>
    <mergeCell ref="V19:W19"/>
    <mergeCell ref="X19:Y19"/>
    <mergeCell ref="AB19:AC19"/>
    <mergeCell ref="P19:Q19"/>
    <mergeCell ref="F20:G20"/>
    <mergeCell ref="H20:I20"/>
    <mergeCell ref="J20:K20"/>
    <mergeCell ref="L20:M20"/>
    <mergeCell ref="N20:O20"/>
    <mergeCell ref="F19:G19"/>
    <mergeCell ref="H19:I19"/>
    <mergeCell ref="J19:K19"/>
    <mergeCell ref="L19:M19"/>
    <mergeCell ref="N19:O19"/>
    <mergeCell ref="P18:Q18"/>
    <mergeCell ref="R18:S18"/>
    <mergeCell ref="T18:U18"/>
    <mergeCell ref="V18:W18"/>
    <mergeCell ref="X18:Y18"/>
    <mergeCell ref="AB18:AC18"/>
    <mergeCell ref="R17:S17"/>
    <mergeCell ref="T17:U17"/>
    <mergeCell ref="V17:W17"/>
    <mergeCell ref="X17:Y17"/>
    <mergeCell ref="AB17:AC17"/>
    <mergeCell ref="P17:Q17"/>
    <mergeCell ref="F18:G18"/>
    <mergeCell ref="H18:I18"/>
    <mergeCell ref="J18:K18"/>
    <mergeCell ref="L18:M18"/>
    <mergeCell ref="N18:O18"/>
    <mergeCell ref="F17:G17"/>
    <mergeCell ref="H17:I17"/>
    <mergeCell ref="J17:K17"/>
    <mergeCell ref="L17:M17"/>
    <mergeCell ref="N17:O17"/>
    <mergeCell ref="P16:Q16"/>
    <mergeCell ref="R16:S16"/>
    <mergeCell ref="T16:U16"/>
    <mergeCell ref="V16:W16"/>
    <mergeCell ref="X16:Y16"/>
    <mergeCell ref="AB16:AC16"/>
    <mergeCell ref="R15:S15"/>
    <mergeCell ref="T15:U15"/>
    <mergeCell ref="V15:W15"/>
    <mergeCell ref="X15:Y15"/>
    <mergeCell ref="AB15:AC15"/>
    <mergeCell ref="P15:Q15"/>
    <mergeCell ref="F16:G16"/>
    <mergeCell ref="H16:I16"/>
    <mergeCell ref="J16:K16"/>
    <mergeCell ref="L16:M16"/>
    <mergeCell ref="N16:O16"/>
    <mergeCell ref="F15:G15"/>
    <mergeCell ref="H15:I15"/>
    <mergeCell ref="J15:K15"/>
    <mergeCell ref="L15:M15"/>
    <mergeCell ref="N15:O15"/>
    <mergeCell ref="P14:Q14"/>
    <mergeCell ref="R14:S14"/>
    <mergeCell ref="T14:U14"/>
    <mergeCell ref="V14:W14"/>
    <mergeCell ref="X14:Y14"/>
    <mergeCell ref="AB14:AC14"/>
    <mergeCell ref="R13:S13"/>
    <mergeCell ref="T13:U13"/>
    <mergeCell ref="V13:W13"/>
    <mergeCell ref="X13:Y13"/>
    <mergeCell ref="AB13:AC13"/>
    <mergeCell ref="P13:Q13"/>
    <mergeCell ref="F14:G14"/>
    <mergeCell ref="H14:I14"/>
    <mergeCell ref="J14:K14"/>
    <mergeCell ref="L14:M14"/>
    <mergeCell ref="N14:O14"/>
    <mergeCell ref="F13:G13"/>
    <mergeCell ref="H13:I13"/>
    <mergeCell ref="J13:K13"/>
    <mergeCell ref="L13:M13"/>
    <mergeCell ref="N13:O13"/>
    <mergeCell ref="P12:Q12"/>
    <mergeCell ref="R12:S12"/>
    <mergeCell ref="T12:U12"/>
    <mergeCell ref="V12:W12"/>
    <mergeCell ref="X12:Y12"/>
    <mergeCell ref="AB12:AC12"/>
    <mergeCell ref="R11:S11"/>
    <mergeCell ref="T11:U11"/>
    <mergeCell ref="V11:W11"/>
    <mergeCell ref="X11:Y11"/>
    <mergeCell ref="AB11:AC11"/>
    <mergeCell ref="P11:Q11"/>
    <mergeCell ref="F12:G12"/>
    <mergeCell ref="H12:I12"/>
    <mergeCell ref="J12:K12"/>
    <mergeCell ref="L12:M12"/>
    <mergeCell ref="N12:O12"/>
    <mergeCell ref="F11:G11"/>
    <mergeCell ref="H11:I11"/>
    <mergeCell ref="J11:K11"/>
    <mergeCell ref="L11:M11"/>
    <mergeCell ref="N11:O11"/>
    <mergeCell ref="C3:AC3"/>
    <mergeCell ref="W4:X4"/>
    <mergeCell ref="G5:G8"/>
    <mergeCell ref="H5:K5"/>
    <mergeCell ref="L5:V5"/>
    <mergeCell ref="W5:X5"/>
    <mergeCell ref="Y5:AC5"/>
    <mergeCell ref="H6:K6"/>
    <mergeCell ref="L6:S6"/>
    <mergeCell ref="T6:V6"/>
    <mergeCell ref="W6:AC6"/>
    <mergeCell ref="H7:K7"/>
    <mergeCell ref="L7:S7"/>
    <mergeCell ref="T7:V7"/>
    <mergeCell ref="W7:AC7"/>
    <mergeCell ref="H8:K8"/>
    <mergeCell ref="L8:S8"/>
    <mergeCell ref="T8:V8"/>
    <mergeCell ref="W8:AC8"/>
  </mergeCells>
  <phoneticPr fontId="4"/>
  <pageMargins left="0.7" right="0.7" top="0.75" bottom="0.75" header="0.3" footer="0.3"/>
  <pageSetup paperSize="9" scale="67" orientation="portrait" r:id="rId1"/>
  <colBreaks count="1" manualBreakCount="1">
    <brk id="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075C72-1008-4955-8F2A-D1021A54B6FB}">
  <sheetPr>
    <pageSetUpPr fitToPage="1"/>
  </sheetPr>
  <dimension ref="C1:AC71"/>
  <sheetViews>
    <sheetView tabSelected="1" view="pageBreakPreview" topLeftCell="C1" zoomScale="110" zoomScaleNormal="100" zoomScaleSheetLayoutView="110" workbookViewId="0">
      <selection activeCell="AF56" sqref="AF56"/>
    </sheetView>
  </sheetViews>
  <sheetFormatPr defaultColWidth="8.83203125" defaultRowHeight="13.5" x14ac:dyDescent="0.15"/>
  <cols>
    <col min="1" max="2" width="8.83203125" style="3"/>
    <col min="3" max="5" width="5.5" style="3" customWidth="1"/>
    <col min="6" max="8" width="6" style="3" customWidth="1"/>
    <col min="9" max="9" width="9" style="3" customWidth="1"/>
    <col min="10" max="29" width="6" style="3" customWidth="1"/>
    <col min="30" max="30" width="5.5" style="3" customWidth="1"/>
    <col min="31" max="16384" width="8.83203125" style="3"/>
  </cols>
  <sheetData>
    <row r="1" spans="3:29" ht="14.25" x14ac:dyDescent="0.15">
      <c r="G1" s="4" t="s">
        <v>30</v>
      </c>
    </row>
    <row r="2" spans="3:29" ht="14.25" x14ac:dyDescent="0.15">
      <c r="C2" s="1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3:29" ht="17.25" x14ac:dyDescent="0.15">
      <c r="C3" s="14" t="s">
        <v>44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</row>
    <row r="4" spans="3:29" ht="15" thickBot="1" x14ac:dyDescent="0.2"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2"/>
      <c r="P4" s="13"/>
      <c r="Q4" s="13"/>
      <c r="R4" s="13"/>
      <c r="S4" s="13"/>
      <c r="T4" s="13"/>
      <c r="U4" s="13"/>
      <c r="V4" s="13"/>
      <c r="W4" s="15"/>
      <c r="X4" s="15"/>
      <c r="Y4" s="11" t="s">
        <v>4</v>
      </c>
      <c r="Z4" s="11"/>
      <c r="AA4" s="11" t="s">
        <v>5</v>
      </c>
      <c r="AB4" s="11"/>
      <c r="AC4" s="1" t="s">
        <v>6</v>
      </c>
    </row>
    <row r="5" spans="3:29" ht="24.6" customHeight="1" x14ac:dyDescent="0.15">
      <c r="C5" s="10"/>
      <c r="D5" s="12"/>
      <c r="E5" s="13"/>
      <c r="F5" s="13"/>
      <c r="G5" s="16" t="s">
        <v>34</v>
      </c>
      <c r="H5" s="19" t="s">
        <v>1</v>
      </c>
      <c r="I5" s="20"/>
      <c r="J5" s="20"/>
      <c r="K5" s="21"/>
      <c r="L5" s="22" t="s">
        <v>35</v>
      </c>
      <c r="M5" s="22"/>
      <c r="N5" s="22"/>
      <c r="O5" s="22"/>
      <c r="P5" s="22"/>
      <c r="Q5" s="22"/>
      <c r="R5" s="22"/>
      <c r="S5" s="22"/>
      <c r="T5" s="23"/>
      <c r="U5" s="23"/>
      <c r="V5" s="23"/>
      <c r="W5" s="24" t="s">
        <v>0</v>
      </c>
      <c r="X5" s="24"/>
      <c r="Y5" s="22" t="s">
        <v>36</v>
      </c>
      <c r="Z5" s="22"/>
      <c r="AA5" s="22"/>
      <c r="AB5" s="22"/>
      <c r="AC5" s="25"/>
    </row>
    <row r="6" spans="3:29" ht="24.6" customHeight="1" x14ac:dyDescent="0.15">
      <c r="C6" s="10"/>
      <c r="D6" s="9"/>
      <c r="E6" s="13"/>
      <c r="F6" s="13"/>
      <c r="G6" s="17"/>
      <c r="H6" s="26" t="s">
        <v>3</v>
      </c>
      <c r="I6" s="27"/>
      <c r="J6" s="27"/>
      <c r="K6" s="28"/>
      <c r="L6" s="29" t="s">
        <v>37</v>
      </c>
      <c r="M6" s="30"/>
      <c r="N6" s="30"/>
      <c r="O6" s="30"/>
      <c r="P6" s="30"/>
      <c r="Q6" s="30"/>
      <c r="R6" s="30"/>
      <c r="S6" s="30"/>
      <c r="T6" s="31" t="s">
        <v>2</v>
      </c>
      <c r="U6" s="31"/>
      <c r="V6" s="31"/>
      <c r="W6" s="32" t="s">
        <v>38</v>
      </c>
      <c r="X6" s="32"/>
      <c r="Y6" s="32"/>
      <c r="Z6" s="32"/>
      <c r="AA6" s="32"/>
      <c r="AB6" s="32"/>
      <c r="AC6" s="33"/>
    </row>
    <row r="7" spans="3:29" ht="27.75" customHeight="1" x14ac:dyDescent="0.15">
      <c r="C7" s="10"/>
      <c r="D7" s="9"/>
      <c r="E7" s="13"/>
      <c r="F7" s="13"/>
      <c r="G7" s="17"/>
      <c r="H7" s="26" t="s">
        <v>18</v>
      </c>
      <c r="I7" s="27"/>
      <c r="J7" s="27"/>
      <c r="K7" s="28"/>
      <c r="L7" s="29" t="s">
        <v>39</v>
      </c>
      <c r="M7" s="30"/>
      <c r="N7" s="30"/>
      <c r="O7" s="30"/>
      <c r="P7" s="30"/>
      <c r="Q7" s="30"/>
      <c r="R7" s="30"/>
      <c r="S7" s="30"/>
      <c r="T7" s="34" t="s">
        <v>19</v>
      </c>
      <c r="U7" s="34"/>
      <c r="V7" s="34"/>
      <c r="W7" s="35" t="s">
        <v>40</v>
      </c>
      <c r="X7" s="32"/>
      <c r="Y7" s="32"/>
      <c r="Z7" s="32"/>
      <c r="AA7" s="32"/>
      <c r="AB7" s="32"/>
      <c r="AC7" s="33"/>
    </row>
    <row r="8" spans="3:29" ht="36" customHeight="1" thickBot="1" x14ac:dyDescent="0.2">
      <c r="C8" s="10"/>
      <c r="D8" s="9"/>
      <c r="E8" s="13"/>
      <c r="F8" s="13"/>
      <c r="G8" s="18"/>
      <c r="H8" s="36" t="s">
        <v>20</v>
      </c>
      <c r="I8" s="37"/>
      <c r="J8" s="37"/>
      <c r="K8" s="38"/>
      <c r="L8" s="39" t="s">
        <v>27</v>
      </c>
      <c r="M8" s="39"/>
      <c r="N8" s="39"/>
      <c r="O8" s="39"/>
      <c r="P8" s="39"/>
      <c r="Q8" s="39"/>
      <c r="R8" s="39"/>
      <c r="S8" s="39"/>
      <c r="T8" s="40" t="s">
        <v>28</v>
      </c>
      <c r="U8" s="40"/>
      <c r="V8" s="40"/>
      <c r="W8" s="41" t="s">
        <v>41</v>
      </c>
      <c r="X8" s="42"/>
      <c r="Y8" s="42"/>
      <c r="Z8" s="42"/>
      <c r="AA8" s="42"/>
      <c r="AB8" s="42"/>
      <c r="AC8" s="43"/>
    </row>
    <row r="9" spans="3:29" ht="7.5" customHeight="1" x14ac:dyDescent="0.15"/>
    <row r="10" spans="3:29" ht="7.5" customHeight="1" thickBot="1" x14ac:dyDescent="0.2">
      <c r="AC10" s="8"/>
    </row>
    <row r="11" spans="3:29" ht="43.5" customHeight="1" thickBot="1" x14ac:dyDescent="0.2">
      <c r="F11" s="45" t="s">
        <v>7</v>
      </c>
      <c r="G11" s="45"/>
      <c r="H11" s="45" t="s">
        <v>8</v>
      </c>
      <c r="I11" s="45"/>
      <c r="J11" s="45" t="s">
        <v>9</v>
      </c>
      <c r="K11" s="45"/>
      <c r="L11" s="45" t="s">
        <v>10</v>
      </c>
      <c r="M11" s="45"/>
      <c r="N11" s="45" t="s">
        <v>11</v>
      </c>
      <c r="O11" s="45"/>
      <c r="P11" s="45" t="s">
        <v>13</v>
      </c>
      <c r="Q11" s="45"/>
      <c r="R11" s="45" t="s">
        <v>14</v>
      </c>
      <c r="S11" s="45"/>
      <c r="T11" s="45" t="s">
        <v>29</v>
      </c>
      <c r="U11" s="45"/>
      <c r="V11" s="45" t="s">
        <v>33</v>
      </c>
      <c r="W11" s="45"/>
      <c r="X11" s="46" t="s">
        <v>12</v>
      </c>
      <c r="Y11" s="47"/>
      <c r="Z11" s="5" t="s">
        <v>15</v>
      </c>
      <c r="AA11" s="5" t="s">
        <v>16</v>
      </c>
      <c r="AB11" s="46" t="s">
        <v>17</v>
      </c>
      <c r="AC11" s="47"/>
    </row>
    <row r="12" spans="3:29" x14ac:dyDescent="0.15">
      <c r="F12" s="44">
        <v>1</v>
      </c>
      <c r="G12" s="44"/>
      <c r="H12" s="49">
        <v>46228</v>
      </c>
      <c r="I12" s="50"/>
      <c r="J12" s="44">
        <v>8000000</v>
      </c>
      <c r="K12" s="44"/>
      <c r="L12" s="44">
        <v>0</v>
      </c>
      <c r="M12" s="44"/>
      <c r="N12" s="44">
        <f>J12-L12</f>
        <v>8000000</v>
      </c>
      <c r="O12" s="44"/>
      <c r="P12" s="62"/>
      <c r="Q12" s="62"/>
      <c r="R12" s="51">
        <f>AVERAGE($J$12:$K$20)</f>
        <v>8000000</v>
      </c>
      <c r="S12" s="52"/>
      <c r="T12" s="72">
        <v>2.5999999999999999E-2</v>
      </c>
      <c r="U12" s="73"/>
      <c r="V12" s="51">
        <f>ROUNDDOWN(R12*T12,0)</f>
        <v>208000</v>
      </c>
      <c r="W12" s="52"/>
      <c r="X12" s="51">
        <v>150000</v>
      </c>
      <c r="Y12" s="52"/>
      <c r="Z12" s="59" t="s">
        <v>21</v>
      </c>
      <c r="AA12" s="59" t="s">
        <v>26</v>
      </c>
      <c r="AB12" s="44"/>
      <c r="AC12" s="44"/>
    </row>
    <row r="13" spans="3:29" x14ac:dyDescent="0.15">
      <c r="F13" s="48">
        <v>2</v>
      </c>
      <c r="G13" s="48"/>
      <c r="H13" s="57">
        <v>46259</v>
      </c>
      <c r="I13" s="58"/>
      <c r="J13" s="48">
        <f>N12</f>
        <v>8000000</v>
      </c>
      <c r="K13" s="48"/>
      <c r="L13" s="48">
        <v>0</v>
      </c>
      <c r="M13" s="48"/>
      <c r="N13" s="48">
        <f>J13-L13</f>
        <v>8000000</v>
      </c>
      <c r="O13" s="48"/>
      <c r="P13" s="48"/>
      <c r="Q13" s="48"/>
      <c r="R13" s="53"/>
      <c r="S13" s="54"/>
      <c r="T13" s="74"/>
      <c r="U13" s="75"/>
      <c r="V13" s="53"/>
      <c r="W13" s="54"/>
      <c r="X13" s="53"/>
      <c r="Y13" s="54"/>
      <c r="Z13" s="60"/>
      <c r="AA13" s="60"/>
      <c r="AB13" s="48"/>
      <c r="AC13" s="48"/>
    </row>
    <row r="14" spans="3:29" x14ac:dyDescent="0.15">
      <c r="F14" s="48">
        <v>3</v>
      </c>
      <c r="G14" s="48"/>
      <c r="H14" s="57">
        <v>46290</v>
      </c>
      <c r="I14" s="58"/>
      <c r="J14" s="48">
        <f>N13</f>
        <v>8000000</v>
      </c>
      <c r="K14" s="48"/>
      <c r="L14" s="48">
        <v>0</v>
      </c>
      <c r="M14" s="48"/>
      <c r="N14" s="48">
        <f t="shared" ref="N14:N56" si="0">J14-L14</f>
        <v>8000000</v>
      </c>
      <c r="O14" s="48"/>
      <c r="P14" s="48"/>
      <c r="Q14" s="48"/>
      <c r="R14" s="53"/>
      <c r="S14" s="54"/>
      <c r="T14" s="74"/>
      <c r="U14" s="75"/>
      <c r="V14" s="53"/>
      <c r="W14" s="54"/>
      <c r="X14" s="53"/>
      <c r="Y14" s="54"/>
      <c r="Z14" s="60"/>
      <c r="AA14" s="60"/>
      <c r="AB14" s="48"/>
      <c r="AC14" s="48"/>
    </row>
    <row r="15" spans="3:29" x14ac:dyDescent="0.15">
      <c r="F15" s="48">
        <v>4</v>
      </c>
      <c r="G15" s="48"/>
      <c r="H15" s="57">
        <v>46320</v>
      </c>
      <c r="I15" s="58"/>
      <c r="J15" s="48">
        <f t="shared" ref="J15:J55" si="1">N14</f>
        <v>8000000</v>
      </c>
      <c r="K15" s="48"/>
      <c r="L15" s="48">
        <v>0</v>
      </c>
      <c r="M15" s="48"/>
      <c r="N15" s="48">
        <f t="shared" si="0"/>
        <v>8000000</v>
      </c>
      <c r="O15" s="48"/>
      <c r="P15" s="48"/>
      <c r="Q15" s="48"/>
      <c r="R15" s="53"/>
      <c r="S15" s="54"/>
      <c r="T15" s="74"/>
      <c r="U15" s="75"/>
      <c r="V15" s="53"/>
      <c r="W15" s="54"/>
      <c r="X15" s="53"/>
      <c r="Y15" s="54"/>
      <c r="Z15" s="60"/>
      <c r="AA15" s="60"/>
      <c r="AB15" s="48"/>
      <c r="AC15" s="48"/>
    </row>
    <row r="16" spans="3:29" x14ac:dyDescent="0.15">
      <c r="F16" s="48">
        <v>5</v>
      </c>
      <c r="G16" s="48"/>
      <c r="H16" s="57">
        <v>46351</v>
      </c>
      <c r="I16" s="58"/>
      <c r="J16" s="48">
        <f t="shared" si="1"/>
        <v>8000000</v>
      </c>
      <c r="K16" s="48"/>
      <c r="L16" s="48">
        <v>0</v>
      </c>
      <c r="M16" s="48"/>
      <c r="N16" s="48">
        <f t="shared" si="0"/>
        <v>8000000</v>
      </c>
      <c r="O16" s="48"/>
      <c r="P16" s="48"/>
      <c r="Q16" s="48"/>
      <c r="R16" s="53"/>
      <c r="S16" s="54"/>
      <c r="T16" s="74"/>
      <c r="U16" s="75"/>
      <c r="V16" s="53"/>
      <c r="W16" s="54"/>
      <c r="X16" s="53"/>
      <c r="Y16" s="54"/>
      <c r="Z16" s="60"/>
      <c r="AA16" s="60"/>
      <c r="AB16" s="48"/>
      <c r="AC16" s="48"/>
    </row>
    <row r="17" spans="6:29" x14ac:dyDescent="0.15">
      <c r="F17" s="48">
        <v>6</v>
      </c>
      <c r="G17" s="48"/>
      <c r="H17" s="57">
        <v>46381</v>
      </c>
      <c r="I17" s="58"/>
      <c r="J17" s="48">
        <f t="shared" si="1"/>
        <v>8000000</v>
      </c>
      <c r="K17" s="48"/>
      <c r="L17" s="48">
        <v>0</v>
      </c>
      <c r="M17" s="48"/>
      <c r="N17" s="48">
        <f t="shared" si="0"/>
        <v>8000000</v>
      </c>
      <c r="O17" s="48"/>
      <c r="P17" s="48"/>
      <c r="Q17" s="48"/>
      <c r="R17" s="53"/>
      <c r="S17" s="54"/>
      <c r="T17" s="74"/>
      <c r="U17" s="75"/>
      <c r="V17" s="53"/>
      <c r="W17" s="54"/>
      <c r="X17" s="53"/>
      <c r="Y17" s="54"/>
      <c r="Z17" s="60"/>
      <c r="AA17" s="60"/>
      <c r="AB17" s="48"/>
      <c r="AC17" s="48"/>
    </row>
    <row r="18" spans="6:29" x14ac:dyDescent="0.15">
      <c r="F18" s="48">
        <v>7</v>
      </c>
      <c r="G18" s="48"/>
      <c r="H18" s="57">
        <v>46412</v>
      </c>
      <c r="I18" s="58"/>
      <c r="J18" s="48">
        <f t="shared" si="1"/>
        <v>8000000</v>
      </c>
      <c r="K18" s="48"/>
      <c r="L18" s="48">
        <v>0</v>
      </c>
      <c r="M18" s="48"/>
      <c r="N18" s="48">
        <f t="shared" si="0"/>
        <v>8000000</v>
      </c>
      <c r="O18" s="48"/>
      <c r="P18" s="48"/>
      <c r="Q18" s="48"/>
      <c r="R18" s="53"/>
      <c r="S18" s="54"/>
      <c r="T18" s="74"/>
      <c r="U18" s="75"/>
      <c r="V18" s="53"/>
      <c r="W18" s="54"/>
      <c r="X18" s="53"/>
      <c r="Y18" s="54"/>
      <c r="Z18" s="60"/>
      <c r="AA18" s="60"/>
      <c r="AB18" s="48"/>
      <c r="AC18" s="48"/>
    </row>
    <row r="19" spans="6:29" x14ac:dyDescent="0.15">
      <c r="F19" s="48">
        <v>8</v>
      </c>
      <c r="G19" s="48"/>
      <c r="H19" s="57">
        <v>46443</v>
      </c>
      <c r="I19" s="58"/>
      <c r="J19" s="48">
        <f t="shared" si="1"/>
        <v>8000000</v>
      </c>
      <c r="K19" s="48"/>
      <c r="L19" s="48">
        <v>0</v>
      </c>
      <c r="M19" s="48"/>
      <c r="N19" s="48">
        <f t="shared" si="0"/>
        <v>8000000</v>
      </c>
      <c r="O19" s="48"/>
      <c r="P19" s="48"/>
      <c r="Q19" s="48"/>
      <c r="R19" s="55"/>
      <c r="S19" s="56"/>
      <c r="T19" s="76"/>
      <c r="U19" s="77"/>
      <c r="V19" s="55"/>
      <c r="W19" s="56"/>
      <c r="X19" s="55"/>
      <c r="Y19" s="56"/>
      <c r="Z19" s="60"/>
      <c r="AA19" s="60"/>
      <c r="AB19" s="48"/>
      <c r="AC19" s="48"/>
    </row>
    <row r="20" spans="6:29" x14ac:dyDescent="0.15">
      <c r="F20" s="48">
        <v>9</v>
      </c>
      <c r="G20" s="48"/>
      <c r="H20" s="57">
        <v>46471</v>
      </c>
      <c r="I20" s="58"/>
      <c r="J20" s="48">
        <f t="shared" si="1"/>
        <v>8000000</v>
      </c>
      <c r="K20" s="48"/>
      <c r="L20" s="48">
        <v>0</v>
      </c>
      <c r="M20" s="48"/>
      <c r="N20" s="48">
        <f t="shared" si="0"/>
        <v>8000000</v>
      </c>
      <c r="O20" s="48"/>
      <c r="P20" s="48"/>
      <c r="Q20" s="48"/>
      <c r="R20" s="63"/>
      <c r="S20" s="64"/>
      <c r="T20" s="63"/>
      <c r="U20" s="64"/>
      <c r="V20" s="63"/>
      <c r="W20" s="64"/>
      <c r="X20" s="63"/>
      <c r="Y20" s="64"/>
      <c r="Z20" s="61"/>
      <c r="AA20" s="61"/>
      <c r="AB20" s="65" t="s">
        <v>42</v>
      </c>
      <c r="AC20" s="65"/>
    </row>
    <row r="21" spans="6:29" x14ac:dyDescent="0.15">
      <c r="F21" s="48">
        <v>10</v>
      </c>
      <c r="G21" s="48"/>
      <c r="H21" s="57">
        <v>46502</v>
      </c>
      <c r="I21" s="58"/>
      <c r="J21" s="48">
        <f t="shared" si="1"/>
        <v>8000000</v>
      </c>
      <c r="K21" s="48"/>
      <c r="L21" s="48">
        <v>0</v>
      </c>
      <c r="M21" s="48"/>
      <c r="N21" s="48">
        <f t="shared" si="0"/>
        <v>8000000</v>
      </c>
      <c r="O21" s="48"/>
      <c r="P21" s="48"/>
      <c r="Q21" s="48"/>
      <c r="R21" s="66">
        <f>AVERAGE($J$21:$K$32)</f>
        <v>7750001</v>
      </c>
      <c r="S21" s="67"/>
      <c r="T21" s="78">
        <v>2.8000000000000001E-2</v>
      </c>
      <c r="U21" s="79"/>
      <c r="V21" s="66">
        <f t="shared" ref="V21" si="2">ROUNDDOWN(R21*T21,0)</f>
        <v>217000</v>
      </c>
      <c r="W21" s="67"/>
      <c r="X21" s="66">
        <v>150000</v>
      </c>
      <c r="Y21" s="67"/>
      <c r="Z21" s="68" t="s">
        <v>22</v>
      </c>
      <c r="AA21" s="68" t="s">
        <v>26</v>
      </c>
      <c r="AB21" s="48"/>
      <c r="AC21" s="48"/>
    </row>
    <row r="22" spans="6:29" x14ac:dyDescent="0.15">
      <c r="F22" s="48">
        <v>11</v>
      </c>
      <c r="G22" s="48"/>
      <c r="H22" s="57">
        <v>46532</v>
      </c>
      <c r="I22" s="58"/>
      <c r="J22" s="48">
        <f t="shared" si="1"/>
        <v>8000000</v>
      </c>
      <c r="K22" s="48"/>
      <c r="L22" s="48">
        <v>0</v>
      </c>
      <c r="M22" s="48"/>
      <c r="N22" s="48">
        <f t="shared" si="0"/>
        <v>8000000</v>
      </c>
      <c r="O22" s="48"/>
      <c r="P22" s="48"/>
      <c r="Q22" s="48"/>
      <c r="R22" s="53"/>
      <c r="S22" s="54"/>
      <c r="T22" s="74"/>
      <c r="U22" s="75"/>
      <c r="V22" s="53"/>
      <c r="W22" s="54"/>
      <c r="X22" s="53"/>
      <c r="Y22" s="54"/>
      <c r="Z22" s="60"/>
      <c r="AA22" s="60"/>
      <c r="AB22" s="48"/>
      <c r="AC22" s="48"/>
    </row>
    <row r="23" spans="6:29" x14ac:dyDescent="0.15">
      <c r="F23" s="48">
        <v>12</v>
      </c>
      <c r="G23" s="48"/>
      <c r="H23" s="57">
        <v>46563</v>
      </c>
      <c r="I23" s="58"/>
      <c r="J23" s="48">
        <f t="shared" si="1"/>
        <v>8000000</v>
      </c>
      <c r="K23" s="48"/>
      <c r="L23" s="48">
        <v>0</v>
      </c>
      <c r="M23" s="48"/>
      <c r="N23" s="48">
        <f t="shared" si="0"/>
        <v>8000000</v>
      </c>
      <c r="O23" s="48"/>
      <c r="P23" s="48"/>
      <c r="Q23" s="48"/>
      <c r="R23" s="53"/>
      <c r="S23" s="54"/>
      <c r="T23" s="74"/>
      <c r="U23" s="75"/>
      <c r="V23" s="53"/>
      <c r="W23" s="54"/>
      <c r="X23" s="53"/>
      <c r="Y23" s="54"/>
      <c r="Z23" s="60"/>
      <c r="AA23" s="60"/>
      <c r="AB23" s="48"/>
      <c r="AC23" s="48"/>
    </row>
    <row r="24" spans="6:29" x14ac:dyDescent="0.15">
      <c r="F24" s="48">
        <v>13</v>
      </c>
      <c r="G24" s="48"/>
      <c r="H24" s="57">
        <v>46593</v>
      </c>
      <c r="I24" s="58"/>
      <c r="J24" s="48">
        <f t="shared" si="1"/>
        <v>8000000</v>
      </c>
      <c r="K24" s="48"/>
      <c r="L24" s="48">
        <v>83333</v>
      </c>
      <c r="M24" s="48"/>
      <c r="N24" s="48">
        <f>J24-L24</f>
        <v>7916667</v>
      </c>
      <c r="O24" s="48"/>
      <c r="P24" s="48"/>
      <c r="Q24" s="48"/>
      <c r="R24" s="53"/>
      <c r="S24" s="54"/>
      <c r="T24" s="74"/>
      <c r="U24" s="75"/>
      <c r="V24" s="53"/>
      <c r="W24" s="54"/>
      <c r="X24" s="53"/>
      <c r="Y24" s="54"/>
      <c r="Z24" s="60"/>
      <c r="AA24" s="60"/>
      <c r="AB24" s="48"/>
      <c r="AC24" s="48"/>
    </row>
    <row r="25" spans="6:29" x14ac:dyDescent="0.15">
      <c r="F25" s="48">
        <v>14</v>
      </c>
      <c r="G25" s="48"/>
      <c r="H25" s="57">
        <v>46624</v>
      </c>
      <c r="I25" s="58"/>
      <c r="J25" s="48">
        <f t="shared" si="1"/>
        <v>7916667</v>
      </c>
      <c r="K25" s="48"/>
      <c r="L25" s="48">
        <v>83333</v>
      </c>
      <c r="M25" s="48"/>
      <c r="N25" s="48">
        <f t="shared" si="0"/>
        <v>7833334</v>
      </c>
      <c r="O25" s="48"/>
      <c r="P25" s="48"/>
      <c r="Q25" s="48"/>
      <c r="R25" s="53"/>
      <c r="S25" s="54"/>
      <c r="T25" s="74"/>
      <c r="U25" s="75"/>
      <c r="V25" s="53"/>
      <c r="W25" s="54"/>
      <c r="X25" s="53"/>
      <c r="Y25" s="54"/>
      <c r="Z25" s="60"/>
      <c r="AA25" s="60"/>
      <c r="AB25" s="48"/>
      <c r="AC25" s="48"/>
    </row>
    <row r="26" spans="6:29" x14ac:dyDescent="0.15">
      <c r="F26" s="48">
        <v>15</v>
      </c>
      <c r="G26" s="48"/>
      <c r="H26" s="57">
        <v>46655</v>
      </c>
      <c r="I26" s="58"/>
      <c r="J26" s="48">
        <f t="shared" si="1"/>
        <v>7833334</v>
      </c>
      <c r="K26" s="48"/>
      <c r="L26" s="48">
        <v>83333</v>
      </c>
      <c r="M26" s="48"/>
      <c r="N26" s="48">
        <f t="shared" si="0"/>
        <v>7750001</v>
      </c>
      <c r="O26" s="48"/>
      <c r="P26" s="48"/>
      <c r="Q26" s="48"/>
      <c r="R26" s="53"/>
      <c r="S26" s="54"/>
      <c r="T26" s="74"/>
      <c r="U26" s="75"/>
      <c r="V26" s="53"/>
      <c r="W26" s="54"/>
      <c r="X26" s="53"/>
      <c r="Y26" s="54"/>
      <c r="Z26" s="60"/>
      <c r="AA26" s="60"/>
      <c r="AB26" s="48"/>
      <c r="AC26" s="48"/>
    </row>
    <row r="27" spans="6:29" x14ac:dyDescent="0.15">
      <c r="F27" s="48">
        <v>16</v>
      </c>
      <c r="G27" s="48"/>
      <c r="H27" s="57">
        <v>46685</v>
      </c>
      <c r="I27" s="58"/>
      <c r="J27" s="48">
        <f t="shared" si="1"/>
        <v>7750001</v>
      </c>
      <c r="K27" s="48"/>
      <c r="L27" s="48">
        <v>83333</v>
      </c>
      <c r="M27" s="48"/>
      <c r="N27" s="48">
        <f t="shared" si="0"/>
        <v>7666668</v>
      </c>
      <c r="O27" s="48"/>
      <c r="P27" s="48"/>
      <c r="Q27" s="48"/>
      <c r="R27" s="53"/>
      <c r="S27" s="54"/>
      <c r="T27" s="74"/>
      <c r="U27" s="75"/>
      <c r="V27" s="53"/>
      <c r="W27" s="54"/>
      <c r="X27" s="53"/>
      <c r="Y27" s="54"/>
      <c r="Z27" s="60"/>
      <c r="AA27" s="60"/>
      <c r="AB27" s="48"/>
      <c r="AC27" s="48"/>
    </row>
    <row r="28" spans="6:29" x14ac:dyDescent="0.15">
      <c r="F28" s="48">
        <v>17</v>
      </c>
      <c r="G28" s="48"/>
      <c r="H28" s="57">
        <v>46716</v>
      </c>
      <c r="I28" s="58"/>
      <c r="J28" s="48">
        <f t="shared" si="1"/>
        <v>7666668</v>
      </c>
      <c r="K28" s="48"/>
      <c r="L28" s="48">
        <v>83333</v>
      </c>
      <c r="M28" s="48"/>
      <c r="N28" s="48">
        <f t="shared" si="0"/>
        <v>7583335</v>
      </c>
      <c r="O28" s="48"/>
      <c r="P28" s="48"/>
      <c r="Q28" s="48"/>
      <c r="R28" s="53"/>
      <c r="S28" s="54"/>
      <c r="T28" s="74"/>
      <c r="U28" s="75"/>
      <c r="V28" s="53"/>
      <c r="W28" s="54"/>
      <c r="X28" s="53"/>
      <c r="Y28" s="54"/>
      <c r="Z28" s="60"/>
      <c r="AA28" s="60"/>
      <c r="AB28" s="48"/>
      <c r="AC28" s="48"/>
    </row>
    <row r="29" spans="6:29" x14ac:dyDescent="0.15">
      <c r="F29" s="48">
        <v>18</v>
      </c>
      <c r="G29" s="48"/>
      <c r="H29" s="57">
        <v>46746</v>
      </c>
      <c r="I29" s="58"/>
      <c r="J29" s="48">
        <f t="shared" si="1"/>
        <v>7583335</v>
      </c>
      <c r="K29" s="48"/>
      <c r="L29" s="48">
        <v>83333</v>
      </c>
      <c r="M29" s="48"/>
      <c r="N29" s="48">
        <f t="shared" si="0"/>
        <v>7500002</v>
      </c>
      <c r="O29" s="48"/>
      <c r="P29" s="48"/>
      <c r="Q29" s="48"/>
      <c r="R29" s="53"/>
      <c r="S29" s="54"/>
      <c r="T29" s="74"/>
      <c r="U29" s="75"/>
      <c r="V29" s="53"/>
      <c r="W29" s="54"/>
      <c r="X29" s="53"/>
      <c r="Y29" s="54"/>
      <c r="Z29" s="60"/>
      <c r="AA29" s="60"/>
      <c r="AB29" s="48"/>
      <c r="AC29" s="48"/>
    </row>
    <row r="30" spans="6:29" x14ac:dyDescent="0.15">
      <c r="F30" s="48">
        <v>19</v>
      </c>
      <c r="G30" s="48"/>
      <c r="H30" s="57">
        <v>46777</v>
      </c>
      <c r="I30" s="58"/>
      <c r="J30" s="48">
        <f t="shared" si="1"/>
        <v>7500002</v>
      </c>
      <c r="K30" s="48"/>
      <c r="L30" s="48">
        <v>83333</v>
      </c>
      <c r="M30" s="48"/>
      <c r="N30" s="48">
        <f t="shared" si="0"/>
        <v>7416669</v>
      </c>
      <c r="O30" s="48"/>
      <c r="P30" s="48"/>
      <c r="Q30" s="48"/>
      <c r="R30" s="53"/>
      <c r="S30" s="54"/>
      <c r="T30" s="74"/>
      <c r="U30" s="75"/>
      <c r="V30" s="53"/>
      <c r="W30" s="54"/>
      <c r="X30" s="53"/>
      <c r="Y30" s="54"/>
      <c r="Z30" s="60"/>
      <c r="AA30" s="60"/>
      <c r="AB30" s="48"/>
      <c r="AC30" s="48"/>
    </row>
    <row r="31" spans="6:29" x14ac:dyDescent="0.15">
      <c r="F31" s="48">
        <v>20</v>
      </c>
      <c r="G31" s="48"/>
      <c r="H31" s="57">
        <v>46808</v>
      </c>
      <c r="I31" s="58"/>
      <c r="J31" s="48">
        <f t="shared" si="1"/>
        <v>7416669</v>
      </c>
      <c r="K31" s="48"/>
      <c r="L31" s="48">
        <v>83333</v>
      </c>
      <c r="M31" s="48"/>
      <c r="N31" s="48">
        <f t="shared" si="0"/>
        <v>7333336</v>
      </c>
      <c r="O31" s="48"/>
      <c r="P31" s="48"/>
      <c r="Q31" s="48"/>
      <c r="R31" s="55"/>
      <c r="S31" s="56"/>
      <c r="T31" s="76"/>
      <c r="U31" s="77"/>
      <c r="V31" s="55"/>
      <c r="W31" s="56"/>
      <c r="X31" s="55"/>
      <c r="Y31" s="56"/>
      <c r="Z31" s="60"/>
      <c r="AA31" s="60"/>
      <c r="AB31" s="48"/>
      <c r="AC31" s="48"/>
    </row>
    <row r="32" spans="6:29" x14ac:dyDescent="0.15">
      <c r="F32" s="48">
        <v>21</v>
      </c>
      <c r="G32" s="48"/>
      <c r="H32" s="57">
        <v>46837</v>
      </c>
      <c r="I32" s="58"/>
      <c r="J32" s="48">
        <f t="shared" si="1"/>
        <v>7333336</v>
      </c>
      <c r="K32" s="48"/>
      <c r="L32" s="48">
        <v>83333</v>
      </c>
      <c r="M32" s="48"/>
      <c r="N32" s="48">
        <f t="shared" si="0"/>
        <v>7250003</v>
      </c>
      <c r="O32" s="48"/>
      <c r="P32" s="48"/>
      <c r="Q32" s="48"/>
      <c r="R32" s="63"/>
      <c r="S32" s="64"/>
      <c r="T32" s="63"/>
      <c r="U32" s="64"/>
      <c r="V32" s="63"/>
      <c r="W32" s="64"/>
      <c r="X32" s="63"/>
      <c r="Y32" s="64"/>
      <c r="Z32" s="61"/>
      <c r="AA32" s="61"/>
      <c r="AB32" s="65" t="s">
        <v>43</v>
      </c>
      <c r="AC32" s="65"/>
    </row>
    <row r="33" spans="6:29" x14ac:dyDescent="0.15">
      <c r="F33" s="48">
        <v>22</v>
      </c>
      <c r="G33" s="48"/>
      <c r="H33" s="57">
        <v>46868</v>
      </c>
      <c r="I33" s="58"/>
      <c r="J33" s="48">
        <f t="shared" si="1"/>
        <v>7250003</v>
      </c>
      <c r="K33" s="48"/>
      <c r="L33" s="48">
        <v>83333</v>
      </c>
      <c r="M33" s="48"/>
      <c r="N33" s="48">
        <f t="shared" si="0"/>
        <v>7166670</v>
      </c>
      <c r="O33" s="48"/>
      <c r="P33" s="48"/>
      <c r="Q33" s="48"/>
      <c r="R33" s="80">
        <f>AVERAGE($J$33:$K$44)</f>
        <v>6791671.5</v>
      </c>
      <c r="S33" s="81"/>
      <c r="T33" s="78">
        <v>2.8000000000000001E-2</v>
      </c>
      <c r="U33" s="79"/>
      <c r="V33" s="66">
        <f>ROUNDDOWN(R33*T33,0)</f>
        <v>190166</v>
      </c>
      <c r="W33" s="67"/>
      <c r="X33" s="66">
        <v>150000</v>
      </c>
      <c r="Y33" s="67"/>
      <c r="Z33" s="68" t="s">
        <v>23</v>
      </c>
      <c r="AA33" s="68" t="s">
        <v>26</v>
      </c>
      <c r="AB33" s="48"/>
      <c r="AC33" s="48"/>
    </row>
    <row r="34" spans="6:29" x14ac:dyDescent="0.15">
      <c r="F34" s="48">
        <v>23</v>
      </c>
      <c r="G34" s="48"/>
      <c r="H34" s="57">
        <v>46898</v>
      </c>
      <c r="I34" s="58"/>
      <c r="J34" s="48">
        <f t="shared" si="1"/>
        <v>7166670</v>
      </c>
      <c r="K34" s="48"/>
      <c r="L34" s="48">
        <v>83333</v>
      </c>
      <c r="M34" s="48"/>
      <c r="N34" s="48">
        <f t="shared" si="0"/>
        <v>7083337</v>
      </c>
      <c r="O34" s="48"/>
      <c r="P34" s="48"/>
      <c r="Q34" s="48"/>
      <c r="R34" s="82"/>
      <c r="S34" s="83"/>
      <c r="T34" s="74"/>
      <c r="U34" s="75"/>
      <c r="V34" s="53"/>
      <c r="W34" s="54"/>
      <c r="X34" s="53"/>
      <c r="Y34" s="54"/>
      <c r="Z34" s="60"/>
      <c r="AA34" s="60"/>
      <c r="AB34" s="48"/>
      <c r="AC34" s="48"/>
    </row>
    <row r="35" spans="6:29" x14ac:dyDescent="0.15">
      <c r="F35" s="48">
        <v>24</v>
      </c>
      <c r="G35" s="48"/>
      <c r="H35" s="57">
        <v>46929</v>
      </c>
      <c r="I35" s="58"/>
      <c r="J35" s="48">
        <f t="shared" si="1"/>
        <v>7083337</v>
      </c>
      <c r="K35" s="48"/>
      <c r="L35" s="48">
        <v>83333</v>
      </c>
      <c r="M35" s="48"/>
      <c r="N35" s="48">
        <f t="shared" si="0"/>
        <v>7000004</v>
      </c>
      <c r="O35" s="48"/>
      <c r="P35" s="48"/>
      <c r="Q35" s="48"/>
      <c r="R35" s="82"/>
      <c r="S35" s="83"/>
      <c r="T35" s="74"/>
      <c r="U35" s="75"/>
      <c r="V35" s="53"/>
      <c r="W35" s="54"/>
      <c r="X35" s="53"/>
      <c r="Y35" s="54"/>
      <c r="Z35" s="60"/>
      <c r="AA35" s="60"/>
      <c r="AB35" s="48"/>
      <c r="AC35" s="48"/>
    </row>
    <row r="36" spans="6:29" x14ac:dyDescent="0.15">
      <c r="F36" s="48">
        <v>25</v>
      </c>
      <c r="G36" s="48"/>
      <c r="H36" s="57">
        <v>46959</v>
      </c>
      <c r="I36" s="58"/>
      <c r="J36" s="48">
        <f t="shared" si="1"/>
        <v>7000004</v>
      </c>
      <c r="K36" s="48"/>
      <c r="L36" s="48">
        <v>83333</v>
      </c>
      <c r="M36" s="48"/>
      <c r="N36" s="48">
        <f t="shared" si="0"/>
        <v>6916671</v>
      </c>
      <c r="O36" s="48"/>
      <c r="P36" s="48"/>
      <c r="Q36" s="48"/>
      <c r="R36" s="82"/>
      <c r="S36" s="83"/>
      <c r="T36" s="74"/>
      <c r="U36" s="75"/>
      <c r="V36" s="53"/>
      <c r="W36" s="54"/>
      <c r="X36" s="53"/>
      <c r="Y36" s="54"/>
      <c r="Z36" s="60"/>
      <c r="AA36" s="60"/>
      <c r="AB36" s="48"/>
      <c r="AC36" s="48"/>
    </row>
    <row r="37" spans="6:29" x14ac:dyDescent="0.15">
      <c r="F37" s="48">
        <v>26</v>
      </c>
      <c r="G37" s="48"/>
      <c r="H37" s="57">
        <v>46990</v>
      </c>
      <c r="I37" s="58"/>
      <c r="J37" s="48">
        <f t="shared" si="1"/>
        <v>6916671</v>
      </c>
      <c r="K37" s="48"/>
      <c r="L37" s="48">
        <v>83333</v>
      </c>
      <c r="M37" s="48"/>
      <c r="N37" s="48">
        <f t="shared" si="0"/>
        <v>6833338</v>
      </c>
      <c r="O37" s="48"/>
      <c r="P37" s="48"/>
      <c r="Q37" s="48"/>
      <c r="R37" s="82"/>
      <c r="S37" s="83"/>
      <c r="T37" s="74"/>
      <c r="U37" s="75"/>
      <c r="V37" s="53"/>
      <c r="W37" s="54"/>
      <c r="X37" s="53"/>
      <c r="Y37" s="54"/>
      <c r="Z37" s="60"/>
      <c r="AA37" s="60"/>
      <c r="AB37" s="48"/>
      <c r="AC37" s="48"/>
    </row>
    <row r="38" spans="6:29" x14ac:dyDescent="0.15">
      <c r="F38" s="48">
        <v>27</v>
      </c>
      <c r="G38" s="48"/>
      <c r="H38" s="57">
        <v>47021</v>
      </c>
      <c r="I38" s="58"/>
      <c r="J38" s="48">
        <f t="shared" si="1"/>
        <v>6833338</v>
      </c>
      <c r="K38" s="48"/>
      <c r="L38" s="48">
        <v>83333</v>
      </c>
      <c r="M38" s="48"/>
      <c r="N38" s="48">
        <f t="shared" si="0"/>
        <v>6750005</v>
      </c>
      <c r="O38" s="48"/>
      <c r="P38" s="48"/>
      <c r="Q38" s="48"/>
      <c r="R38" s="82"/>
      <c r="S38" s="83"/>
      <c r="T38" s="74"/>
      <c r="U38" s="75"/>
      <c r="V38" s="53"/>
      <c r="W38" s="54"/>
      <c r="X38" s="53"/>
      <c r="Y38" s="54"/>
      <c r="Z38" s="60"/>
      <c r="AA38" s="60"/>
      <c r="AB38" s="48"/>
      <c r="AC38" s="48"/>
    </row>
    <row r="39" spans="6:29" x14ac:dyDescent="0.15">
      <c r="F39" s="48">
        <v>28</v>
      </c>
      <c r="G39" s="48"/>
      <c r="H39" s="57">
        <v>47051</v>
      </c>
      <c r="I39" s="58"/>
      <c r="J39" s="48">
        <f t="shared" si="1"/>
        <v>6750005</v>
      </c>
      <c r="K39" s="48"/>
      <c r="L39" s="48">
        <v>83333</v>
      </c>
      <c r="M39" s="48"/>
      <c r="N39" s="48">
        <f t="shared" si="0"/>
        <v>6666672</v>
      </c>
      <c r="O39" s="48"/>
      <c r="P39" s="48"/>
      <c r="Q39" s="48"/>
      <c r="R39" s="82"/>
      <c r="S39" s="83"/>
      <c r="T39" s="74"/>
      <c r="U39" s="75"/>
      <c r="V39" s="53"/>
      <c r="W39" s="54"/>
      <c r="X39" s="53"/>
      <c r="Y39" s="54"/>
      <c r="Z39" s="60"/>
      <c r="AA39" s="60"/>
      <c r="AB39" s="48"/>
      <c r="AC39" s="48"/>
    </row>
    <row r="40" spans="6:29" x14ac:dyDescent="0.15">
      <c r="F40" s="48">
        <v>29</v>
      </c>
      <c r="G40" s="48"/>
      <c r="H40" s="57">
        <v>47082</v>
      </c>
      <c r="I40" s="58"/>
      <c r="J40" s="48">
        <f t="shared" si="1"/>
        <v>6666672</v>
      </c>
      <c r="K40" s="48"/>
      <c r="L40" s="48">
        <v>83333</v>
      </c>
      <c r="M40" s="48"/>
      <c r="N40" s="48">
        <f t="shared" si="0"/>
        <v>6583339</v>
      </c>
      <c r="O40" s="48"/>
      <c r="P40" s="48"/>
      <c r="Q40" s="48"/>
      <c r="R40" s="82"/>
      <c r="S40" s="83"/>
      <c r="T40" s="74"/>
      <c r="U40" s="75"/>
      <c r="V40" s="53"/>
      <c r="W40" s="54"/>
      <c r="X40" s="53"/>
      <c r="Y40" s="54"/>
      <c r="Z40" s="60"/>
      <c r="AA40" s="60"/>
      <c r="AB40" s="48"/>
      <c r="AC40" s="48"/>
    </row>
    <row r="41" spans="6:29" x14ac:dyDescent="0.15">
      <c r="F41" s="48">
        <v>30</v>
      </c>
      <c r="G41" s="48"/>
      <c r="H41" s="57">
        <v>47112</v>
      </c>
      <c r="I41" s="58"/>
      <c r="J41" s="48">
        <f t="shared" si="1"/>
        <v>6583339</v>
      </c>
      <c r="K41" s="48"/>
      <c r="L41" s="48">
        <v>83333</v>
      </c>
      <c r="M41" s="48"/>
      <c r="N41" s="48">
        <f t="shared" si="0"/>
        <v>6500006</v>
      </c>
      <c r="O41" s="48"/>
      <c r="P41" s="48"/>
      <c r="Q41" s="48"/>
      <c r="R41" s="82"/>
      <c r="S41" s="83"/>
      <c r="T41" s="74"/>
      <c r="U41" s="75"/>
      <c r="V41" s="53"/>
      <c r="W41" s="54"/>
      <c r="X41" s="53"/>
      <c r="Y41" s="54"/>
      <c r="Z41" s="60"/>
      <c r="AA41" s="60"/>
      <c r="AB41" s="48"/>
      <c r="AC41" s="48"/>
    </row>
    <row r="42" spans="6:29" x14ac:dyDescent="0.15">
      <c r="F42" s="48">
        <v>31</v>
      </c>
      <c r="G42" s="48"/>
      <c r="H42" s="57">
        <v>47143</v>
      </c>
      <c r="I42" s="58"/>
      <c r="J42" s="48">
        <f t="shared" si="1"/>
        <v>6500006</v>
      </c>
      <c r="K42" s="48"/>
      <c r="L42" s="48">
        <v>83333</v>
      </c>
      <c r="M42" s="48"/>
      <c r="N42" s="48">
        <f t="shared" si="0"/>
        <v>6416673</v>
      </c>
      <c r="O42" s="48"/>
      <c r="P42" s="48"/>
      <c r="Q42" s="48"/>
      <c r="R42" s="82"/>
      <c r="S42" s="83"/>
      <c r="T42" s="74"/>
      <c r="U42" s="75"/>
      <c r="V42" s="53"/>
      <c r="W42" s="54"/>
      <c r="X42" s="53"/>
      <c r="Y42" s="54"/>
      <c r="Z42" s="60"/>
      <c r="AA42" s="60"/>
      <c r="AB42" s="48"/>
      <c r="AC42" s="48"/>
    </row>
    <row r="43" spans="6:29" x14ac:dyDescent="0.15">
      <c r="F43" s="48">
        <v>32</v>
      </c>
      <c r="G43" s="48"/>
      <c r="H43" s="57">
        <v>47174</v>
      </c>
      <c r="I43" s="58"/>
      <c r="J43" s="48">
        <f t="shared" si="1"/>
        <v>6416673</v>
      </c>
      <c r="K43" s="48"/>
      <c r="L43" s="48">
        <v>83333</v>
      </c>
      <c r="M43" s="48"/>
      <c r="N43" s="48">
        <f t="shared" si="0"/>
        <v>6333340</v>
      </c>
      <c r="O43" s="48"/>
      <c r="P43" s="48"/>
      <c r="Q43" s="48"/>
      <c r="R43" s="84"/>
      <c r="S43" s="85"/>
      <c r="T43" s="76"/>
      <c r="U43" s="77"/>
      <c r="V43" s="55"/>
      <c r="W43" s="56"/>
      <c r="X43" s="55"/>
      <c r="Y43" s="56"/>
      <c r="Z43" s="60"/>
      <c r="AA43" s="60"/>
      <c r="AB43" s="48"/>
      <c r="AC43" s="48"/>
    </row>
    <row r="44" spans="6:29" x14ac:dyDescent="0.15">
      <c r="F44" s="48">
        <v>33</v>
      </c>
      <c r="G44" s="48"/>
      <c r="H44" s="57">
        <v>47202</v>
      </c>
      <c r="I44" s="58"/>
      <c r="J44" s="48">
        <f t="shared" si="1"/>
        <v>6333340</v>
      </c>
      <c r="K44" s="48"/>
      <c r="L44" s="48">
        <v>83333</v>
      </c>
      <c r="M44" s="48"/>
      <c r="N44" s="48">
        <f t="shared" si="0"/>
        <v>6250007</v>
      </c>
      <c r="O44" s="48"/>
      <c r="P44" s="48"/>
      <c r="Q44" s="48"/>
      <c r="R44" s="63"/>
      <c r="S44" s="64"/>
      <c r="T44" s="63"/>
      <c r="U44" s="64"/>
      <c r="V44" s="63"/>
      <c r="W44" s="64"/>
      <c r="X44" s="63"/>
      <c r="Y44" s="64"/>
      <c r="Z44" s="61"/>
      <c r="AA44" s="61"/>
      <c r="AB44" s="65" t="s">
        <v>43</v>
      </c>
      <c r="AC44" s="65"/>
    </row>
    <row r="45" spans="6:29" x14ac:dyDescent="0.15">
      <c r="F45" s="48">
        <v>34</v>
      </c>
      <c r="G45" s="48"/>
      <c r="H45" s="57">
        <v>47233</v>
      </c>
      <c r="I45" s="58"/>
      <c r="J45" s="48">
        <f t="shared" si="1"/>
        <v>6250007</v>
      </c>
      <c r="K45" s="48"/>
      <c r="L45" s="48">
        <v>83334</v>
      </c>
      <c r="M45" s="48"/>
      <c r="N45" s="48">
        <f t="shared" si="0"/>
        <v>6166673</v>
      </c>
      <c r="O45" s="48"/>
      <c r="P45" s="48"/>
      <c r="Q45" s="48"/>
      <c r="R45" s="80">
        <f>AVERAGE($J$45:$K$56)</f>
        <v>5791651.666666667</v>
      </c>
      <c r="S45" s="81"/>
      <c r="T45" s="78">
        <v>2.8000000000000001E-2</v>
      </c>
      <c r="U45" s="79"/>
      <c r="V45" s="66">
        <f>ROUNDDOWN(R45*T45,0)</f>
        <v>162166</v>
      </c>
      <c r="W45" s="67"/>
      <c r="X45" s="66">
        <v>150000</v>
      </c>
      <c r="Y45" s="67"/>
      <c r="Z45" s="68" t="s">
        <v>24</v>
      </c>
      <c r="AA45" s="68" t="s">
        <v>26</v>
      </c>
      <c r="AB45" s="48"/>
      <c r="AC45" s="48"/>
    </row>
    <row r="46" spans="6:29" x14ac:dyDescent="0.15">
      <c r="F46" s="48">
        <v>35</v>
      </c>
      <c r="G46" s="48"/>
      <c r="H46" s="57">
        <v>47263</v>
      </c>
      <c r="I46" s="58"/>
      <c r="J46" s="48">
        <f t="shared" si="1"/>
        <v>6166673</v>
      </c>
      <c r="K46" s="48"/>
      <c r="L46" s="48">
        <v>83335</v>
      </c>
      <c r="M46" s="48"/>
      <c r="N46" s="48">
        <f t="shared" si="0"/>
        <v>6083338</v>
      </c>
      <c r="O46" s="48"/>
      <c r="P46" s="48"/>
      <c r="Q46" s="48"/>
      <c r="R46" s="82"/>
      <c r="S46" s="83"/>
      <c r="T46" s="74"/>
      <c r="U46" s="75"/>
      <c r="V46" s="53"/>
      <c r="W46" s="54"/>
      <c r="X46" s="53"/>
      <c r="Y46" s="54"/>
      <c r="Z46" s="60"/>
      <c r="AA46" s="60"/>
      <c r="AB46" s="48"/>
      <c r="AC46" s="48"/>
    </row>
    <row r="47" spans="6:29" x14ac:dyDescent="0.15">
      <c r="F47" s="48">
        <v>36</v>
      </c>
      <c r="G47" s="48"/>
      <c r="H47" s="57">
        <v>47294</v>
      </c>
      <c r="I47" s="58"/>
      <c r="J47" s="48">
        <f t="shared" si="1"/>
        <v>6083338</v>
      </c>
      <c r="K47" s="48"/>
      <c r="L47" s="48">
        <v>83336</v>
      </c>
      <c r="M47" s="48"/>
      <c r="N47" s="48">
        <f t="shared" si="0"/>
        <v>6000002</v>
      </c>
      <c r="O47" s="48"/>
      <c r="P47" s="48"/>
      <c r="Q47" s="48"/>
      <c r="R47" s="82"/>
      <c r="S47" s="83"/>
      <c r="T47" s="74"/>
      <c r="U47" s="75"/>
      <c r="V47" s="53"/>
      <c r="W47" s="54"/>
      <c r="X47" s="53"/>
      <c r="Y47" s="54"/>
      <c r="Z47" s="60"/>
      <c r="AA47" s="60"/>
      <c r="AB47" s="48"/>
      <c r="AC47" s="48"/>
    </row>
    <row r="48" spans="6:29" x14ac:dyDescent="0.15">
      <c r="F48" s="48">
        <v>37</v>
      </c>
      <c r="G48" s="48"/>
      <c r="H48" s="57">
        <v>47324</v>
      </c>
      <c r="I48" s="58"/>
      <c r="J48" s="48">
        <f t="shared" si="1"/>
        <v>6000002</v>
      </c>
      <c r="K48" s="48"/>
      <c r="L48" s="48">
        <v>83337</v>
      </c>
      <c r="M48" s="48"/>
      <c r="N48" s="48">
        <f t="shared" si="0"/>
        <v>5916665</v>
      </c>
      <c r="O48" s="48"/>
      <c r="P48" s="48"/>
      <c r="Q48" s="48"/>
      <c r="R48" s="82"/>
      <c r="S48" s="83"/>
      <c r="T48" s="74"/>
      <c r="U48" s="75"/>
      <c r="V48" s="53"/>
      <c r="W48" s="54"/>
      <c r="X48" s="53"/>
      <c r="Y48" s="54"/>
      <c r="Z48" s="60"/>
      <c r="AA48" s="60"/>
      <c r="AB48" s="48"/>
      <c r="AC48" s="48"/>
    </row>
    <row r="49" spans="6:29" x14ac:dyDescent="0.15">
      <c r="F49" s="48">
        <v>38</v>
      </c>
      <c r="G49" s="48"/>
      <c r="H49" s="57">
        <v>47355</v>
      </c>
      <c r="I49" s="58"/>
      <c r="J49" s="48">
        <f t="shared" si="1"/>
        <v>5916665</v>
      </c>
      <c r="K49" s="48"/>
      <c r="L49" s="48">
        <v>83338</v>
      </c>
      <c r="M49" s="48"/>
      <c r="N49" s="48">
        <f t="shared" si="0"/>
        <v>5833327</v>
      </c>
      <c r="O49" s="48"/>
      <c r="P49" s="48"/>
      <c r="Q49" s="48"/>
      <c r="R49" s="82"/>
      <c r="S49" s="83"/>
      <c r="T49" s="74"/>
      <c r="U49" s="75"/>
      <c r="V49" s="53"/>
      <c r="W49" s="54"/>
      <c r="X49" s="53"/>
      <c r="Y49" s="54"/>
      <c r="Z49" s="60"/>
      <c r="AA49" s="60"/>
      <c r="AB49" s="48"/>
      <c r="AC49" s="48"/>
    </row>
    <row r="50" spans="6:29" x14ac:dyDescent="0.15">
      <c r="F50" s="48">
        <v>39</v>
      </c>
      <c r="G50" s="48"/>
      <c r="H50" s="57">
        <v>47386</v>
      </c>
      <c r="I50" s="58"/>
      <c r="J50" s="48">
        <f t="shared" si="1"/>
        <v>5833327</v>
      </c>
      <c r="K50" s="48"/>
      <c r="L50" s="48">
        <v>83339</v>
      </c>
      <c r="M50" s="48"/>
      <c r="N50" s="48">
        <f t="shared" si="0"/>
        <v>5749988</v>
      </c>
      <c r="O50" s="48"/>
      <c r="P50" s="48"/>
      <c r="Q50" s="48"/>
      <c r="R50" s="82"/>
      <c r="S50" s="83"/>
      <c r="T50" s="74"/>
      <c r="U50" s="75"/>
      <c r="V50" s="53"/>
      <c r="W50" s="54"/>
      <c r="X50" s="53"/>
      <c r="Y50" s="54"/>
      <c r="Z50" s="60"/>
      <c r="AA50" s="60"/>
      <c r="AB50" s="48"/>
      <c r="AC50" s="48"/>
    </row>
    <row r="51" spans="6:29" x14ac:dyDescent="0.15">
      <c r="F51" s="48">
        <v>40</v>
      </c>
      <c r="G51" s="48"/>
      <c r="H51" s="57">
        <v>47416</v>
      </c>
      <c r="I51" s="58"/>
      <c r="J51" s="48">
        <f t="shared" si="1"/>
        <v>5749988</v>
      </c>
      <c r="K51" s="48"/>
      <c r="L51" s="48">
        <v>83340</v>
      </c>
      <c r="M51" s="48"/>
      <c r="N51" s="48">
        <f t="shared" si="0"/>
        <v>5666648</v>
      </c>
      <c r="O51" s="48"/>
      <c r="P51" s="48"/>
      <c r="Q51" s="48"/>
      <c r="R51" s="82"/>
      <c r="S51" s="83"/>
      <c r="T51" s="74"/>
      <c r="U51" s="75"/>
      <c r="V51" s="53"/>
      <c r="W51" s="54"/>
      <c r="X51" s="53"/>
      <c r="Y51" s="54"/>
      <c r="Z51" s="60"/>
      <c r="AA51" s="60"/>
      <c r="AB51" s="48"/>
      <c r="AC51" s="48"/>
    </row>
    <row r="52" spans="6:29" x14ac:dyDescent="0.15">
      <c r="F52" s="48">
        <v>41</v>
      </c>
      <c r="G52" s="48"/>
      <c r="H52" s="57">
        <v>47447</v>
      </c>
      <c r="I52" s="58"/>
      <c r="J52" s="48">
        <f t="shared" si="1"/>
        <v>5666648</v>
      </c>
      <c r="K52" s="48"/>
      <c r="L52" s="48">
        <v>83341</v>
      </c>
      <c r="M52" s="48"/>
      <c r="N52" s="48">
        <f t="shared" si="0"/>
        <v>5583307</v>
      </c>
      <c r="O52" s="48"/>
      <c r="P52" s="48"/>
      <c r="Q52" s="48"/>
      <c r="R52" s="82"/>
      <c r="S52" s="83"/>
      <c r="T52" s="74"/>
      <c r="U52" s="75"/>
      <c r="V52" s="53"/>
      <c r="W52" s="54"/>
      <c r="X52" s="53"/>
      <c r="Y52" s="54"/>
      <c r="Z52" s="60"/>
      <c r="AA52" s="60"/>
      <c r="AB52" s="48"/>
      <c r="AC52" s="48"/>
    </row>
    <row r="53" spans="6:29" x14ac:dyDescent="0.15">
      <c r="F53" s="48">
        <v>42</v>
      </c>
      <c r="G53" s="48"/>
      <c r="H53" s="57">
        <v>47477</v>
      </c>
      <c r="I53" s="58"/>
      <c r="J53" s="48">
        <f t="shared" si="1"/>
        <v>5583307</v>
      </c>
      <c r="K53" s="48"/>
      <c r="L53" s="48">
        <v>83342</v>
      </c>
      <c r="M53" s="48"/>
      <c r="N53" s="48">
        <f t="shared" si="0"/>
        <v>5499965</v>
      </c>
      <c r="O53" s="48"/>
      <c r="P53" s="48"/>
      <c r="Q53" s="48"/>
      <c r="R53" s="82"/>
      <c r="S53" s="83"/>
      <c r="T53" s="74"/>
      <c r="U53" s="75"/>
      <c r="V53" s="53"/>
      <c r="W53" s="54"/>
      <c r="X53" s="53"/>
      <c r="Y53" s="54"/>
      <c r="Z53" s="60"/>
      <c r="AA53" s="60"/>
      <c r="AB53" s="48"/>
      <c r="AC53" s="48"/>
    </row>
    <row r="54" spans="6:29" x14ac:dyDescent="0.15">
      <c r="F54" s="48">
        <v>43</v>
      </c>
      <c r="G54" s="48"/>
      <c r="H54" s="57">
        <v>47508</v>
      </c>
      <c r="I54" s="58"/>
      <c r="J54" s="48">
        <f t="shared" si="1"/>
        <v>5499965</v>
      </c>
      <c r="K54" s="48"/>
      <c r="L54" s="48">
        <v>83343</v>
      </c>
      <c r="M54" s="48"/>
      <c r="N54" s="48">
        <f t="shared" si="0"/>
        <v>5416622</v>
      </c>
      <c r="O54" s="48"/>
      <c r="P54" s="48"/>
      <c r="Q54" s="48"/>
      <c r="R54" s="82"/>
      <c r="S54" s="83"/>
      <c r="T54" s="74"/>
      <c r="U54" s="75"/>
      <c r="V54" s="53"/>
      <c r="W54" s="54"/>
      <c r="X54" s="53"/>
      <c r="Y54" s="54"/>
      <c r="Z54" s="60"/>
      <c r="AA54" s="60"/>
      <c r="AB54" s="48"/>
      <c r="AC54" s="48"/>
    </row>
    <row r="55" spans="6:29" x14ac:dyDescent="0.15">
      <c r="F55" s="48">
        <v>44</v>
      </c>
      <c r="G55" s="48"/>
      <c r="H55" s="57">
        <v>47539</v>
      </c>
      <c r="I55" s="58"/>
      <c r="J55" s="48">
        <f t="shared" si="1"/>
        <v>5416622</v>
      </c>
      <c r="K55" s="48"/>
      <c r="L55" s="48">
        <v>83344</v>
      </c>
      <c r="M55" s="48"/>
      <c r="N55" s="48">
        <f t="shared" si="0"/>
        <v>5333278</v>
      </c>
      <c r="O55" s="48"/>
      <c r="P55" s="48"/>
      <c r="Q55" s="48"/>
      <c r="R55" s="84"/>
      <c r="S55" s="85"/>
      <c r="T55" s="76"/>
      <c r="U55" s="77"/>
      <c r="V55" s="55"/>
      <c r="W55" s="56"/>
      <c r="X55" s="55"/>
      <c r="Y55" s="56"/>
      <c r="Z55" s="60"/>
      <c r="AA55" s="60"/>
      <c r="AB55" s="48"/>
      <c r="AC55" s="48"/>
    </row>
    <row r="56" spans="6:29" x14ac:dyDescent="0.15">
      <c r="F56" s="48">
        <v>45</v>
      </c>
      <c r="G56" s="48"/>
      <c r="H56" s="69">
        <v>47567</v>
      </c>
      <c r="I56" s="48"/>
      <c r="J56" s="48">
        <f>N55</f>
        <v>5333278</v>
      </c>
      <c r="K56" s="48"/>
      <c r="L56" s="48">
        <v>83345</v>
      </c>
      <c r="M56" s="48"/>
      <c r="N56" s="48">
        <f t="shared" si="0"/>
        <v>5249933</v>
      </c>
      <c r="O56" s="48"/>
      <c r="P56" s="48"/>
      <c r="Q56" s="48"/>
      <c r="R56" s="63"/>
      <c r="S56" s="64"/>
      <c r="T56" s="63"/>
      <c r="U56" s="64"/>
      <c r="V56" s="63"/>
      <c r="W56" s="64"/>
      <c r="X56" s="63"/>
      <c r="Y56" s="64"/>
      <c r="Z56" s="61"/>
      <c r="AA56" s="61"/>
      <c r="AB56" s="65" t="s">
        <v>43</v>
      </c>
      <c r="AC56" s="65"/>
    </row>
    <row r="57" spans="6:29" x14ac:dyDescent="0.15">
      <c r="F57" s="48">
        <v>46</v>
      </c>
      <c r="G57" s="48"/>
      <c r="H57" s="57">
        <v>47598</v>
      </c>
      <c r="I57" s="58"/>
      <c r="J57" s="48">
        <f t="shared" ref="J57:J68" si="3">N56</f>
        <v>5249933</v>
      </c>
      <c r="K57" s="48"/>
      <c r="L57" s="48">
        <v>83346</v>
      </c>
      <c r="M57" s="48"/>
      <c r="N57" s="48">
        <f t="shared" ref="N57:N68" si="4">J57-L57</f>
        <v>5166587</v>
      </c>
      <c r="O57" s="48"/>
      <c r="P57" s="48"/>
      <c r="Q57" s="48"/>
      <c r="R57" s="80">
        <f>AVERAGE($J$57:$K$68)</f>
        <v>4791511.666666667</v>
      </c>
      <c r="S57" s="81"/>
      <c r="T57" s="78">
        <v>2.8000000000000001E-2</v>
      </c>
      <c r="U57" s="79"/>
      <c r="V57" s="66">
        <f>ROUNDDOWN(R57*T57,0)</f>
        <v>134162</v>
      </c>
      <c r="W57" s="67"/>
      <c r="X57" s="66">
        <v>134162</v>
      </c>
      <c r="Y57" s="67"/>
      <c r="Z57" s="68" t="s">
        <v>25</v>
      </c>
      <c r="AA57" s="68" t="s">
        <v>45</v>
      </c>
      <c r="AB57" s="48"/>
      <c r="AC57" s="48"/>
    </row>
    <row r="58" spans="6:29" x14ac:dyDescent="0.15">
      <c r="F58" s="48">
        <v>47</v>
      </c>
      <c r="G58" s="48"/>
      <c r="H58" s="57">
        <v>47628</v>
      </c>
      <c r="I58" s="58"/>
      <c r="J58" s="48">
        <f t="shared" si="3"/>
        <v>5166587</v>
      </c>
      <c r="K58" s="48"/>
      <c r="L58" s="48">
        <v>83347</v>
      </c>
      <c r="M58" s="48"/>
      <c r="N58" s="48">
        <f t="shared" si="4"/>
        <v>5083240</v>
      </c>
      <c r="O58" s="48"/>
      <c r="P58" s="48"/>
      <c r="Q58" s="48"/>
      <c r="R58" s="82"/>
      <c r="S58" s="83"/>
      <c r="T58" s="74"/>
      <c r="U58" s="75"/>
      <c r="V58" s="53"/>
      <c r="W58" s="54"/>
      <c r="X58" s="53"/>
      <c r="Y58" s="54"/>
      <c r="Z58" s="60"/>
      <c r="AA58" s="60"/>
      <c r="AB58" s="48"/>
      <c r="AC58" s="48"/>
    </row>
    <row r="59" spans="6:29" x14ac:dyDescent="0.15">
      <c r="F59" s="48">
        <v>48</v>
      </c>
      <c r="G59" s="48"/>
      <c r="H59" s="69">
        <v>47659</v>
      </c>
      <c r="I59" s="48"/>
      <c r="J59" s="48">
        <f t="shared" si="3"/>
        <v>5083240</v>
      </c>
      <c r="K59" s="48"/>
      <c r="L59" s="48">
        <v>83348</v>
      </c>
      <c r="M59" s="48"/>
      <c r="N59" s="48">
        <f t="shared" si="4"/>
        <v>4999892</v>
      </c>
      <c r="O59" s="48"/>
      <c r="P59" s="48"/>
      <c r="Q59" s="48"/>
      <c r="R59" s="82"/>
      <c r="S59" s="83"/>
      <c r="T59" s="74"/>
      <c r="U59" s="75"/>
      <c r="V59" s="53"/>
      <c r="W59" s="54"/>
      <c r="X59" s="53"/>
      <c r="Y59" s="54"/>
      <c r="Z59" s="60"/>
      <c r="AA59" s="60"/>
      <c r="AB59" s="48"/>
      <c r="AC59" s="48"/>
    </row>
    <row r="60" spans="6:29" x14ac:dyDescent="0.15">
      <c r="F60" s="48">
        <v>49</v>
      </c>
      <c r="G60" s="48"/>
      <c r="H60" s="57">
        <v>47689</v>
      </c>
      <c r="I60" s="58"/>
      <c r="J60" s="48">
        <f t="shared" si="3"/>
        <v>4999892</v>
      </c>
      <c r="K60" s="48"/>
      <c r="L60" s="48">
        <v>83349</v>
      </c>
      <c r="M60" s="48"/>
      <c r="N60" s="48">
        <f t="shared" si="4"/>
        <v>4916543</v>
      </c>
      <c r="O60" s="48"/>
      <c r="P60" s="48"/>
      <c r="Q60" s="48"/>
      <c r="R60" s="82"/>
      <c r="S60" s="83"/>
      <c r="T60" s="74"/>
      <c r="U60" s="75"/>
      <c r="V60" s="53"/>
      <c r="W60" s="54"/>
      <c r="X60" s="53"/>
      <c r="Y60" s="54"/>
      <c r="Z60" s="60"/>
      <c r="AA60" s="60"/>
      <c r="AB60" s="48"/>
      <c r="AC60" s="48"/>
    </row>
    <row r="61" spans="6:29" x14ac:dyDescent="0.15">
      <c r="F61" s="48">
        <v>50</v>
      </c>
      <c r="G61" s="48"/>
      <c r="H61" s="57">
        <v>47720</v>
      </c>
      <c r="I61" s="58"/>
      <c r="J61" s="48">
        <f t="shared" si="3"/>
        <v>4916543</v>
      </c>
      <c r="K61" s="48"/>
      <c r="L61" s="48">
        <v>83350</v>
      </c>
      <c r="M61" s="48"/>
      <c r="N61" s="48">
        <f t="shared" si="4"/>
        <v>4833193</v>
      </c>
      <c r="O61" s="48"/>
      <c r="P61" s="48"/>
      <c r="Q61" s="48"/>
      <c r="R61" s="82"/>
      <c r="S61" s="83"/>
      <c r="T61" s="74"/>
      <c r="U61" s="75"/>
      <c r="V61" s="53"/>
      <c r="W61" s="54"/>
      <c r="X61" s="53"/>
      <c r="Y61" s="54"/>
      <c r="Z61" s="60"/>
      <c r="AA61" s="60"/>
      <c r="AB61" s="48"/>
      <c r="AC61" s="48"/>
    </row>
    <row r="62" spans="6:29" x14ac:dyDescent="0.15">
      <c r="F62" s="48">
        <v>51</v>
      </c>
      <c r="G62" s="48"/>
      <c r="H62" s="69">
        <v>47751</v>
      </c>
      <c r="I62" s="48"/>
      <c r="J62" s="48">
        <f t="shared" si="3"/>
        <v>4833193</v>
      </c>
      <c r="K62" s="48"/>
      <c r="L62" s="48">
        <v>83351</v>
      </c>
      <c r="M62" s="48"/>
      <c r="N62" s="48">
        <f t="shared" si="4"/>
        <v>4749842</v>
      </c>
      <c r="O62" s="48"/>
      <c r="P62" s="48"/>
      <c r="Q62" s="48"/>
      <c r="R62" s="82"/>
      <c r="S62" s="83"/>
      <c r="T62" s="74"/>
      <c r="U62" s="75"/>
      <c r="V62" s="53"/>
      <c r="W62" s="54"/>
      <c r="X62" s="53"/>
      <c r="Y62" s="54"/>
      <c r="Z62" s="60"/>
      <c r="AA62" s="60"/>
      <c r="AB62" s="48"/>
      <c r="AC62" s="48"/>
    </row>
    <row r="63" spans="6:29" x14ac:dyDescent="0.15">
      <c r="F63" s="48">
        <v>52</v>
      </c>
      <c r="G63" s="48"/>
      <c r="H63" s="57">
        <v>47781</v>
      </c>
      <c r="I63" s="58"/>
      <c r="J63" s="48">
        <f t="shared" si="3"/>
        <v>4749842</v>
      </c>
      <c r="K63" s="48"/>
      <c r="L63" s="48">
        <v>83352</v>
      </c>
      <c r="M63" s="48"/>
      <c r="N63" s="48">
        <f t="shared" si="4"/>
        <v>4666490</v>
      </c>
      <c r="O63" s="48"/>
      <c r="P63" s="48"/>
      <c r="Q63" s="48"/>
      <c r="R63" s="82"/>
      <c r="S63" s="83"/>
      <c r="T63" s="74"/>
      <c r="U63" s="75"/>
      <c r="V63" s="53"/>
      <c r="W63" s="54"/>
      <c r="X63" s="53"/>
      <c r="Y63" s="54"/>
      <c r="Z63" s="60"/>
      <c r="AA63" s="60"/>
      <c r="AB63" s="48"/>
      <c r="AC63" s="48"/>
    </row>
    <row r="64" spans="6:29" x14ac:dyDescent="0.15">
      <c r="F64" s="48">
        <v>53</v>
      </c>
      <c r="G64" s="48"/>
      <c r="H64" s="57">
        <v>47812</v>
      </c>
      <c r="I64" s="58"/>
      <c r="J64" s="48">
        <f t="shared" si="3"/>
        <v>4666490</v>
      </c>
      <c r="K64" s="48"/>
      <c r="L64" s="48">
        <v>83353</v>
      </c>
      <c r="M64" s="48"/>
      <c r="N64" s="48">
        <f t="shared" si="4"/>
        <v>4583137</v>
      </c>
      <c r="O64" s="48"/>
      <c r="P64" s="48"/>
      <c r="Q64" s="48"/>
      <c r="R64" s="82"/>
      <c r="S64" s="83"/>
      <c r="T64" s="74"/>
      <c r="U64" s="75"/>
      <c r="V64" s="53"/>
      <c r="W64" s="54"/>
      <c r="X64" s="53"/>
      <c r="Y64" s="54"/>
      <c r="Z64" s="60"/>
      <c r="AA64" s="60"/>
      <c r="AB64" s="48"/>
      <c r="AC64" s="48"/>
    </row>
    <row r="65" spans="6:29" x14ac:dyDescent="0.15">
      <c r="F65" s="48">
        <v>54</v>
      </c>
      <c r="G65" s="48"/>
      <c r="H65" s="69">
        <v>47842</v>
      </c>
      <c r="I65" s="48"/>
      <c r="J65" s="48">
        <f t="shared" si="3"/>
        <v>4583137</v>
      </c>
      <c r="K65" s="48"/>
      <c r="L65" s="48">
        <v>83354</v>
      </c>
      <c r="M65" s="48"/>
      <c r="N65" s="48">
        <f t="shared" si="4"/>
        <v>4499783</v>
      </c>
      <c r="O65" s="48"/>
      <c r="P65" s="48"/>
      <c r="Q65" s="48"/>
      <c r="R65" s="82"/>
      <c r="S65" s="83"/>
      <c r="T65" s="74"/>
      <c r="U65" s="75"/>
      <c r="V65" s="53"/>
      <c r="W65" s="54"/>
      <c r="X65" s="53"/>
      <c r="Y65" s="54"/>
      <c r="Z65" s="60"/>
      <c r="AA65" s="60"/>
      <c r="AB65" s="48"/>
      <c r="AC65" s="48"/>
    </row>
    <row r="66" spans="6:29" x14ac:dyDescent="0.15">
      <c r="F66" s="48">
        <v>55</v>
      </c>
      <c r="G66" s="48"/>
      <c r="H66" s="57">
        <v>47873</v>
      </c>
      <c r="I66" s="58"/>
      <c r="J66" s="48">
        <f t="shared" si="3"/>
        <v>4499783</v>
      </c>
      <c r="K66" s="48"/>
      <c r="L66" s="48">
        <v>83355</v>
      </c>
      <c r="M66" s="48"/>
      <c r="N66" s="48">
        <f t="shared" si="4"/>
        <v>4416428</v>
      </c>
      <c r="O66" s="48"/>
      <c r="P66" s="48"/>
      <c r="Q66" s="48"/>
      <c r="R66" s="82"/>
      <c r="S66" s="83"/>
      <c r="T66" s="74"/>
      <c r="U66" s="75"/>
      <c r="V66" s="53"/>
      <c r="W66" s="54"/>
      <c r="X66" s="53"/>
      <c r="Y66" s="54"/>
      <c r="Z66" s="60"/>
      <c r="AA66" s="60"/>
      <c r="AB66" s="48"/>
      <c r="AC66" s="48"/>
    </row>
    <row r="67" spans="6:29" x14ac:dyDescent="0.15">
      <c r="F67" s="48">
        <v>56</v>
      </c>
      <c r="G67" s="48"/>
      <c r="H67" s="57">
        <v>47904</v>
      </c>
      <c r="I67" s="58"/>
      <c r="J67" s="48">
        <f t="shared" si="3"/>
        <v>4416428</v>
      </c>
      <c r="K67" s="48"/>
      <c r="L67" s="48">
        <v>83356</v>
      </c>
      <c r="M67" s="48"/>
      <c r="N67" s="48">
        <f t="shared" si="4"/>
        <v>4333072</v>
      </c>
      <c r="O67" s="48"/>
      <c r="P67" s="48"/>
      <c r="Q67" s="48"/>
      <c r="R67" s="84"/>
      <c r="S67" s="85"/>
      <c r="T67" s="76"/>
      <c r="U67" s="77"/>
      <c r="V67" s="55"/>
      <c r="W67" s="56"/>
      <c r="X67" s="55"/>
      <c r="Y67" s="56"/>
      <c r="Z67" s="60"/>
      <c r="AA67" s="60"/>
      <c r="AB67" s="48"/>
      <c r="AC67" s="48"/>
    </row>
    <row r="68" spans="6:29" ht="13.5" customHeight="1" x14ac:dyDescent="0.15">
      <c r="F68" s="48">
        <v>57</v>
      </c>
      <c r="G68" s="48"/>
      <c r="H68" s="69">
        <v>47932</v>
      </c>
      <c r="I68" s="48"/>
      <c r="J68" s="48">
        <f t="shared" si="3"/>
        <v>4333072</v>
      </c>
      <c r="K68" s="48"/>
      <c r="L68" s="48">
        <v>83357</v>
      </c>
      <c r="M68" s="48"/>
      <c r="N68" s="48">
        <f t="shared" si="4"/>
        <v>4249715</v>
      </c>
      <c r="O68" s="48"/>
      <c r="P68" s="48"/>
      <c r="Q68" s="48"/>
      <c r="R68" s="63"/>
      <c r="S68" s="64"/>
      <c r="T68" s="63"/>
      <c r="U68" s="64"/>
      <c r="V68" s="63"/>
      <c r="W68" s="64"/>
      <c r="X68" s="63"/>
      <c r="Y68" s="64"/>
      <c r="Z68" s="61"/>
      <c r="AA68" s="61"/>
      <c r="AB68" s="65" t="s">
        <v>43</v>
      </c>
      <c r="AC68" s="65"/>
    </row>
    <row r="69" spans="6:29" x14ac:dyDescent="0.15">
      <c r="F69" s="48">
        <v>58</v>
      </c>
      <c r="G69" s="48"/>
      <c r="H69" s="70"/>
      <c r="I69" s="71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7"/>
      <c r="AA69" s="7"/>
      <c r="AB69" s="48"/>
      <c r="AC69" s="48"/>
    </row>
    <row r="70" spans="6:29" x14ac:dyDescent="0.15">
      <c r="F70" s="48">
        <v>59</v>
      </c>
      <c r="G70" s="48"/>
      <c r="H70" s="70"/>
      <c r="I70" s="71"/>
      <c r="J70" s="48"/>
      <c r="K70" s="48"/>
      <c r="L70" s="48"/>
      <c r="M70" s="48"/>
      <c r="N70" s="48"/>
      <c r="O70" s="48"/>
      <c r="P70" s="48"/>
      <c r="Q70" s="48"/>
      <c r="R70" s="48"/>
      <c r="S70" s="48"/>
      <c r="T70" s="48"/>
      <c r="U70" s="48"/>
      <c r="V70" s="48"/>
      <c r="W70" s="48"/>
      <c r="X70" s="48"/>
      <c r="Y70" s="48"/>
      <c r="Z70" s="7"/>
      <c r="AA70" s="7"/>
      <c r="AB70" s="48"/>
      <c r="AC70" s="48"/>
    </row>
    <row r="71" spans="6:29" x14ac:dyDescent="0.15">
      <c r="F71" s="48">
        <v>60</v>
      </c>
      <c r="G71" s="48"/>
      <c r="H71" s="48"/>
      <c r="I71" s="48"/>
      <c r="J71" s="48"/>
      <c r="K71" s="48"/>
      <c r="L71" s="48"/>
      <c r="M71" s="48"/>
      <c r="N71" s="48"/>
      <c r="O71" s="48"/>
      <c r="P71" s="48"/>
      <c r="Q71" s="48"/>
      <c r="R71" s="48"/>
      <c r="S71" s="48"/>
      <c r="T71" s="48"/>
      <c r="U71" s="48"/>
      <c r="V71" s="48"/>
      <c r="W71" s="48"/>
      <c r="X71" s="48"/>
      <c r="Y71" s="48"/>
      <c r="Z71" s="7"/>
      <c r="AA71" s="7"/>
      <c r="AB71" s="48"/>
      <c r="AC71" s="48"/>
    </row>
  </sheetData>
  <mergeCells count="512">
    <mergeCell ref="T71:U71"/>
    <mergeCell ref="V71:W71"/>
    <mergeCell ref="X71:Y71"/>
    <mergeCell ref="AB71:AC71"/>
    <mergeCell ref="V70:W70"/>
    <mergeCell ref="X70:Y70"/>
    <mergeCell ref="AB70:AC70"/>
    <mergeCell ref="F71:G71"/>
    <mergeCell ref="H71:I71"/>
    <mergeCell ref="J71:K71"/>
    <mergeCell ref="L71:M71"/>
    <mergeCell ref="N71:O71"/>
    <mergeCell ref="P71:Q71"/>
    <mergeCell ref="R71:S71"/>
    <mergeCell ref="X69:Y69"/>
    <mergeCell ref="AB69:AC69"/>
    <mergeCell ref="F70:G70"/>
    <mergeCell ref="H70:I70"/>
    <mergeCell ref="J70:K70"/>
    <mergeCell ref="L70:M70"/>
    <mergeCell ref="N70:O70"/>
    <mergeCell ref="P70:Q70"/>
    <mergeCell ref="R70:S70"/>
    <mergeCell ref="T70:U70"/>
    <mergeCell ref="F69:G69"/>
    <mergeCell ref="H69:I69"/>
    <mergeCell ref="J69:K69"/>
    <mergeCell ref="L69:M69"/>
    <mergeCell ref="N69:O69"/>
    <mergeCell ref="P69:Q69"/>
    <mergeCell ref="R69:S69"/>
    <mergeCell ref="T69:U69"/>
    <mergeCell ref="V69:W69"/>
    <mergeCell ref="AB67:AC67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AB68:AC68"/>
    <mergeCell ref="F67:G67"/>
    <mergeCell ref="H67:I67"/>
    <mergeCell ref="J67:K67"/>
    <mergeCell ref="L67:M67"/>
    <mergeCell ref="N67:O67"/>
    <mergeCell ref="P67:Q67"/>
    <mergeCell ref="X68:Y68"/>
    <mergeCell ref="R57:S67"/>
    <mergeCell ref="T57:U67"/>
    <mergeCell ref="J63:K63"/>
    <mergeCell ref="L63:M63"/>
    <mergeCell ref="N63:O63"/>
    <mergeCell ref="P63:Q63"/>
    <mergeCell ref="AB65:AC65"/>
    <mergeCell ref="F66:G66"/>
    <mergeCell ref="H66:I66"/>
    <mergeCell ref="J66:K66"/>
    <mergeCell ref="L66:M66"/>
    <mergeCell ref="N66:O66"/>
    <mergeCell ref="P66:Q66"/>
    <mergeCell ref="AB66:AC66"/>
    <mergeCell ref="F65:G65"/>
    <mergeCell ref="H65:I65"/>
    <mergeCell ref="J65:K65"/>
    <mergeCell ref="L65:M65"/>
    <mergeCell ref="N65:O65"/>
    <mergeCell ref="P65:Q65"/>
    <mergeCell ref="AB61:AC61"/>
    <mergeCell ref="F62:G62"/>
    <mergeCell ref="H62:I62"/>
    <mergeCell ref="J62:K62"/>
    <mergeCell ref="L62:M62"/>
    <mergeCell ref="N62:O62"/>
    <mergeCell ref="P62:Q62"/>
    <mergeCell ref="AB62:AC62"/>
    <mergeCell ref="V57:W67"/>
    <mergeCell ref="X57:Y67"/>
    <mergeCell ref="AB63:AC63"/>
    <mergeCell ref="F64:G64"/>
    <mergeCell ref="H64:I64"/>
    <mergeCell ref="J64:K64"/>
    <mergeCell ref="L64:M64"/>
    <mergeCell ref="N64:O64"/>
    <mergeCell ref="P64:Q64"/>
    <mergeCell ref="AB64:AC64"/>
    <mergeCell ref="F63:G63"/>
    <mergeCell ref="H63:I63"/>
    <mergeCell ref="P57:Q57"/>
    <mergeCell ref="AB59:AC59"/>
    <mergeCell ref="F60:G60"/>
    <mergeCell ref="H60:I60"/>
    <mergeCell ref="J60:K60"/>
    <mergeCell ref="L60:M60"/>
    <mergeCell ref="N60:O60"/>
    <mergeCell ref="P60:Q60"/>
    <mergeCell ref="Z57:Z68"/>
    <mergeCell ref="AB60:AC60"/>
    <mergeCell ref="F61:G61"/>
    <mergeCell ref="H61:I61"/>
    <mergeCell ref="J61:K61"/>
    <mergeCell ref="L61:M61"/>
    <mergeCell ref="N61:O61"/>
    <mergeCell ref="P61:Q61"/>
    <mergeCell ref="X56:Y56"/>
    <mergeCell ref="AB56:AC56"/>
    <mergeCell ref="F57:G57"/>
    <mergeCell ref="H57:I57"/>
    <mergeCell ref="J57:K57"/>
    <mergeCell ref="L57:M57"/>
    <mergeCell ref="N57:O57"/>
    <mergeCell ref="AB58:AC58"/>
    <mergeCell ref="F59:G59"/>
    <mergeCell ref="H59:I59"/>
    <mergeCell ref="J59:K59"/>
    <mergeCell ref="L59:M59"/>
    <mergeCell ref="N59:O59"/>
    <mergeCell ref="P59:Q59"/>
    <mergeCell ref="AA57:AA68"/>
    <mergeCell ref="AB57:AC57"/>
    <mergeCell ref="F58:G58"/>
    <mergeCell ref="H58:I58"/>
    <mergeCell ref="J58:K58"/>
    <mergeCell ref="L58:M58"/>
    <mergeCell ref="N58:O58"/>
    <mergeCell ref="P58:Q58"/>
    <mergeCell ref="F56:G56"/>
    <mergeCell ref="H56:I56"/>
    <mergeCell ref="J56:K56"/>
    <mergeCell ref="L56:M56"/>
    <mergeCell ref="N56:O56"/>
    <mergeCell ref="P56:Q56"/>
    <mergeCell ref="R56:S56"/>
    <mergeCell ref="T56:U56"/>
    <mergeCell ref="V56:W56"/>
    <mergeCell ref="AB54:AC54"/>
    <mergeCell ref="F55:G55"/>
    <mergeCell ref="H55:I55"/>
    <mergeCell ref="J55:K55"/>
    <mergeCell ref="L55:M55"/>
    <mergeCell ref="N55:O55"/>
    <mergeCell ref="P55:Q55"/>
    <mergeCell ref="AB55:AC55"/>
    <mergeCell ref="F54:G54"/>
    <mergeCell ref="H54:I54"/>
    <mergeCell ref="J54:K54"/>
    <mergeCell ref="L54:M54"/>
    <mergeCell ref="N54:O54"/>
    <mergeCell ref="P54:Q54"/>
    <mergeCell ref="R45:S55"/>
    <mergeCell ref="T45:U55"/>
    <mergeCell ref="AB52:AC52"/>
    <mergeCell ref="F53:G53"/>
    <mergeCell ref="H53:I53"/>
    <mergeCell ref="J53:K53"/>
    <mergeCell ref="L53:M53"/>
    <mergeCell ref="N53:O53"/>
    <mergeCell ref="P53:Q53"/>
    <mergeCell ref="AB53:AC53"/>
    <mergeCell ref="F52:G52"/>
    <mergeCell ref="H52:I52"/>
    <mergeCell ref="J52:K52"/>
    <mergeCell ref="L52:M52"/>
    <mergeCell ref="N52:O52"/>
    <mergeCell ref="P52:Q52"/>
    <mergeCell ref="AB50:AC50"/>
    <mergeCell ref="F51:G51"/>
    <mergeCell ref="H51:I51"/>
    <mergeCell ref="J51:K51"/>
    <mergeCell ref="L51:M51"/>
    <mergeCell ref="N51:O51"/>
    <mergeCell ref="P51:Q51"/>
    <mergeCell ref="AB51:AC51"/>
    <mergeCell ref="F50:G50"/>
    <mergeCell ref="H50:I50"/>
    <mergeCell ref="J50:K50"/>
    <mergeCell ref="L50:M50"/>
    <mergeCell ref="N50:O50"/>
    <mergeCell ref="P50:Q50"/>
    <mergeCell ref="AB49:AC49"/>
    <mergeCell ref="F48:G48"/>
    <mergeCell ref="H48:I48"/>
    <mergeCell ref="J48:K48"/>
    <mergeCell ref="L48:M48"/>
    <mergeCell ref="N48:O48"/>
    <mergeCell ref="P48:Q48"/>
    <mergeCell ref="AB46:AC46"/>
    <mergeCell ref="F47:G47"/>
    <mergeCell ref="H47:I47"/>
    <mergeCell ref="J47:K47"/>
    <mergeCell ref="L47:M47"/>
    <mergeCell ref="N47:O47"/>
    <mergeCell ref="P47:Q47"/>
    <mergeCell ref="X45:Y55"/>
    <mergeCell ref="Z45:Z56"/>
    <mergeCell ref="AA45:AA56"/>
    <mergeCell ref="AB45:AC45"/>
    <mergeCell ref="F46:G46"/>
    <mergeCell ref="H46:I46"/>
    <mergeCell ref="J46:K46"/>
    <mergeCell ref="L46:M46"/>
    <mergeCell ref="N46:O46"/>
    <mergeCell ref="P46:Q46"/>
    <mergeCell ref="AB47:AC47"/>
    <mergeCell ref="AB48:AC48"/>
    <mergeCell ref="F49:G49"/>
    <mergeCell ref="H49:I49"/>
    <mergeCell ref="J49:K49"/>
    <mergeCell ref="F45:G45"/>
    <mergeCell ref="H45:I45"/>
    <mergeCell ref="J45:K45"/>
    <mergeCell ref="L45:M45"/>
    <mergeCell ref="N45:O45"/>
    <mergeCell ref="P45:Q45"/>
    <mergeCell ref="V45:W55"/>
    <mergeCell ref="L49:M49"/>
    <mergeCell ref="N49:O49"/>
    <mergeCell ref="P49:Q49"/>
    <mergeCell ref="AB43:AC43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AB44:AC44"/>
    <mergeCell ref="F43:G43"/>
    <mergeCell ref="H43:I43"/>
    <mergeCell ref="J43:K43"/>
    <mergeCell ref="L43:M43"/>
    <mergeCell ref="N43:O43"/>
    <mergeCell ref="P43:Q43"/>
    <mergeCell ref="R33:S43"/>
    <mergeCell ref="T33:U43"/>
    <mergeCell ref="H39:I39"/>
    <mergeCell ref="J39:K39"/>
    <mergeCell ref="L39:M39"/>
    <mergeCell ref="N39:O39"/>
    <mergeCell ref="P39:Q39"/>
    <mergeCell ref="AB41:AC41"/>
    <mergeCell ref="F42:G42"/>
    <mergeCell ref="H42:I42"/>
    <mergeCell ref="J42:K42"/>
    <mergeCell ref="L42:M42"/>
    <mergeCell ref="N42:O42"/>
    <mergeCell ref="P42:Q42"/>
    <mergeCell ref="AB42:AC42"/>
    <mergeCell ref="F41:G41"/>
    <mergeCell ref="H41:I41"/>
    <mergeCell ref="J41:K41"/>
    <mergeCell ref="L41:M41"/>
    <mergeCell ref="N41:O41"/>
    <mergeCell ref="P41:Q41"/>
    <mergeCell ref="AB37:AC37"/>
    <mergeCell ref="F38:G38"/>
    <mergeCell ref="H38:I38"/>
    <mergeCell ref="J38:K38"/>
    <mergeCell ref="L38:M38"/>
    <mergeCell ref="N38:O38"/>
    <mergeCell ref="P38:Q38"/>
    <mergeCell ref="AB38:AC38"/>
    <mergeCell ref="V33:W43"/>
    <mergeCell ref="AB39:AC39"/>
    <mergeCell ref="F40:G40"/>
    <mergeCell ref="H40:I40"/>
    <mergeCell ref="J40:K40"/>
    <mergeCell ref="L40:M40"/>
    <mergeCell ref="N40:O40"/>
    <mergeCell ref="P40:Q40"/>
    <mergeCell ref="AB40:AC40"/>
    <mergeCell ref="F39:G39"/>
    <mergeCell ref="P33:Q33"/>
    <mergeCell ref="AB35:AC35"/>
    <mergeCell ref="F36:G36"/>
    <mergeCell ref="H36:I36"/>
    <mergeCell ref="J36:K36"/>
    <mergeCell ref="L36:M36"/>
    <mergeCell ref="N36:O36"/>
    <mergeCell ref="P36:Q36"/>
    <mergeCell ref="X33:Y43"/>
    <mergeCell ref="Z33:Z44"/>
    <mergeCell ref="X44:Y44"/>
    <mergeCell ref="AB36:AC36"/>
    <mergeCell ref="F37:G37"/>
    <mergeCell ref="H37:I37"/>
    <mergeCell ref="J37:K37"/>
    <mergeCell ref="L37:M37"/>
    <mergeCell ref="N37:O37"/>
    <mergeCell ref="P37:Q37"/>
    <mergeCell ref="X32:Y32"/>
    <mergeCell ref="AB32:AC32"/>
    <mergeCell ref="F33:G33"/>
    <mergeCell ref="H33:I33"/>
    <mergeCell ref="J33:K33"/>
    <mergeCell ref="L33:M33"/>
    <mergeCell ref="N33:O33"/>
    <mergeCell ref="AB34:AC34"/>
    <mergeCell ref="F35:G35"/>
    <mergeCell ref="H35:I35"/>
    <mergeCell ref="J35:K35"/>
    <mergeCell ref="L35:M35"/>
    <mergeCell ref="N35:O35"/>
    <mergeCell ref="P35:Q35"/>
    <mergeCell ref="AA33:AA44"/>
    <mergeCell ref="AB33:AC33"/>
    <mergeCell ref="F34:G34"/>
    <mergeCell ref="H34:I34"/>
    <mergeCell ref="J34:K34"/>
    <mergeCell ref="L34:M34"/>
    <mergeCell ref="N34:O34"/>
    <mergeCell ref="P34:Q34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AB30:AC30"/>
    <mergeCell ref="F31:G31"/>
    <mergeCell ref="H31:I31"/>
    <mergeCell ref="J31:K31"/>
    <mergeCell ref="L31:M31"/>
    <mergeCell ref="N31:O31"/>
    <mergeCell ref="P31:Q31"/>
    <mergeCell ref="AB31:AC31"/>
    <mergeCell ref="F30:G30"/>
    <mergeCell ref="H30:I30"/>
    <mergeCell ref="J30:K30"/>
    <mergeCell ref="L30:M30"/>
    <mergeCell ref="N30:O30"/>
    <mergeCell ref="P30:Q30"/>
    <mergeCell ref="R21:S31"/>
    <mergeCell ref="T21:U31"/>
    <mergeCell ref="AB28:AC28"/>
    <mergeCell ref="F29:G29"/>
    <mergeCell ref="H29:I29"/>
    <mergeCell ref="J29:K29"/>
    <mergeCell ref="L29:M29"/>
    <mergeCell ref="N29:O29"/>
    <mergeCell ref="P29:Q29"/>
    <mergeCell ref="AB29:AC29"/>
    <mergeCell ref="F28:G28"/>
    <mergeCell ref="H28:I28"/>
    <mergeCell ref="J28:K28"/>
    <mergeCell ref="L28:M28"/>
    <mergeCell ref="N28:O28"/>
    <mergeCell ref="P28:Q28"/>
    <mergeCell ref="AB26:AC26"/>
    <mergeCell ref="F27:G27"/>
    <mergeCell ref="H27:I27"/>
    <mergeCell ref="J27:K27"/>
    <mergeCell ref="L27:M27"/>
    <mergeCell ref="N27:O27"/>
    <mergeCell ref="P27:Q27"/>
    <mergeCell ref="AB27:AC27"/>
    <mergeCell ref="F26:G26"/>
    <mergeCell ref="H26:I26"/>
    <mergeCell ref="J26:K26"/>
    <mergeCell ref="L26:M26"/>
    <mergeCell ref="N26:O26"/>
    <mergeCell ref="P26:Q26"/>
    <mergeCell ref="AB25:AC25"/>
    <mergeCell ref="F24:G24"/>
    <mergeCell ref="H24:I24"/>
    <mergeCell ref="J24:K24"/>
    <mergeCell ref="L24:M24"/>
    <mergeCell ref="N24:O24"/>
    <mergeCell ref="P24:Q24"/>
    <mergeCell ref="J23:K23"/>
    <mergeCell ref="L23:M23"/>
    <mergeCell ref="N23:O23"/>
    <mergeCell ref="P23:Q23"/>
    <mergeCell ref="X21:Y31"/>
    <mergeCell ref="Z21:Z32"/>
    <mergeCell ref="AA21:AA32"/>
    <mergeCell ref="AB21:AC21"/>
    <mergeCell ref="F22:G22"/>
    <mergeCell ref="H22:I22"/>
    <mergeCell ref="J22:K22"/>
    <mergeCell ref="L22:M22"/>
    <mergeCell ref="N22:O22"/>
    <mergeCell ref="P22:Q22"/>
    <mergeCell ref="AB23:AC23"/>
    <mergeCell ref="AB24:AC24"/>
    <mergeCell ref="F25:G25"/>
    <mergeCell ref="H25:I25"/>
    <mergeCell ref="J25:K25"/>
    <mergeCell ref="L25:M25"/>
    <mergeCell ref="N25:O25"/>
    <mergeCell ref="P25:Q25"/>
    <mergeCell ref="AB20:AC20"/>
    <mergeCell ref="F21:G21"/>
    <mergeCell ref="H21:I21"/>
    <mergeCell ref="J21:K21"/>
    <mergeCell ref="L21:M21"/>
    <mergeCell ref="N21:O21"/>
    <mergeCell ref="P21:Q21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V21:W31"/>
    <mergeCell ref="AB22:AC22"/>
    <mergeCell ref="F23:G23"/>
    <mergeCell ref="H23:I23"/>
    <mergeCell ref="H19:I19"/>
    <mergeCell ref="J19:K19"/>
    <mergeCell ref="L19:M19"/>
    <mergeCell ref="N19:O19"/>
    <mergeCell ref="P19:Q19"/>
    <mergeCell ref="AB19:AC19"/>
    <mergeCell ref="F18:G18"/>
    <mergeCell ref="H18:I18"/>
    <mergeCell ref="J18:K18"/>
    <mergeCell ref="L18:M18"/>
    <mergeCell ref="N18:O18"/>
    <mergeCell ref="P18:Q18"/>
    <mergeCell ref="R12:S19"/>
    <mergeCell ref="T12:U19"/>
    <mergeCell ref="X12:Y19"/>
    <mergeCell ref="Z12:Z20"/>
    <mergeCell ref="X20:Y20"/>
    <mergeCell ref="AB15:AC15"/>
    <mergeCell ref="F16:G16"/>
    <mergeCell ref="H16:I16"/>
    <mergeCell ref="J16:K16"/>
    <mergeCell ref="L16:M16"/>
    <mergeCell ref="N16:O16"/>
    <mergeCell ref="P16:Q16"/>
    <mergeCell ref="AB16:AC16"/>
    <mergeCell ref="F17:G17"/>
    <mergeCell ref="H17:I17"/>
    <mergeCell ref="J17:K17"/>
    <mergeCell ref="L17:M17"/>
    <mergeCell ref="N17:O17"/>
    <mergeCell ref="P17:Q17"/>
    <mergeCell ref="AB17:AC17"/>
    <mergeCell ref="AB18:AC18"/>
    <mergeCell ref="F19:G19"/>
    <mergeCell ref="AA12:AA20"/>
    <mergeCell ref="AB12:AC12"/>
    <mergeCell ref="F13:G13"/>
    <mergeCell ref="H13:I13"/>
    <mergeCell ref="J13:K13"/>
    <mergeCell ref="L13:M13"/>
    <mergeCell ref="N13:O13"/>
    <mergeCell ref="P13:Q13"/>
    <mergeCell ref="P12:Q12"/>
    <mergeCell ref="AB14:AC14"/>
    <mergeCell ref="F15:G15"/>
    <mergeCell ref="H15:I15"/>
    <mergeCell ref="J15:K15"/>
    <mergeCell ref="L15:M15"/>
    <mergeCell ref="N15:O15"/>
    <mergeCell ref="P15:Q15"/>
    <mergeCell ref="R11:S11"/>
    <mergeCell ref="T11:U11"/>
    <mergeCell ref="V11:W11"/>
    <mergeCell ref="X11:Y11"/>
    <mergeCell ref="AB11:AC11"/>
    <mergeCell ref="F12:G12"/>
    <mergeCell ref="H12:I12"/>
    <mergeCell ref="J12:K12"/>
    <mergeCell ref="L12:M12"/>
    <mergeCell ref="N12:O12"/>
    <mergeCell ref="F11:G11"/>
    <mergeCell ref="H11:I11"/>
    <mergeCell ref="J11:K11"/>
    <mergeCell ref="L11:M11"/>
    <mergeCell ref="N11:O11"/>
    <mergeCell ref="P11:Q11"/>
    <mergeCell ref="V12:W19"/>
    <mergeCell ref="AB13:AC13"/>
    <mergeCell ref="F14:G14"/>
    <mergeCell ref="H14:I14"/>
    <mergeCell ref="J14:K14"/>
    <mergeCell ref="L14:M14"/>
    <mergeCell ref="N14:O14"/>
    <mergeCell ref="P14:Q14"/>
    <mergeCell ref="C3:AC3"/>
    <mergeCell ref="W4:X4"/>
    <mergeCell ref="G5:G8"/>
    <mergeCell ref="H5:K5"/>
    <mergeCell ref="L5:V5"/>
    <mergeCell ref="W5:X5"/>
    <mergeCell ref="Y5:AC5"/>
    <mergeCell ref="H6:K6"/>
    <mergeCell ref="L6:S6"/>
    <mergeCell ref="T6:V6"/>
    <mergeCell ref="W6:AC6"/>
    <mergeCell ref="H7:K7"/>
    <mergeCell ref="L7:S7"/>
    <mergeCell ref="T7:V7"/>
    <mergeCell ref="W7:AC7"/>
    <mergeCell ref="H8:K8"/>
    <mergeCell ref="L8:S8"/>
    <mergeCell ref="T8:V8"/>
    <mergeCell ref="W8:AC8"/>
  </mergeCells>
  <phoneticPr fontId="4"/>
  <pageMargins left="0.7" right="0.7" top="0.75" bottom="0.75" header="0.3" footer="0.3"/>
  <pageSetup paperSize="9" scale="67" orientation="portrait" r:id="rId1"/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別記様式第7号（資金償還実績報告書）</vt:lpstr>
      <vt:lpstr>別記様式第7号（資金償還実績報告書） (記入例)</vt:lpstr>
      <vt:lpstr>'別記様式第7号（資金償還実績報告書）'!Print_Area</vt:lpstr>
      <vt:lpstr>'別記様式第7号（資金償還実績報告書） (記入例)'!Print_Area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2023-03-31T07:43:35Z</dcterms:created>
  <dcterms:modified xsi:type="dcterms:W3CDTF">2026-07-01T01:38:02Z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2026-02-12T09:35:16Z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5cc37730-6b80-4c40-a6e8-807762533972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