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24226"/>
  <mc:AlternateContent xmlns:mc="http://schemas.openxmlformats.org/markup-compatibility/2006">
    <mc:Choice Requires="x15">
      <x15ac:absPath xmlns:x15ac="http://schemas.microsoft.com/office/spreadsheetml/2010/11/ac" url="C:\Users\p68458\Box\11226_10_庁内用\05 施設整備係\◆R8年度_施設整備係\71.次世代育成支援対策施設整備交付金\90 照会・回答\260625【調査依頼７31(金)17時〆】令和８年度国土強靱化に関する施設数等調査について\"/>
    </mc:Choice>
  </mc:AlternateContent>
  <xr:revisionPtr revIDLastSave="0" documentId="13_ncr:1_{EF863376-9D28-4148-A50E-29BD990CE3DF}" xr6:coauthVersionLast="47" xr6:coauthVersionMax="47" xr10:uidLastSave="{00000000-0000-0000-0000-000000000000}"/>
  <bookViews>
    <workbookView xWindow="-108" yWindow="-108" windowWidth="23256" windowHeight="12456" tabRatio="607" firstSheet="1" activeTab="1" xr2:uid="{00000000-000D-0000-FFFF-FFFF00000000}"/>
  </bookViews>
  <sheets>
    <sheet name="（未更新）集計" sheetId="18" state="hidden" r:id="rId1"/>
    <sheet name="作業シート" sheetId="19" r:id="rId2"/>
    <sheet name="作業シート (記入例)" sheetId="23" r:id="rId3"/>
    <sheet name="記入要領" sheetId="21" r:id="rId4"/>
    <sheet name="リスト" sheetId="20" state="hidden" r:id="rId5"/>
  </sheets>
  <definedNames>
    <definedName name="_xlnm.Print_Area" localSheetId="0">'（未更新）集計'!$A$1:$Q$25</definedName>
    <definedName name="_xlnm.Print_Area" localSheetId="3">記入要領!$B$2:$B$44</definedName>
    <definedName name="_xlnm.Print_Area" localSheetId="1">作業シート!$B$1:$W$631</definedName>
    <definedName name="_xlnm.Print_Area" localSheetId="2">'作業シート (記入例)'!$B$1:$W$631</definedName>
    <definedName name="ブロック塀">リスト!$C$4:$C$6</definedName>
    <definedName name="愛知県">リスト!$AC$4:$AC$57</definedName>
    <definedName name="愛媛県">リスト!$AR$4:$AR$23</definedName>
    <definedName name="茨城県">リスト!$N$4:$N$47</definedName>
    <definedName name="岡山県">リスト!$AM$4:$AM$30</definedName>
    <definedName name="沖縄県">リスト!$BA$4:$BA$44</definedName>
    <definedName name="岩手県">リスト!$I$4:$I$36</definedName>
    <definedName name="岐阜県">リスト!$AA$4:$AA$45</definedName>
    <definedName name="宮崎健">リスト!$AY$4:$AY$29</definedName>
    <definedName name="宮崎県">リスト!$AY$4:$AY$29</definedName>
    <definedName name="宮城県">リスト!$J$4:$J$38</definedName>
    <definedName name="京都府">リスト!$AF$4:$AF$29</definedName>
    <definedName name="熊本県">リスト!$AW$4:$AW$48</definedName>
    <definedName name="群馬県">リスト!$P$4:$P$38</definedName>
    <definedName name="広島県">リスト!$AN$4:$AN$26</definedName>
    <definedName name="香川県">リスト!$AQ$4:$AQ$20</definedName>
    <definedName name="高知県">リスト!$AS$4:$AS$37</definedName>
    <definedName name="佐賀県">リスト!$AU$4:$AU$23</definedName>
    <definedName name="埼玉県">リスト!$Q$4:$Q$66</definedName>
    <definedName name="三重県">リスト!$AD$4:$AD$32</definedName>
    <definedName name="山形県">リスト!$L$4:$L$38</definedName>
    <definedName name="山口県">リスト!$AO$4:$AO$22</definedName>
    <definedName name="山梨県">リスト!$Y$4:$Y$30</definedName>
    <definedName name="滋賀県">リスト!$AE$4:$AE$22</definedName>
    <definedName name="自家発電">リスト!$E$4:$E$7</definedName>
    <definedName name="鹿児島県">リスト!$AZ$4:$AZ$46</definedName>
    <definedName name="秋田県">リスト!$K$4:$K$28</definedName>
    <definedName name="新潟県">リスト!$U$4:$U$33</definedName>
    <definedName name="神奈川県">リスト!$T$4:$T$36</definedName>
    <definedName name="水害対策">リスト!$D$4:$D$8</definedName>
    <definedName name="青森県">リスト!$H$4:$H$43</definedName>
    <definedName name="静岡県">リスト!$AB$4:$AB$38</definedName>
    <definedName name="石川県">リスト!$W$4:$W$22</definedName>
    <definedName name="千葉県">リスト!$R$4:$R$57</definedName>
    <definedName name="耐震化">リスト!$B$4:$B$6</definedName>
    <definedName name="大阪府">リスト!$AG$4:$AG$46</definedName>
    <definedName name="大分県">リスト!$AX$4:$AX$21</definedName>
    <definedName name="長崎県">リスト!$AV$4:$AV$24</definedName>
    <definedName name="長野県">リスト!$Z$4:$Z$80</definedName>
    <definedName name="鳥取県">リスト!$AK$4:$AK$22</definedName>
    <definedName name="島根県">リスト!$AL$4:$AL$22</definedName>
    <definedName name="東京都">リスト!$S$4:$S$65</definedName>
    <definedName name="徳島県">リスト!$AP$4:$AP$27</definedName>
    <definedName name="栃木県">リスト!$O$4:$O$28</definedName>
    <definedName name="奈良県">リスト!$AI$4:$AI$42</definedName>
    <definedName name="富山県">リスト!$V$4:$V$18</definedName>
    <definedName name="福井県">リスト!$X$4:$X$20</definedName>
    <definedName name="福岡県">リスト!$AT$4:$AT$63</definedName>
    <definedName name="福島県">リスト!$M$4:$M$62</definedName>
    <definedName name="兵庫県">リスト!$AH$4:$AH$44</definedName>
    <definedName name="北海道">リスト!$G$4:$G$188</definedName>
    <definedName name="和歌山県">リスト!$AJ$4:$AJ$33</definedName>
  </definedNames>
  <calcPr calcId="191028"/>
  <customWorkbookViews>
    <customWorkbookView name="厚生労働省ネットワークシステム - 個人用ビュー" guid="{7AEFD2A4-A4E1-4555-8B7A-3E51CB8D05E1}" mergeInterval="0" personalView="1" maximized="1" xWindow="1912" yWindow="-8" windowWidth="1936" windowHeight="1056" tabRatio="607" activeSheetId="2" showComments="commIndAndComment"/>
    <customWorkbookView name="藤川 滉太(fujikawa-kouta) - 個人用ビュー" guid="{EC43E99B-C139-4916-974D-97E7AC9293D6}" mergeInterval="0" personalView="1" maximized="1" xWindow="1912" yWindow="-8" windowWidth="1936" windowHeight="1056" tabRatio="607" activeSheetId="2"/>
    <customWorkbookView name="内山 敬彦(uchiyama-takahiko) - 個人用ビュー" guid="{9F5A6538-6903-44EB-A5BE-A9A5E9A33169}" mergeInterval="0" personalView="1" maximized="1" xWindow="-8" yWindow="-8" windowWidth="1936" windowHeight="1056" tabRatio="607" activeSheetId="2"/>
    <customWorkbookView name="井上 大輔(inoue-daisuke.8j8) - 個人用ビュー" guid="{B75C18A1-C67B-4D57-80ED-0494CD7C18C9}" mergeInterval="0" personalView="1" maximized="1" xWindow="1912" yWindow="-8" windowWidth="1936" windowHeight="1056" tabRatio="607" activeSheetId="2" showComments="commIndAndComment"/>
    <customWorkbookView name="佐藤 直豊(satou-naoto.6f7) - 個人用ビュー" guid="{BE58CACC-5D7B-416B-8FCD-69A8358F8C01}" mergeInterval="0" personalView="1" xWindow="2435" yWindow="205" windowWidth="1746" windowHeight="979" tabRatio="607" activeSheetId="2"/>
    <customWorkbookView name="西田 麻美(nishida-asami) - 個人用ビュー" guid="{04D487A1-8D58-4FF8-955E-627BF4756CB9}" mergeInterval="0" personalView="1" maximized="1" xWindow="1912" yWindow="-8" windowWidth="1874" windowHeight="1096" tabRatio="607" activeSheetId="2"/>
    <customWorkbookView name="髙橋 理久(takahashi-riku) - 個人用ビュー" guid="{CD96009A-711C-4CB8-9F1C-F2CB54578FF2}" mergeInterval="0" personalView="1" maximized="1" xWindow="1974" yWindow="-8" windowWidth="1874" windowHeight="1096" tabRatio="6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0" i="23" l="1"/>
  <c r="A630" i="23"/>
  <c r="B629" i="23"/>
  <c r="A629" i="23"/>
  <c r="B628" i="23"/>
  <c r="A628" i="23"/>
  <c r="B627" i="23"/>
  <c r="A627" i="23"/>
  <c r="B626" i="23"/>
  <c r="A626" i="23"/>
  <c r="B625" i="23"/>
  <c r="A625" i="23"/>
  <c r="B624" i="23"/>
  <c r="A624" i="23"/>
  <c r="B623" i="23"/>
  <c r="A623" i="23"/>
  <c r="B622" i="23"/>
  <c r="A622" i="23"/>
  <c r="B621" i="23"/>
  <c r="A621" i="23"/>
  <c r="B620" i="23"/>
  <c r="A620" i="23"/>
  <c r="B619" i="23"/>
  <c r="A619" i="23"/>
  <c r="B618" i="23"/>
  <c r="A618" i="23"/>
  <c r="B617" i="23"/>
  <c r="A617" i="23"/>
  <c r="B616" i="23"/>
  <c r="A616" i="23"/>
  <c r="B615" i="23"/>
  <c r="A615" i="23"/>
  <c r="B614" i="23"/>
  <c r="A614" i="23"/>
  <c r="B613" i="23"/>
  <c r="A613" i="23"/>
  <c r="B612" i="23"/>
  <c r="A612" i="23"/>
  <c r="B611" i="23"/>
  <c r="A611" i="23"/>
  <c r="B610" i="23"/>
  <c r="A610" i="23"/>
  <c r="B609" i="23"/>
  <c r="A609" i="23"/>
  <c r="B608" i="23"/>
  <c r="A608" i="23"/>
  <c r="B607" i="23"/>
  <c r="A607" i="23"/>
  <c r="B606" i="23"/>
  <c r="A606" i="23"/>
  <c r="B605" i="23"/>
  <c r="A605" i="23"/>
  <c r="B604" i="23"/>
  <c r="A604" i="23"/>
  <c r="B603" i="23"/>
  <c r="A603" i="23"/>
  <c r="B602" i="23"/>
  <c r="A602" i="23"/>
  <c r="B601" i="23"/>
  <c r="A601" i="23"/>
  <c r="B600" i="23"/>
  <c r="A600" i="23"/>
  <c r="B599" i="23"/>
  <c r="A599" i="23"/>
  <c r="B598" i="23"/>
  <c r="A598" i="23"/>
  <c r="B597" i="23"/>
  <c r="A597" i="23"/>
  <c r="B596" i="23"/>
  <c r="A596" i="23"/>
  <c r="B595" i="23"/>
  <c r="A595" i="23"/>
  <c r="B594" i="23"/>
  <c r="A594" i="23"/>
  <c r="B593" i="23"/>
  <c r="A593" i="23"/>
  <c r="B592" i="23"/>
  <c r="A592" i="23"/>
  <c r="B591" i="23"/>
  <c r="A591" i="23"/>
  <c r="B590" i="23"/>
  <c r="A590" i="23"/>
  <c r="B589" i="23"/>
  <c r="A589" i="23"/>
  <c r="B588" i="23"/>
  <c r="A588" i="23"/>
  <c r="B587" i="23"/>
  <c r="A587" i="23"/>
  <c r="B586" i="23"/>
  <c r="A586" i="23"/>
  <c r="B585" i="23"/>
  <c r="A585" i="23"/>
  <c r="B584" i="23"/>
  <c r="A584" i="23"/>
  <c r="B583" i="23"/>
  <c r="A583" i="23"/>
  <c r="B582" i="23"/>
  <c r="A582" i="23"/>
  <c r="B581" i="23"/>
  <c r="A581" i="23"/>
  <c r="B580" i="23"/>
  <c r="A580" i="23"/>
  <c r="B579" i="23"/>
  <c r="A579" i="23"/>
  <c r="B578" i="23"/>
  <c r="A578" i="23"/>
  <c r="B577" i="23"/>
  <c r="A577" i="23"/>
  <c r="B576" i="23"/>
  <c r="A576" i="23"/>
  <c r="B575" i="23"/>
  <c r="A575" i="23"/>
  <c r="B574" i="23"/>
  <c r="A574" i="23"/>
  <c r="B573" i="23"/>
  <c r="A573" i="23"/>
  <c r="B572" i="23"/>
  <c r="A572" i="23"/>
  <c r="B571" i="23"/>
  <c r="A571" i="23"/>
  <c r="B570" i="23"/>
  <c r="A570" i="23"/>
  <c r="B569" i="23"/>
  <c r="A569" i="23"/>
  <c r="B568" i="23"/>
  <c r="A568" i="23"/>
  <c r="B567" i="23"/>
  <c r="A567" i="23"/>
  <c r="B566" i="23"/>
  <c r="A566" i="23"/>
  <c r="B565" i="23"/>
  <c r="A565" i="23"/>
  <c r="B564" i="23"/>
  <c r="A564" i="23"/>
  <c r="B563" i="23"/>
  <c r="A563" i="23"/>
  <c r="B562" i="23"/>
  <c r="A562" i="23"/>
  <c r="B561" i="23"/>
  <c r="A561" i="23"/>
  <c r="B560" i="23"/>
  <c r="A560" i="23"/>
  <c r="B559" i="23"/>
  <c r="A559" i="23"/>
  <c r="B558" i="23"/>
  <c r="A558" i="23"/>
  <c r="B557" i="23"/>
  <c r="A557" i="23"/>
  <c r="B556" i="23"/>
  <c r="A556" i="23"/>
  <c r="B555" i="23"/>
  <c r="A555" i="23"/>
  <c r="B554" i="23"/>
  <c r="A554" i="23"/>
  <c r="B553" i="23"/>
  <c r="A553" i="23"/>
  <c r="B552" i="23"/>
  <c r="A552" i="23"/>
  <c r="B551" i="23"/>
  <c r="A551" i="23"/>
  <c r="B550" i="23"/>
  <c r="A550" i="23"/>
  <c r="B549" i="23"/>
  <c r="A549" i="23"/>
  <c r="B548" i="23"/>
  <c r="A548" i="23"/>
  <c r="B547" i="23"/>
  <c r="A547" i="23"/>
  <c r="B546" i="23"/>
  <c r="A546" i="23"/>
  <c r="B545" i="23"/>
  <c r="A545" i="23"/>
  <c r="B544" i="23"/>
  <c r="A544" i="23"/>
  <c r="B543" i="23"/>
  <c r="A543" i="23"/>
  <c r="B542" i="23"/>
  <c r="A542" i="23"/>
  <c r="B541" i="23"/>
  <c r="A541" i="23"/>
  <c r="B540" i="23"/>
  <c r="A540" i="23"/>
  <c r="B539" i="23"/>
  <c r="A539" i="23"/>
  <c r="B538" i="23"/>
  <c r="A538" i="23"/>
  <c r="B537" i="23"/>
  <c r="A537" i="23"/>
  <c r="B536" i="23"/>
  <c r="A536" i="23"/>
  <c r="B535" i="23"/>
  <c r="A535" i="23"/>
  <c r="B534" i="23"/>
  <c r="A534" i="23"/>
  <c r="B533" i="23"/>
  <c r="A533" i="23"/>
  <c r="B532" i="23"/>
  <c r="A532" i="23"/>
  <c r="B531" i="23"/>
  <c r="A531" i="23"/>
  <c r="B530" i="23"/>
  <c r="A530" i="23"/>
  <c r="B529" i="23"/>
  <c r="A529" i="23"/>
  <c r="B528" i="23"/>
  <c r="A528" i="23"/>
  <c r="B527" i="23"/>
  <c r="A527" i="23"/>
  <c r="B526" i="23"/>
  <c r="A526" i="23"/>
  <c r="B525" i="23"/>
  <c r="A525" i="23"/>
  <c r="B524" i="23"/>
  <c r="A524" i="23"/>
  <c r="B523" i="23"/>
  <c r="A523" i="23"/>
  <c r="B522" i="23"/>
  <c r="A522" i="23"/>
  <c r="B521" i="23"/>
  <c r="A521" i="23"/>
  <c r="B520" i="23"/>
  <c r="A520" i="23"/>
  <c r="B519" i="23"/>
  <c r="A519" i="23"/>
  <c r="B518" i="23"/>
  <c r="A518" i="23"/>
  <c r="B517" i="23"/>
  <c r="A517" i="23"/>
  <c r="B516" i="23"/>
  <c r="A516" i="23"/>
  <c r="B515" i="23"/>
  <c r="A515" i="23"/>
  <c r="B514" i="23"/>
  <c r="A514" i="23"/>
  <c r="B513" i="23"/>
  <c r="A513" i="23"/>
  <c r="B512" i="23"/>
  <c r="A512" i="23"/>
  <c r="B511" i="23"/>
  <c r="A511" i="23"/>
  <c r="B510" i="23"/>
  <c r="A510" i="23"/>
  <c r="B509" i="23"/>
  <c r="A509" i="23"/>
  <c r="B508" i="23"/>
  <c r="A508" i="23"/>
  <c r="B507" i="23"/>
  <c r="A507" i="23"/>
  <c r="B506" i="23"/>
  <c r="A506" i="23"/>
  <c r="B505" i="23"/>
  <c r="A505" i="23"/>
  <c r="B504" i="23"/>
  <c r="A504" i="23"/>
  <c r="B503" i="23"/>
  <c r="A503" i="23"/>
  <c r="B502" i="23"/>
  <c r="A502" i="23"/>
  <c r="B501" i="23"/>
  <c r="A501" i="23"/>
  <c r="B500" i="23"/>
  <c r="A500" i="23"/>
  <c r="B499" i="23"/>
  <c r="A499" i="23"/>
  <c r="B498" i="23"/>
  <c r="A498" i="23"/>
  <c r="B497" i="23"/>
  <c r="A497" i="23"/>
  <c r="B496" i="23"/>
  <c r="A496" i="23"/>
  <c r="B495" i="23"/>
  <c r="A495" i="23"/>
  <c r="B494" i="23"/>
  <c r="A494" i="23"/>
  <c r="B493" i="23"/>
  <c r="A493" i="23"/>
  <c r="B492" i="23"/>
  <c r="A492" i="23"/>
  <c r="B491" i="23"/>
  <c r="A491" i="23"/>
  <c r="B490" i="23"/>
  <c r="A490" i="23"/>
  <c r="B489" i="23"/>
  <c r="A489" i="23"/>
  <c r="B488" i="23"/>
  <c r="A488" i="23"/>
  <c r="B487" i="23"/>
  <c r="A487" i="23"/>
  <c r="B486" i="23"/>
  <c r="A486" i="23"/>
  <c r="B485" i="23"/>
  <c r="A485" i="23"/>
  <c r="B484" i="23"/>
  <c r="A484" i="23"/>
  <c r="B483" i="23"/>
  <c r="A483" i="23"/>
  <c r="B482" i="23"/>
  <c r="A482" i="23"/>
  <c r="B481" i="23"/>
  <c r="A481" i="23"/>
  <c r="B480" i="23"/>
  <c r="A480" i="23"/>
  <c r="B479" i="23"/>
  <c r="A479" i="23"/>
  <c r="B478" i="23"/>
  <c r="A478" i="23"/>
  <c r="B477" i="23"/>
  <c r="A477" i="23"/>
  <c r="B476" i="23"/>
  <c r="A476" i="23"/>
  <c r="B475" i="23"/>
  <c r="A475" i="23"/>
  <c r="B474" i="23"/>
  <c r="A474" i="23"/>
  <c r="B473" i="23"/>
  <c r="A473" i="23"/>
  <c r="B472" i="23"/>
  <c r="A472" i="23"/>
  <c r="B471" i="23"/>
  <c r="A471" i="23"/>
  <c r="B470" i="23"/>
  <c r="A470" i="23"/>
  <c r="B469" i="23"/>
  <c r="A469" i="23"/>
  <c r="B468" i="23"/>
  <c r="A468" i="23"/>
  <c r="B467" i="23"/>
  <c r="A467" i="23"/>
  <c r="B466" i="23"/>
  <c r="A466" i="23"/>
  <c r="B465" i="23"/>
  <c r="A465" i="23"/>
  <c r="B464" i="23"/>
  <c r="A464" i="23"/>
  <c r="B463" i="23"/>
  <c r="A463" i="23"/>
  <c r="B462" i="23"/>
  <c r="A462" i="23"/>
  <c r="B461" i="23"/>
  <c r="A461" i="23"/>
  <c r="B460" i="23"/>
  <c r="A460" i="23"/>
  <c r="B459" i="23"/>
  <c r="A459" i="23"/>
  <c r="B458" i="23"/>
  <c r="A458" i="23"/>
  <c r="B457" i="23"/>
  <c r="A457" i="23"/>
  <c r="B456" i="23"/>
  <c r="A456" i="23"/>
  <c r="B455" i="23"/>
  <c r="A455" i="23"/>
  <c r="B454" i="23"/>
  <c r="A454" i="23"/>
  <c r="B453" i="23"/>
  <c r="A453" i="23"/>
  <c r="B452" i="23"/>
  <c r="A452" i="23"/>
  <c r="B451" i="23"/>
  <c r="A451" i="23"/>
  <c r="B450" i="23"/>
  <c r="A450" i="23"/>
  <c r="B449" i="23"/>
  <c r="A449" i="23"/>
  <c r="B448" i="23"/>
  <c r="A448" i="23"/>
  <c r="B447" i="23"/>
  <c r="A447" i="23"/>
  <c r="B446" i="23"/>
  <c r="A446" i="23"/>
  <c r="B445" i="23"/>
  <c r="A445" i="23"/>
  <c r="B444" i="23"/>
  <c r="A444" i="23"/>
  <c r="B443" i="23"/>
  <c r="A443" i="23"/>
  <c r="B442" i="23"/>
  <c r="A442" i="23"/>
  <c r="B441" i="23"/>
  <c r="A441" i="23"/>
  <c r="B440" i="23"/>
  <c r="A440" i="23"/>
  <c r="B439" i="23"/>
  <c r="A439" i="23"/>
  <c r="B438" i="23"/>
  <c r="A438" i="23"/>
  <c r="B437" i="23"/>
  <c r="A437" i="23"/>
  <c r="B436" i="23"/>
  <c r="A436" i="23"/>
  <c r="B435" i="23"/>
  <c r="A435" i="23"/>
  <c r="B434" i="23"/>
  <c r="A434" i="23"/>
  <c r="B433" i="23"/>
  <c r="A433" i="23"/>
  <c r="B432" i="23"/>
  <c r="A432" i="23"/>
  <c r="B431" i="23"/>
  <c r="A431" i="23"/>
  <c r="B430" i="23"/>
  <c r="A430" i="23"/>
  <c r="B429" i="23"/>
  <c r="A429" i="23"/>
  <c r="B428" i="23"/>
  <c r="A428" i="23"/>
  <c r="B427" i="23"/>
  <c r="A427" i="23"/>
  <c r="B426" i="23"/>
  <c r="A426" i="23"/>
  <c r="B425" i="23"/>
  <c r="A425" i="23"/>
  <c r="B424" i="23"/>
  <c r="A424" i="23"/>
  <c r="B423" i="23"/>
  <c r="A423" i="23"/>
  <c r="B422" i="23"/>
  <c r="A422" i="23"/>
  <c r="B421" i="23"/>
  <c r="A421" i="23"/>
  <c r="B420" i="23"/>
  <c r="A420" i="23"/>
  <c r="B419" i="23"/>
  <c r="A419" i="23"/>
  <c r="B418" i="23"/>
  <c r="A418" i="23"/>
  <c r="B417" i="23"/>
  <c r="A417" i="23"/>
  <c r="B416" i="23"/>
  <c r="A416" i="23"/>
  <c r="B415" i="23"/>
  <c r="A415" i="23"/>
  <c r="B414" i="23"/>
  <c r="A414" i="23"/>
  <c r="B413" i="23"/>
  <c r="A413" i="23"/>
  <c r="B412" i="23"/>
  <c r="A412" i="23"/>
  <c r="B411" i="23"/>
  <c r="A411" i="23"/>
  <c r="B410" i="23"/>
  <c r="A410" i="23"/>
  <c r="B409" i="23"/>
  <c r="A409" i="23"/>
  <c r="B408" i="23"/>
  <c r="A408" i="23"/>
  <c r="B407" i="23"/>
  <c r="A407" i="23"/>
  <c r="B406" i="23"/>
  <c r="A406" i="23"/>
  <c r="B405" i="23"/>
  <c r="A405" i="23"/>
  <c r="B404" i="23"/>
  <c r="A404" i="23"/>
  <c r="B403" i="23"/>
  <c r="A403" i="23"/>
  <c r="B402" i="23"/>
  <c r="A402" i="23"/>
  <c r="B401" i="23"/>
  <c r="A401" i="23"/>
  <c r="B400" i="23"/>
  <c r="A400" i="23"/>
  <c r="B399" i="23"/>
  <c r="A399" i="23"/>
  <c r="B398" i="23"/>
  <c r="A398" i="23"/>
  <c r="B397" i="23"/>
  <c r="A397" i="23"/>
  <c r="B396" i="23"/>
  <c r="A396" i="23"/>
  <c r="B395" i="23"/>
  <c r="A395" i="23"/>
  <c r="B394" i="23"/>
  <c r="A394" i="23"/>
  <c r="B393" i="23"/>
  <c r="A393" i="23"/>
  <c r="B392" i="23"/>
  <c r="A392" i="23"/>
  <c r="B391" i="23"/>
  <c r="A391" i="23"/>
  <c r="B390" i="23"/>
  <c r="A390" i="23"/>
  <c r="B389" i="23"/>
  <c r="A389" i="23"/>
  <c r="B388" i="23"/>
  <c r="A388" i="23"/>
  <c r="B387" i="23"/>
  <c r="A387" i="23"/>
  <c r="B386" i="23"/>
  <c r="A386" i="23"/>
  <c r="B385" i="23"/>
  <c r="A385" i="23"/>
  <c r="B384" i="23"/>
  <c r="A384" i="23"/>
  <c r="B383" i="23"/>
  <c r="A383" i="23"/>
  <c r="B382" i="23"/>
  <c r="A382" i="23"/>
  <c r="B381" i="23"/>
  <c r="A381" i="23"/>
  <c r="B380" i="23"/>
  <c r="A380" i="23"/>
  <c r="B379" i="23"/>
  <c r="A379" i="23"/>
  <c r="B378" i="23"/>
  <c r="A378" i="23"/>
  <c r="B377" i="23"/>
  <c r="A377" i="23"/>
  <c r="B376" i="23"/>
  <c r="A376" i="23"/>
  <c r="B375" i="23"/>
  <c r="A375" i="23"/>
  <c r="B374" i="23"/>
  <c r="A374" i="23"/>
  <c r="B373" i="23"/>
  <c r="A373" i="23"/>
  <c r="B372" i="23"/>
  <c r="A372" i="23"/>
  <c r="B371" i="23"/>
  <c r="A371" i="23"/>
  <c r="B370" i="23"/>
  <c r="A370" i="23"/>
  <c r="B369" i="23"/>
  <c r="A369" i="23"/>
  <c r="B368" i="23"/>
  <c r="A368" i="23"/>
  <c r="B367" i="23"/>
  <c r="A367" i="23"/>
  <c r="B366" i="23"/>
  <c r="A366" i="23"/>
  <c r="B365" i="23"/>
  <c r="A365" i="23"/>
  <c r="B364" i="23"/>
  <c r="A364" i="23"/>
  <c r="B363" i="23"/>
  <c r="A363" i="23"/>
  <c r="B362" i="23"/>
  <c r="A362" i="23"/>
  <c r="B361" i="23"/>
  <c r="A361" i="23"/>
  <c r="B360" i="23"/>
  <c r="A360" i="23"/>
  <c r="B359" i="23"/>
  <c r="A359" i="23"/>
  <c r="B358" i="23"/>
  <c r="A358" i="23"/>
  <c r="B357" i="23"/>
  <c r="A357" i="23"/>
  <c r="B356" i="23"/>
  <c r="A356" i="23"/>
  <c r="B355" i="23"/>
  <c r="A355" i="23"/>
  <c r="B354" i="23"/>
  <c r="A354" i="23"/>
  <c r="B353" i="23"/>
  <c r="A353" i="23"/>
  <c r="B352" i="23"/>
  <c r="A352" i="23"/>
  <c r="B351" i="23"/>
  <c r="A351" i="23"/>
  <c r="B350" i="23"/>
  <c r="A350" i="23"/>
  <c r="B349" i="23"/>
  <c r="A349" i="23"/>
  <c r="B348" i="23"/>
  <c r="A348" i="23"/>
  <c r="B347" i="23"/>
  <c r="A347" i="23"/>
  <c r="B346" i="23"/>
  <c r="A346" i="23"/>
  <c r="B345" i="23"/>
  <c r="A345" i="23"/>
  <c r="B344" i="23"/>
  <c r="A344" i="23"/>
  <c r="B343" i="23"/>
  <c r="A343" i="23"/>
  <c r="B342" i="23"/>
  <c r="A342" i="23"/>
  <c r="B341" i="23"/>
  <c r="A341" i="23"/>
  <c r="B340" i="23"/>
  <c r="A340" i="23"/>
  <c r="B339" i="23"/>
  <c r="A339" i="23"/>
  <c r="B338" i="23"/>
  <c r="A338" i="23"/>
  <c r="B337" i="23"/>
  <c r="A337" i="23"/>
  <c r="B336" i="23"/>
  <c r="A336" i="23"/>
  <c r="B335" i="23"/>
  <c r="A335" i="23"/>
  <c r="B334" i="23"/>
  <c r="A334" i="23"/>
  <c r="B333" i="23"/>
  <c r="A333" i="23"/>
  <c r="B332" i="23"/>
  <c r="A332" i="23"/>
  <c r="B331" i="23"/>
  <c r="A331" i="23"/>
  <c r="B330" i="23"/>
  <c r="A330" i="23"/>
  <c r="B329" i="23"/>
  <c r="A329" i="23"/>
  <c r="B328" i="23"/>
  <c r="A328" i="23"/>
  <c r="B327" i="23"/>
  <c r="A327" i="23"/>
  <c r="B326" i="23"/>
  <c r="A326" i="23"/>
  <c r="B325" i="23"/>
  <c r="A325" i="23"/>
  <c r="B324" i="23"/>
  <c r="A324" i="23"/>
  <c r="B323" i="23"/>
  <c r="A323" i="23"/>
  <c r="B322" i="23"/>
  <c r="A322" i="23"/>
  <c r="B321" i="23"/>
  <c r="A321" i="23"/>
  <c r="B320" i="23"/>
  <c r="A320" i="23"/>
  <c r="B319" i="23"/>
  <c r="A319" i="23"/>
  <c r="B318" i="23"/>
  <c r="A318" i="23"/>
  <c r="B317" i="23"/>
  <c r="A317" i="23"/>
  <c r="B316" i="23"/>
  <c r="A316" i="23"/>
  <c r="B315" i="23"/>
  <c r="A315" i="23"/>
  <c r="B314" i="23"/>
  <c r="A314" i="23"/>
  <c r="B313" i="23"/>
  <c r="A313" i="23"/>
  <c r="B312" i="23"/>
  <c r="A312" i="23"/>
  <c r="B311" i="23"/>
  <c r="A311" i="23"/>
  <c r="B310" i="23"/>
  <c r="A310" i="23"/>
  <c r="B309" i="23"/>
  <c r="A309" i="23"/>
  <c r="B308" i="23"/>
  <c r="A308" i="23"/>
  <c r="B307" i="23"/>
  <c r="A307" i="23"/>
  <c r="B306" i="23"/>
  <c r="A306" i="23"/>
  <c r="B305" i="23"/>
  <c r="A305" i="23"/>
  <c r="B304" i="23"/>
  <c r="A304" i="23"/>
  <c r="B303" i="23"/>
  <c r="A303" i="23"/>
  <c r="B302" i="23"/>
  <c r="A302" i="23"/>
  <c r="B301" i="23"/>
  <c r="A301" i="23"/>
  <c r="B300" i="23"/>
  <c r="A300" i="23"/>
  <c r="B299" i="23"/>
  <c r="A299" i="23"/>
  <c r="B298" i="23"/>
  <c r="A298" i="23"/>
  <c r="B297" i="23"/>
  <c r="A297" i="23"/>
  <c r="B296" i="23"/>
  <c r="A296" i="23"/>
  <c r="B295" i="23"/>
  <c r="A295" i="23"/>
  <c r="B294" i="23"/>
  <c r="A294" i="23"/>
  <c r="B293" i="23"/>
  <c r="A293" i="23"/>
  <c r="B292" i="23"/>
  <c r="A292" i="23"/>
  <c r="B291" i="23"/>
  <c r="A291" i="23"/>
  <c r="B290" i="23"/>
  <c r="A290" i="23"/>
  <c r="B289" i="23"/>
  <c r="A289" i="23"/>
  <c r="B288" i="23"/>
  <c r="A288" i="23"/>
  <c r="B287" i="23"/>
  <c r="A287" i="23"/>
  <c r="B286" i="23"/>
  <c r="A286" i="23"/>
  <c r="B285" i="23"/>
  <c r="A285" i="23"/>
  <c r="B284" i="23"/>
  <c r="A284" i="23"/>
  <c r="B283" i="23"/>
  <c r="A283" i="23"/>
  <c r="B282" i="23"/>
  <c r="A282" i="23"/>
  <c r="B281" i="23"/>
  <c r="A281" i="23"/>
  <c r="B280" i="23"/>
  <c r="A280" i="23"/>
  <c r="B279" i="23"/>
  <c r="A279" i="23"/>
  <c r="B278" i="23"/>
  <c r="A278" i="23"/>
  <c r="B277" i="23"/>
  <c r="A277" i="23"/>
  <c r="B276" i="23"/>
  <c r="A276" i="23"/>
  <c r="B275" i="23"/>
  <c r="A275" i="23"/>
  <c r="B274" i="23"/>
  <c r="A274" i="23"/>
  <c r="B273" i="23"/>
  <c r="A273" i="23"/>
  <c r="B272" i="23"/>
  <c r="A272" i="23"/>
  <c r="B271" i="23"/>
  <c r="A271" i="23"/>
  <c r="B270" i="23"/>
  <c r="A270" i="23"/>
  <c r="B269" i="23"/>
  <c r="A269" i="23"/>
  <c r="B268" i="23"/>
  <c r="A268" i="23"/>
  <c r="B267" i="23"/>
  <c r="A267" i="23"/>
  <c r="B266" i="23"/>
  <c r="A266" i="23"/>
  <c r="B265" i="23"/>
  <c r="A265" i="23"/>
  <c r="B264" i="23"/>
  <c r="A264" i="23"/>
  <c r="B263" i="23"/>
  <c r="A263" i="23"/>
  <c r="B262" i="23"/>
  <c r="A262" i="23"/>
  <c r="B261" i="23"/>
  <c r="A261" i="23"/>
  <c r="B260" i="23"/>
  <c r="A260" i="23"/>
  <c r="B259" i="23"/>
  <c r="A259" i="23"/>
  <c r="B258" i="23"/>
  <c r="A258" i="23"/>
  <c r="B257" i="23"/>
  <c r="A257" i="23"/>
  <c r="B256" i="23"/>
  <c r="A256" i="23"/>
  <c r="B255" i="23"/>
  <c r="A255" i="23"/>
  <c r="B254" i="23"/>
  <c r="A254" i="23"/>
  <c r="B253" i="23"/>
  <c r="A253" i="23"/>
  <c r="B252" i="23"/>
  <c r="A252" i="23"/>
  <c r="B251" i="23"/>
  <c r="A251" i="23"/>
  <c r="B250" i="23"/>
  <c r="A250" i="23"/>
  <c r="B249" i="23"/>
  <c r="A249" i="23"/>
  <c r="B248" i="23"/>
  <c r="A248" i="23"/>
  <c r="B247" i="23"/>
  <c r="A247" i="23"/>
  <c r="B246" i="23"/>
  <c r="A246" i="23"/>
  <c r="B245" i="23"/>
  <c r="A245" i="23"/>
  <c r="B244" i="23"/>
  <c r="A244" i="23"/>
  <c r="B243" i="23"/>
  <c r="A243" i="23"/>
  <c r="B242" i="23"/>
  <c r="A242" i="23"/>
  <c r="B241" i="23"/>
  <c r="A241" i="23"/>
  <c r="B240" i="23"/>
  <c r="A240" i="23"/>
  <c r="B239" i="23"/>
  <c r="A239" i="23"/>
  <c r="B238" i="23"/>
  <c r="A238" i="23"/>
  <c r="B237" i="23"/>
  <c r="A237" i="23"/>
  <c r="B236" i="23"/>
  <c r="A236" i="23"/>
  <c r="B235" i="23"/>
  <c r="A235" i="23"/>
  <c r="B234" i="23"/>
  <c r="A234" i="23"/>
  <c r="B233" i="23"/>
  <c r="A233" i="23"/>
  <c r="B232" i="23"/>
  <c r="A232" i="23"/>
  <c r="B231" i="23"/>
  <c r="A231" i="23"/>
  <c r="B230" i="23"/>
  <c r="A230" i="23"/>
  <c r="B229" i="23"/>
  <c r="A229" i="23"/>
  <c r="B228" i="23"/>
  <c r="A228" i="23"/>
  <c r="B227" i="23"/>
  <c r="A227" i="23"/>
  <c r="B226" i="23"/>
  <c r="A226" i="23"/>
  <c r="B225" i="23"/>
  <c r="A225" i="23"/>
  <c r="B224" i="23"/>
  <c r="A224" i="23"/>
  <c r="B223" i="23"/>
  <c r="A223" i="23"/>
  <c r="B222" i="23"/>
  <c r="A222" i="23"/>
  <c r="B221" i="23"/>
  <c r="A221" i="23"/>
  <c r="B220" i="23"/>
  <c r="A220" i="23"/>
  <c r="B219" i="23"/>
  <c r="A219" i="23"/>
  <c r="B218" i="23"/>
  <c r="A218" i="23"/>
  <c r="B217" i="23"/>
  <c r="A217" i="23"/>
  <c r="B216" i="23"/>
  <c r="A216" i="23"/>
  <c r="B215" i="23"/>
  <c r="A215" i="23"/>
  <c r="B214" i="23"/>
  <c r="A214" i="23"/>
  <c r="B213" i="23"/>
  <c r="A213" i="23"/>
  <c r="B212" i="23"/>
  <c r="A212" i="23"/>
  <c r="B211" i="23"/>
  <c r="A211" i="23"/>
  <c r="B210" i="23"/>
  <c r="A210" i="23"/>
  <c r="B209" i="23"/>
  <c r="A209" i="23"/>
  <c r="B208" i="23"/>
  <c r="A208" i="23"/>
  <c r="B207" i="23"/>
  <c r="A207" i="23"/>
  <c r="B206" i="23"/>
  <c r="A206" i="23"/>
  <c r="B205" i="23"/>
  <c r="A205" i="23"/>
  <c r="B204" i="23"/>
  <c r="A204" i="23"/>
  <c r="B203" i="23"/>
  <c r="A203" i="23"/>
  <c r="B202" i="23"/>
  <c r="A202" i="23"/>
  <c r="B201" i="23"/>
  <c r="A201" i="23"/>
  <c r="B200" i="23"/>
  <c r="A200" i="23"/>
  <c r="B199" i="23"/>
  <c r="A199" i="23"/>
  <c r="B198" i="23"/>
  <c r="A198" i="23"/>
  <c r="B197" i="23"/>
  <c r="A197" i="23"/>
  <c r="B196" i="23"/>
  <c r="A196" i="23"/>
  <c r="B195" i="23"/>
  <c r="A195" i="23"/>
  <c r="B194" i="23"/>
  <c r="A194" i="23"/>
  <c r="B193" i="23"/>
  <c r="A193" i="23"/>
  <c r="B192" i="23"/>
  <c r="A192" i="23"/>
  <c r="B191" i="23"/>
  <c r="A191" i="23"/>
  <c r="B190" i="23"/>
  <c r="A190" i="23"/>
  <c r="B189" i="23"/>
  <c r="A189" i="23"/>
  <c r="B188" i="23"/>
  <c r="A188" i="23"/>
  <c r="B187" i="23"/>
  <c r="A187" i="23"/>
  <c r="B186" i="23"/>
  <c r="A186" i="23"/>
  <c r="B185" i="23"/>
  <c r="A185" i="23"/>
  <c r="B184" i="23"/>
  <c r="A184" i="23"/>
  <c r="B183" i="23"/>
  <c r="A183" i="23"/>
  <c r="B182" i="23"/>
  <c r="A182" i="23"/>
  <c r="B181" i="23"/>
  <c r="A181" i="23"/>
  <c r="B180" i="23"/>
  <c r="A180" i="23"/>
  <c r="B179" i="23"/>
  <c r="A179" i="23"/>
  <c r="B178" i="23"/>
  <c r="A178" i="23"/>
  <c r="B177" i="23"/>
  <c r="A177" i="23"/>
  <c r="B176" i="23"/>
  <c r="A176" i="23"/>
  <c r="B175" i="23"/>
  <c r="A175" i="23"/>
  <c r="B174" i="23"/>
  <c r="A174" i="23"/>
  <c r="B173" i="23"/>
  <c r="A173" i="23"/>
  <c r="B172" i="23"/>
  <c r="A172" i="23"/>
  <c r="B171" i="23"/>
  <c r="A171" i="23"/>
  <c r="B170" i="23"/>
  <c r="A170" i="23"/>
  <c r="B169" i="23"/>
  <c r="A169" i="23"/>
  <c r="B168" i="23"/>
  <c r="A168" i="23"/>
  <c r="B167" i="23"/>
  <c r="A167" i="23"/>
  <c r="B166" i="23"/>
  <c r="A166" i="23"/>
  <c r="B165" i="23"/>
  <c r="A165" i="23"/>
  <c r="B164" i="23"/>
  <c r="A164" i="23"/>
  <c r="B163" i="23"/>
  <c r="A163" i="23"/>
  <c r="B162" i="23"/>
  <c r="A162" i="23"/>
  <c r="B161" i="23"/>
  <c r="A161" i="23"/>
  <c r="B160" i="23"/>
  <c r="A160" i="23"/>
  <c r="B159" i="23"/>
  <c r="A159" i="23"/>
  <c r="B158" i="23"/>
  <c r="A158" i="23"/>
  <c r="B157" i="23"/>
  <c r="A157" i="23"/>
  <c r="B156" i="23"/>
  <c r="A156" i="23"/>
  <c r="B155" i="23"/>
  <c r="A155" i="23"/>
  <c r="B154" i="23"/>
  <c r="A154" i="23"/>
  <c r="B153" i="23"/>
  <c r="A153" i="23"/>
  <c r="B152" i="23"/>
  <c r="A152" i="23"/>
  <c r="B151" i="23"/>
  <c r="A151" i="23"/>
  <c r="B150" i="23"/>
  <c r="A150" i="23"/>
  <c r="B149" i="23"/>
  <c r="A149" i="23"/>
  <c r="B148" i="23"/>
  <c r="A148" i="23"/>
  <c r="B147" i="23"/>
  <c r="A147" i="23"/>
  <c r="B146" i="23"/>
  <c r="A146" i="23"/>
  <c r="B145" i="23"/>
  <c r="A145" i="23"/>
  <c r="B144" i="23"/>
  <c r="A144" i="23"/>
  <c r="B143" i="23"/>
  <c r="A143" i="23"/>
  <c r="B142" i="23"/>
  <c r="A142" i="23"/>
  <c r="B141" i="23"/>
  <c r="A141" i="23"/>
  <c r="B140" i="23"/>
  <c r="A140" i="23"/>
  <c r="B139" i="23"/>
  <c r="A139" i="23"/>
  <c r="B138" i="23"/>
  <c r="A138" i="23"/>
  <c r="B137" i="23"/>
  <c r="A137" i="23"/>
  <c r="B136" i="23"/>
  <c r="A136" i="23"/>
  <c r="B135" i="23"/>
  <c r="A135" i="23"/>
  <c r="B134" i="23"/>
  <c r="A134" i="23"/>
  <c r="B133" i="23"/>
  <c r="A133" i="23"/>
  <c r="B132" i="23"/>
  <c r="A132" i="23"/>
  <c r="B131" i="23"/>
  <c r="A131" i="23"/>
  <c r="B130" i="23"/>
  <c r="A130" i="23"/>
  <c r="B129" i="23"/>
  <c r="A129" i="23"/>
  <c r="B128" i="23"/>
  <c r="A128" i="23"/>
  <c r="B127" i="23"/>
  <c r="A127" i="23"/>
  <c r="B126" i="23"/>
  <c r="A126" i="23"/>
  <c r="B125" i="23"/>
  <c r="A125" i="23"/>
  <c r="B124" i="23"/>
  <c r="A124" i="23"/>
  <c r="B123" i="23"/>
  <c r="A123" i="23"/>
  <c r="B122" i="23"/>
  <c r="A122" i="23"/>
  <c r="B121" i="23"/>
  <c r="A121" i="23"/>
  <c r="B120" i="23"/>
  <c r="A120" i="23"/>
  <c r="B119" i="23"/>
  <c r="A119" i="23"/>
  <c r="B118" i="23"/>
  <c r="A118" i="23"/>
  <c r="B117" i="23"/>
  <c r="A117" i="23"/>
  <c r="B116" i="23"/>
  <c r="A116" i="23"/>
  <c r="B115" i="23"/>
  <c r="A115" i="23"/>
  <c r="B114" i="23"/>
  <c r="A114" i="23"/>
  <c r="B113" i="23"/>
  <c r="A113" i="23"/>
  <c r="B112" i="23"/>
  <c r="A112" i="23"/>
  <c r="B111" i="23"/>
  <c r="A111" i="23"/>
  <c r="B110" i="23"/>
  <c r="A110" i="23"/>
  <c r="B109" i="23"/>
  <c r="A109" i="23"/>
  <c r="B108" i="23"/>
  <c r="A108" i="23"/>
  <c r="B107" i="23"/>
  <c r="A107" i="23"/>
  <c r="B106" i="23"/>
  <c r="A106" i="23"/>
  <c r="B105" i="23"/>
  <c r="A105" i="23"/>
  <c r="B104" i="23"/>
  <c r="A104" i="23"/>
  <c r="B103" i="23"/>
  <c r="A103" i="23"/>
  <c r="B102" i="23"/>
  <c r="A102" i="23"/>
  <c r="B101" i="23"/>
  <c r="A101" i="23"/>
  <c r="B100" i="23"/>
  <c r="A100" i="23"/>
  <c r="B99" i="23"/>
  <c r="A99" i="23"/>
  <c r="B98" i="23"/>
  <c r="A98" i="23"/>
  <c r="B97" i="23"/>
  <c r="A97" i="23"/>
  <c r="B96" i="23"/>
  <c r="A96" i="23"/>
  <c r="B95" i="23"/>
  <c r="A95" i="23"/>
  <c r="B94" i="23"/>
  <c r="A94" i="23"/>
  <c r="B93" i="23"/>
  <c r="A93" i="23"/>
  <c r="B92" i="23"/>
  <c r="A92" i="23"/>
  <c r="B91" i="23"/>
  <c r="A91" i="23"/>
  <c r="B90" i="23"/>
  <c r="A90" i="23"/>
  <c r="B89" i="23"/>
  <c r="A89" i="23"/>
  <c r="B88" i="23"/>
  <c r="A88" i="23"/>
  <c r="B87" i="23"/>
  <c r="A87" i="23"/>
  <c r="B86" i="23"/>
  <c r="A86" i="23"/>
  <c r="B85" i="23"/>
  <c r="A85" i="23"/>
  <c r="B84" i="23"/>
  <c r="A84" i="23"/>
  <c r="B83" i="23"/>
  <c r="A83" i="23"/>
  <c r="B82" i="23"/>
  <c r="A82" i="23"/>
  <c r="B81" i="23"/>
  <c r="A81" i="23"/>
  <c r="B80" i="23"/>
  <c r="A80" i="23"/>
  <c r="B79" i="23"/>
  <c r="A79" i="23"/>
  <c r="B78" i="23"/>
  <c r="A78" i="23"/>
  <c r="B77" i="23"/>
  <c r="A77" i="23"/>
  <c r="B76" i="23"/>
  <c r="A76" i="23"/>
  <c r="B75" i="23"/>
  <c r="A75" i="23"/>
  <c r="B74" i="23"/>
  <c r="A74" i="23"/>
  <c r="B73" i="23"/>
  <c r="A73" i="23"/>
  <c r="B72" i="23"/>
  <c r="A72" i="23"/>
  <c r="B71" i="23"/>
  <c r="A71" i="23"/>
  <c r="B70" i="23"/>
  <c r="A70" i="23"/>
  <c r="B69" i="23"/>
  <c r="A69" i="23"/>
  <c r="B68" i="23"/>
  <c r="A68" i="23"/>
  <c r="B67" i="23"/>
  <c r="A67" i="23"/>
  <c r="B66" i="23"/>
  <c r="A66" i="23"/>
  <c r="B65" i="23"/>
  <c r="A65" i="23"/>
  <c r="B64" i="23"/>
  <c r="A64" i="23"/>
  <c r="B63" i="23"/>
  <c r="A63" i="23"/>
  <c r="B62" i="23"/>
  <c r="A62"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A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B15" i="23"/>
  <c r="A15" i="23"/>
  <c r="A14" i="23"/>
  <c r="B14" i="23" s="1"/>
  <c r="A13" i="23"/>
  <c r="B13" i="23" s="1"/>
  <c r="A12" i="23"/>
  <c r="B12" i="23" s="1"/>
  <c r="A11" i="23"/>
  <c r="B11" i="23" s="1"/>
  <c r="C13" i="20" l="1"/>
  <c r="D13" i="20" s="1"/>
  <c r="B320" i="19"/>
  <c r="A320" i="19"/>
  <c r="B319" i="19"/>
  <c r="A319" i="19"/>
  <c r="B318" i="19"/>
  <c r="A318" i="19"/>
  <c r="B317" i="19"/>
  <c r="A317" i="19"/>
  <c r="B316" i="19"/>
  <c r="A316" i="19"/>
  <c r="B315" i="19"/>
  <c r="A315" i="19"/>
  <c r="B314" i="19"/>
  <c r="A314" i="19"/>
  <c r="B313" i="19"/>
  <c r="A313" i="19"/>
  <c r="B312" i="19"/>
  <c r="A312" i="19"/>
  <c r="B311" i="19"/>
  <c r="A311" i="19"/>
  <c r="B310" i="19"/>
  <c r="A310" i="19"/>
  <c r="B309" i="19"/>
  <c r="A309" i="19"/>
  <c r="B308" i="19"/>
  <c r="A308" i="19"/>
  <c r="B307" i="19"/>
  <c r="A307" i="19"/>
  <c r="B306" i="19"/>
  <c r="A306" i="19"/>
  <c r="B305" i="19"/>
  <c r="A305" i="19"/>
  <c r="B304" i="19"/>
  <c r="A304" i="19"/>
  <c r="B303" i="19"/>
  <c r="A303" i="19"/>
  <c r="B302" i="19"/>
  <c r="A302" i="19"/>
  <c r="B301" i="19"/>
  <c r="A301" i="19"/>
  <c r="B300" i="19"/>
  <c r="A300" i="19"/>
  <c r="B299" i="19"/>
  <c r="A299" i="19"/>
  <c r="B298" i="19"/>
  <c r="A298" i="19"/>
  <c r="B297" i="19"/>
  <c r="A297" i="19"/>
  <c r="B296" i="19"/>
  <c r="A296" i="19"/>
  <c r="B295" i="19"/>
  <c r="A295" i="19"/>
  <c r="B294" i="19"/>
  <c r="A294" i="19"/>
  <c r="B293" i="19"/>
  <c r="A293" i="19"/>
  <c r="B292" i="19"/>
  <c r="A292" i="19"/>
  <c r="B291" i="19"/>
  <c r="A291" i="19"/>
  <c r="B290" i="19"/>
  <c r="A290" i="19"/>
  <c r="B289" i="19"/>
  <c r="A289" i="19"/>
  <c r="B288" i="19"/>
  <c r="A288" i="19"/>
  <c r="B287" i="19"/>
  <c r="A287" i="19"/>
  <c r="B286" i="19"/>
  <c r="A286" i="19"/>
  <c r="B285" i="19"/>
  <c r="A285" i="19"/>
  <c r="B284" i="19"/>
  <c r="A284" i="19"/>
  <c r="B283" i="19"/>
  <c r="A283" i="19"/>
  <c r="B282" i="19"/>
  <c r="A282" i="19"/>
  <c r="B281" i="19"/>
  <c r="A281" i="19"/>
  <c r="B280" i="19"/>
  <c r="A280" i="19"/>
  <c r="B279" i="19"/>
  <c r="A279" i="19"/>
  <c r="B278" i="19"/>
  <c r="A278" i="19"/>
  <c r="B277" i="19"/>
  <c r="A277" i="19"/>
  <c r="B276" i="19"/>
  <c r="A276" i="19"/>
  <c r="B275" i="19"/>
  <c r="A275" i="19"/>
  <c r="B274" i="19"/>
  <c r="A274" i="19"/>
  <c r="B273" i="19"/>
  <c r="A273" i="19"/>
  <c r="B272" i="19"/>
  <c r="A272" i="19"/>
  <c r="B271" i="19"/>
  <c r="A271" i="19"/>
  <c r="B270" i="19"/>
  <c r="A270" i="19"/>
  <c r="B269" i="19"/>
  <c r="A269" i="19"/>
  <c r="B268" i="19"/>
  <c r="A268" i="19"/>
  <c r="B267" i="19"/>
  <c r="A267" i="19"/>
  <c r="B266" i="19"/>
  <c r="A266" i="19"/>
  <c r="B265" i="19"/>
  <c r="A265" i="19"/>
  <c r="B264" i="19"/>
  <c r="A264" i="19"/>
  <c r="B263" i="19"/>
  <c r="A263" i="19"/>
  <c r="B262" i="19"/>
  <c r="A262" i="19"/>
  <c r="B261" i="19"/>
  <c r="A261" i="19"/>
  <c r="B260" i="19"/>
  <c r="A260" i="19"/>
  <c r="B259" i="19"/>
  <c r="A259" i="19"/>
  <c r="B258" i="19"/>
  <c r="A258" i="19"/>
  <c r="B257" i="19"/>
  <c r="A257" i="19"/>
  <c r="B256" i="19"/>
  <c r="A256" i="19"/>
  <c r="B255" i="19"/>
  <c r="A255" i="19"/>
  <c r="B254" i="19"/>
  <c r="A254" i="19"/>
  <c r="B253" i="19"/>
  <c r="A253" i="19"/>
  <c r="B252" i="19"/>
  <c r="A252" i="19"/>
  <c r="B251" i="19"/>
  <c r="A251" i="19"/>
  <c r="B250" i="19"/>
  <c r="A250" i="19"/>
  <c r="B249" i="19"/>
  <c r="A249" i="19"/>
  <c r="B248" i="19"/>
  <c r="A248" i="19"/>
  <c r="B247" i="19"/>
  <c r="A247" i="19"/>
  <c r="B246" i="19"/>
  <c r="A246" i="19"/>
  <c r="B245" i="19"/>
  <c r="A245" i="19"/>
  <c r="B244" i="19"/>
  <c r="A244" i="19"/>
  <c r="B243" i="19"/>
  <c r="A243" i="19"/>
  <c r="B242" i="19"/>
  <c r="A242" i="19"/>
  <c r="B241" i="19"/>
  <c r="A241" i="19"/>
  <c r="B240" i="19"/>
  <c r="A240" i="19"/>
  <c r="B239" i="19"/>
  <c r="A239" i="19"/>
  <c r="B238" i="19"/>
  <c r="A238" i="19"/>
  <c r="B237" i="19"/>
  <c r="A237" i="19"/>
  <c r="B236" i="19"/>
  <c r="A236" i="19"/>
  <c r="B235" i="19"/>
  <c r="A235" i="19"/>
  <c r="B234" i="19"/>
  <c r="A234" i="19"/>
  <c r="B233" i="19"/>
  <c r="A233" i="19"/>
  <c r="B232" i="19"/>
  <c r="A232" i="19"/>
  <c r="B231" i="19"/>
  <c r="A231" i="19"/>
  <c r="B230" i="19"/>
  <c r="A230" i="19"/>
  <c r="B229" i="19"/>
  <c r="A229" i="19"/>
  <c r="B228" i="19"/>
  <c r="A228" i="19"/>
  <c r="B227" i="19"/>
  <c r="A227" i="19"/>
  <c r="B226" i="19"/>
  <c r="A226" i="19"/>
  <c r="B225" i="19"/>
  <c r="A225" i="19"/>
  <c r="B224" i="19"/>
  <c r="A224" i="19"/>
  <c r="B223" i="19"/>
  <c r="A223" i="19"/>
  <c r="B222" i="19"/>
  <c r="A222" i="19"/>
  <c r="B221" i="19"/>
  <c r="A221" i="19"/>
  <c r="B220" i="19"/>
  <c r="A220" i="19"/>
  <c r="B219" i="19"/>
  <c r="A219" i="19"/>
  <c r="B218" i="19"/>
  <c r="A218" i="19"/>
  <c r="B217" i="19"/>
  <c r="A217" i="19"/>
  <c r="B216" i="19"/>
  <c r="A216" i="19"/>
  <c r="B215" i="19"/>
  <c r="A215" i="19"/>
  <c r="B214" i="19"/>
  <c r="A214" i="19"/>
  <c r="B213" i="19"/>
  <c r="A213" i="19"/>
  <c r="B212" i="19"/>
  <c r="A212" i="19"/>
  <c r="B211" i="19"/>
  <c r="A211" i="19"/>
  <c r="B210" i="19"/>
  <c r="A210" i="19"/>
  <c r="B209" i="19"/>
  <c r="A209" i="19"/>
  <c r="B208" i="19"/>
  <c r="A208" i="19"/>
  <c r="B207" i="19"/>
  <c r="A207" i="19"/>
  <c r="B206" i="19"/>
  <c r="A206" i="19"/>
  <c r="B205" i="19"/>
  <c r="A205" i="19"/>
  <c r="B204" i="19"/>
  <c r="A204" i="19"/>
  <c r="B203" i="19"/>
  <c r="A203" i="19"/>
  <c r="B202" i="19"/>
  <c r="A202" i="19"/>
  <c r="B201" i="19"/>
  <c r="A201" i="19"/>
  <c r="B200" i="19"/>
  <c r="A200" i="19"/>
  <c r="B199" i="19"/>
  <c r="A199" i="19"/>
  <c r="B198" i="19"/>
  <c r="A198" i="19"/>
  <c r="B197" i="19"/>
  <c r="A197" i="19"/>
  <c r="B196" i="19"/>
  <c r="A196" i="19"/>
  <c r="B195" i="19"/>
  <c r="A195" i="19"/>
  <c r="B194" i="19"/>
  <c r="A194" i="19"/>
  <c r="B193" i="19"/>
  <c r="A193" i="19"/>
  <c r="B192" i="19"/>
  <c r="A192" i="19"/>
  <c r="B191" i="19"/>
  <c r="A191" i="19"/>
  <c r="B190" i="19"/>
  <c r="A190" i="19"/>
  <c r="B189" i="19"/>
  <c r="A189" i="19"/>
  <c r="B188" i="19"/>
  <c r="A188" i="19"/>
  <c r="B187" i="19"/>
  <c r="A187" i="19"/>
  <c r="B186" i="19"/>
  <c r="A186" i="19"/>
  <c r="B185" i="19"/>
  <c r="A185" i="19"/>
  <c r="B184" i="19"/>
  <c r="A184" i="19"/>
  <c r="B183" i="19"/>
  <c r="A183" i="19"/>
  <c r="B182" i="19"/>
  <c r="A182" i="19"/>
  <c r="B181" i="19"/>
  <c r="A181" i="19"/>
  <c r="B180" i="19"/>
  <c r="A180" i="19"/>
  <c r="B179" i="19"/>
  <c r="A179" i="19"/>
  <c r="B178" i="19"/>
  <c r="A178" i="19"/>
  <c r="B177" i="19"/>
  <c r="A177" i="19"/>
  <c r="B176" i="19"/>
  <c r="A176" i="19"/>
  <c r="B175" i="19"/>
  <c r="A175" i="19"/>
  <c r="B174" i="19"/>
  <c r="A174" i="19"/>
  <c r="B173" i="19"/>
  <c r="A173" i="19"/>
  <c r="B172" i="19"/>
  <c r="A172" i="19"/>
  <c r="B171" i="19"/>
  <c r="A171" i="19"/>
  <c r="B170" i="19"/>
  <c r="A170" i="19"/>
  <c r="B169" i="19"/>
  <c r="A169" i="19"/>
  <c r="B168" i="19"/>
  <c r="A168" i="19"/>
  <c r="B167" i="19"/>
  <c r="A167" i="19"/>
  <c r="B166" i="19"/>
  <c r="A166" i="19"/>
  <c r="B165" i="19"/>
  <c r="A165" i="19"/>
  <c r="B164" i="19"/>
  <c r="A164" i="19"/>
  <c r="B163" i="19"/>
  <c r="A163" i="19"/>
  <c r="B162" i="19"/>
  <c r="A162" i="19"/>
  <c r="B161" i="19"/>
  <c r="A161" i="19"/>
  <c r="B160" i="19"/>
  <c r="A160" i="19"/>
  <c r="B159" i="19"/>
  <c r="A159" i="19"/>
  <c r="B158" i="19"/>
  <c r="A158" i="19"/>
  <c r="B157" i="19"/>
  <c r="A157" i="19"/>
  <c r="B156" i="19"/>
  <c r="A156" i="19"/>
  <c r="B155" i="19"/>
  <c r="A155" i="19"/>
  <c r="B154" i="19"/>
  <c r="A154" i="19"/>
  <c r="B153" i="19"/>
  <c r="A153" i="19"/>
  <c r="B152" i="19"/>
  <c r="A152" i="19"/>
  <c r="B151" i="19"/>
  <c r="A151" i="19"/>
  <c r="B150" i="19"/>
  <c r="A150" i="19"/>
  <c r="B149" i="19"/>
  <c r="A149" i="19"/>
  <c r="B148" i="19"/>
  <c r="A148" i="19"/>
  <c r="B147" i="19"/>
  <c r="A147" i="19"/>
  <c r="B146" i="19"/>
  <c r="A146" i="19"/>
  <c r="B145" i="19"/>
  <c r="A145" i="19"/>
  <c r="B144" i="19"/>
  <c r="A144" i="19"/>
  <c r="B143" i="19"/>
  <c r="A143" i="19"/>
  <c r="B142" i="19"/>
  <c r="A142" i="19"/>
  <c r="B141" i="19"/>
  <c r="A141" i="19"/>
  <c r="B140" i="19"/>
  <c r="A140" i="19"/>
  <c r="B139" i="19"/>
  <c r="A139" i="19"/>
  <c r="B138" i="19"/>
  <c r="A138" i="19"/>
  <c r="B137" i="19"/>
  <c r="A137" i="19"/>
  <c r="B136" i="19"/>
  <c r="A136" i="19"/>
  <c r="B135" i="19"/>
  <c r="A135" i="19"/>
  <c r="B134" i="19"/>
  <c r="A134" i="19"/>
  <c r="B133" i="19"/>
  <c r="A133" i="19"/>
  <c r="B132" i="19"/>
  <c r="A132" i="19"/>
  <c r="B131" i="19"/>
  <c r="A131" i="19"/>
  <c r="B130" i="19"/>
  <c r="A130" i="19"/>
  <c r="B129" i="19"/>
  <c r="A129" i="19"/>
  <c r="B128" i="19"/>
  <c r="A128" i="19"/>
  <c r="B127" i="19"/>
  <c r="A127" i="19"/>
  <c r="B126" i="19"/>
  <c r="A126" i="19"/>
  <c r="B125" i="19"/>
  <c r="A125" i="19"/>
  <c r="B124" i="19"/>
  <c r="A124" i="19"/>
  <c r="B123" i="19"/>
  <c r="A123" i="19"/>
  <c r="B122" i="19"/>
  <c r="A122" i="19"/>
  <c r="B121" i="19"/>
  <c r="A121" i="19"/>
  <c r="B120" i="19"/>
  <c r="A120" i="19"/>
  <c r="B119" i="19"/>
  <c r="A119" i="19"/>
  <c r="B118" i="19"/>
  <c r="A118" i="19"/>
  <c r="B117" i="19"/>
  <c r="A117" i="19"/>
  <c r="B116" i="19"/>
  <c r="A116" i="19"/>
  <c r="B115" i="19"/>
  <c r="A115" i="19"/>
  <c r="B114" i="19"/>
  <c r="A114" i="19"/>
  <c r="B113" i="19"/>
  <c r="A113" i="19"/>
  <c r="B112" i="19"/>
  <c r="A112" i="19"/>
  <c r="B111" i="19"/>
  <c r="A111" i="19"/>
  <c r="B110" i="19"/>
  <c r="A110" i="19"/>
  <c r="B109" i="19"/>
  <c r="A109" i="19"/>
  <c r="B108" i="19"/>
  <c r="A108" i="19"/>
  <c r="B107" i="19"/>
  <c r="A107" i="19"/>
  <c r="B106" i="19"/>
  <c r="A106" i="19"/>
  <c r="B105" i="19"/>
  <c r="A105" i="19"/>
  <c r="B104" i="19"/>
  <c r="A104" i="19"/>
  <c r="B103" i="19"/>
  <c r="A103" i="19"/>
  <c r="B102" i="19"/>
  <c r="A102" i="19"/>
  <c r="B101" i="19"/>
  <c r="A101" i="19"/>
  <c r="B100" i="19"/>
  <c r="A100" i="19"/>
  <c r="B99" i="19"/>
  <c r="A99" i="19"/>
  <c r="B98" i="19"/>
  <c r="A98" i="19"/>
  <c r="B97" i="19"/>
  <c r="A97" i="19"/>
  <c r="B96" i="19"/>
  <c r="A96" i="19"/>
  <c r="B95" i="19"/>
  <c r="A95" i="19"/>
  <c r="B94" i="19"/>
  <c r="A94" i="19"/>
  <c r="B93" i="19"/>
  <c r="A93" i="19"/>
  <c r="B92" i="19"/>
  <c r="A92" i="19"/>
  <c r="B91" i="19"/>
  <c r="A91" i="19"/>
  <c r="B90" i="19"/>
  <c r="A90" i="19"/>
  <c r="B89" i="19"/>
  <c r="A89" i="19"/>
  <c r="B88" i="19"/>
  <c r="A88" i="19"/>
  <c r="B87" i="19"/>
  <c r="A87" i="19"/>
  <c r="B86" i="19"/>
  <c r="A86" i="19"/>
  <c r="B85" i="19"/>
  <c r="A85" i="19"/>
  <c r="B84" i="19"/>
  <c r="A84" i="19"/>
  <c r="B83" i="19"/>
  <c r="A83" i="19"/>
  <c r="B82" i="19"/>
  <c r="A82" i="19"/>
  <c r="B81" i="19"/>
  <c r="A81" i="19"/>
  <c r="B80" i="19"/>
  <c r="A80" i="19"/>
  <c r="B79" i="19"/>
  <c r="A79" i="19"/>
  <c r="B78" i="19"/>
  <c r="A78" i="19"/>
  <c r="B77" i="19"/>
  <c r="A77" i="19"/>
  <c r="B76" i="19"/>
  <c r="A76" i="19"/>
  <c r="B75" i="19"/>
  <c r="A75" i="19"/>
  <c r="B74" i="19"/>
  <c r="A74" i="19"/>
  <c r="B73" i="19"/>
  <c r="A73" i="19"/>
  <c r="B72" i="19"/>
  <c r="A72" i="19"/>
  <c r="B71" i="19"/>
  <c r="A71" i="19"/>
  <c r="B70" i="19"/>
  <c r="A70" i="19"/>
  <c r="B69" i="19"/>
  <c r="A69" i="19"/>
  <c r="B68" i="19"/>
  <c r="A68" i="19"/>
  <c r="B67" i="19"/>
  <c r="A67" i="19"/>
  <c r="B66" i="19"/>
  <c r="A66" i="19"/>
  <c r="B65" i="19"/>
  <c r="A65" i="19"/>
  <c r="B64" i="19"/>
  <c r="A64" i="19"/>
  <c r="B63" i="19"/>
  <c r="A63" i="19"/>
  <c r="B62" i="19"/>
  <c r="A62" i="19"/>
  <c r="B61" i="19"/>
  <c r="A61" i="19"/>
  <c r="B60" i="19"/>
  <c r="A60" i="19"/>
  <c r="B59" i="19"/>
  <c r="A59" i="19"/>
  <c r="B58" i="19"/>
  <c r="A58" i="19"/>
  <c r="B57" i="19"/>
  <c r="A57" i="19"/>
  <c r="B56" i="19"/>
  <c r="A56" i="19"/>
  <c r="B55" i="19"/>
  <c r="A55" i="19"/>
  <c r="B54" i="19"/>
  <c r="A54" i="19"/>
  <c r="B53" i="19"/>
  <c r="A53" i="19"/>
  <c r="B52" i="19"/>
  <c r="A52" i="19"/>
  <c r="B51" i="19"/>
  <c r="A51" i="19"/>
  <c r="B50" i="19"/>
  <c r="A50" i="19"/>
  <c r="B49" i="19"/>
  <c r="A49" i="19"/>
  <c r="B48" i="19"/>
  <c r="A48" i="19"/>
  <c r="B47" i="19"/>
  <c r="A47" i="19"/>
  <c r="B46" i="19"/>
  <c r="A46" i="19"/>
  <c r="B45" i="19"/>
  <c r="A45" i="19"/>
  <c r="B44" i="19"/>
  <c r="A44" i="19"/>
  <c r="B43" i="19"/>
  <c r="A43" i="19"/>
  <c r="B42" i="19"/>
  <c r="A42" i="19"/>
  <c r="B41" i="19"/>
  <c r="A41" i="19"/>
  <c r="B40" i="19"/>
  <c r="A40" i="19"/>
  <c r="B39" i="19"/>
  <c r="A39" i="19"/>
  <c r="B38" i="19"/>
  <c r="A38" i="19"/>
  <c r="B37" i="19"/>
  <c r="A37" i="19"/>
  <c r="B36" i="19"/>
  <c r="A36" i="19"/>
  <c r="B35" i="19"/>
  <c r="A35" i="19"/>
  <c r="B34" i="19"/>
  <c r="A34" i="19"/>
  <c r="B33" i="19"/>
  <c r="A33" i="19"/>
  <c r="B32" i="19"/>
  <c r="A32" i="19"/>
  <c r="B31" i="19"/>
  <c r="A31" i="19"/>
  <c r="B30" i="19"/>
  <c r="A30" i="19"/>
  <c r="B29" i="19"/>
  <c r="A29" i="19"/>
  <c r="B28" i="19"/>
  <c r="A28" i="19"/>
  <c r="B27" i="19"/>
  <c r="A27" i="19"/>
  <c r="B26" i="19"/>
  <c r="A26" i="19"/>
  <c r="B25" i="19"/>
  <c r="A25" i="19"/>
  <c r="B24" i="19"/>
  <c r="A24" i="19"/>
  <c r="B23" i="19"/>
  <c r="A23" i="19"/>
  <c r="B22" i="19"/>
  <c r="A22" i="19"/>
  <c r="B21" i="19"/>
  <c r="A21" i="19"/>
  <c r="B20" i="19"/>
  <c r="A20" i="19"/>
  <c r="B19" i="19"/>
  <c r="A19" i="19"/>
  <c r="B18" i="19"/>
  <c r="A18" i="19"/>
  <c r="B17" i="19"/>
  <c r="A17" i="19"/>
  <c r="B16" i="19"/>
  <c r="A16" i="19"/>
  <c r="B15" i="19"/>
  <c r="A15" i="19"/>
  <c r="B14" i="19"/>
  <c r="A14" i="19"/>
  <c r="B13" i="19"/>
  <c r="A13" i="19"/>
  <c r="B12" i="19"/>
  <c r="A12" i="19"/>
  <c r="B475" i="19"/>
  <c r="A475" i="19"/>
  <c r="B474" i="19"/>
  <c r="A474" i="19"/>
  <c r="B473" i="19"/>
  <c r="A473" i="19"/>
  <c r="B472" i="19"/>
  <c r="A472" i="19"/>
  <c r="B471" i="19"/>
  <c r="A471" i="19"/>
  <c r="B470" i="19"/>
  <c r="A470" i="19"/>
  <c r="B469" i="19"/>
  <c r="A469" i="19"/>
  <c r="B468" i="19"/>
  <c r="A468" i="19"/>
  <c r="B467" i="19"/>
  <c r="A467" i="19"/>
  <c r="B466" i="19"/>
  <c r="A466" i="19"/>
  <c r="B465" i="19"/>
  <c r="A465" i="19"/>
  <c r="B464" i="19"/>
  <c r="A464" i="19"/>
  <c r="B463" i="19"/>
  <c r="A463" i="19"/>
  <c r="B462" i="19"/>
  <c r="A462" i="19"/>
  <c r="B461" i="19"/>
  <c r="A461" i="19"/>
  <c r="B460" i="19"/>
  <c r="A460" i="19"/>
  <c r="B459" i="19"/>
  <c r="A459" i="19"/>
  <c r="B458" i="19"/>
  <c r="A458" i="19"/>
  <c r="B457" i="19"/>
  <c r="A457" i="19"/>
  <c r="B456" i="19"/>
  <c r="A456" i="19"/>
  <c r="B455" i="19"/>
  <c r="A455" i="19"/>
  <c r="B454" i="19"/>
  <c r="A454" i="19"/>
  <c r="B453" i="19"/>
  <c r="A453" i="19"/>
  <c r="B452" i="19"/>
  <c r="A452" i="19"/>
  <c r="B451" i="19"/>
  <c r="A451" i="19"/>
  <c r="B450" i="19"/>
  <c r="A450" i="19"/>
  <c r="B449" i="19"/>
  <c r="A449" i="19"/>
  <c r="B448" i="19"/>
  <c r="A448" i="19"/>
  <c r="B447" i="19"/>
  <c r="A447" i="19"/>
  <c r="B446" i="19"/>
  <c r="A446" i="19"/>
  <c r="B445" i="19"/>
  <c r="A445" i="19"/>
  <c r="B444" i="19"/>
  <c r="A444" i="19"/>
  <c r="B443" i="19"/>
  <c r="A443" i="19"/>
  <c r="B442" i="19"/>
  <c r="A442" i="19"/>
  <c r="B441" i="19"/>
  <c r="A441" i="19"/>
  <c r="B440" i="19"/>
  <c r="A440" i="19"/>
  <c r="B439" i="19"/>
  <c r="A439" i="19"/>
  <c r="B438" i="19"/>
  <c r="A438" i="19"/>
  <c r="B437" i="19"/>
  <c r="A437" i="19"/>
  <c r="B436" i="19"/>
  <c r="A436" i="19"/>
  <c r="B435" i="19"/>
  <c r="A435" i="19"/>
  <c r="B434" i="19"/>
  <c r="A434" i="19"/>
  <c r="B433" i="19"/>
  <c r="A433" i="19"/>
  <c r="B432" i="19"/>
  <c r="A432" i="19"/>
  <c r="B431" i="19"/>
  <c r="A431" i="19"/>
  <c r="B430" i="19"/>
  <c r="A430" i="19"/>
  <c r="B429" i="19"/>
  <c r="A429" i="19"/>
  <c r="B428" i="19"/>
  <c r="A428" i="19"/>
  <c r="B427" i="19"/>
  <c r="A427" i="19"/>
  <c r="B426" i="19"/>
  <c r="A426" i="19"/>
  <c r="B425" i="19"/>
  <c r="A425" i="19"/>
  <c r="B424" i="19"/>
  <c r="A424" i="19"/>
  <c r="B423" i="19"/>
  <c r="A423" i="19"/>
  <c r="B422" i="19"/>
  <c r="A422" i="19"/>
  <c r="B421" i="19"/>
  <c r="A421" i="19"/>
  <c r="B420" i="19"/>
  <c r="A420" i="19"/>
  <c r="B419" i="19"/>
  <c r="A419" i="19"/>
  <c r="B418" i="19"/>
  <c r="A418" i="19"/>
  <c r="B417" i="19"/>
  <c r="A417" i="19"/>
  <c r="B416" i="19"/>
  <c r="A416" i="19"/>
  <c r="B415" i="19"/>
  <c r="A415" i="19"/>
  <c r="B414" i="19"/>
  <c r="A414" i="19"/>
  <c r="B413" i="19"/>
  <c r="A413" i="19"/>
  <c r="B412" i="19"/>
  <c r="A412" i="19"/>
  <c r="B411" i="19"/>
  <c r="A411" i="19"/>
  <c r="B410" i="19"/>
  <c r="A410" i="19"/>
  <c r="B409" i="19"/>
  <c r="A409" i="19"/>
  <c r="B408" i="19"/>
  <c r="A408" i="19"/>
  <c r="B407" i="19"/>
  <c r="A407" i="19"/>
  <c r="B406" i="19"/>
  <c r="A406" i="19"/>
  <c r="B405" i="19"/>
  <c r="A405" i="19"/>
  <c r="B404" i="19"/>
  <c r="A404" i="19"/>
  <c r="B403" i="19"/>
  <c r="A403" i="19"/>
  <c r="B402" i="19"/>
  <c r="A402" i="19"/>
  <c r="B401" i="19"/>
  <c r="A401" i="19"/>
  <c r="B400" i="19"/>
  <c r="A400" i="19"/>
  <c r="B399" i="19"/>
  <c r="A399" i="19"/>
  <c r="B398" i="19"/>
  <c r="A398" i="19"/>
  <c r="B397" i="19"/>
  <c r="A397" i="19"/>
  <c r="B396" i="19"/>
  <c r="A396" i="19"/>
  <c r="B395" i="19"/>
  <c r="A395" i="19"/>
  <c r="B394" i="19"/>
  <c r="A394" i="19"/>
  <c r="B393" i="19"/>
  <c r="A393" i="19"/>
  <c r="B392" i="19"/>
  <c r="A392" i="19"/>
  <c r="B391" i="19"/>
  <c r="A391" i="19"/>
  <c r="B390" i="19"/>
  <c r="A390" i="19"/>
  <c r="B389" i="19"/>
  <c r="A389" i="19"/>
  <c r="B388" i="19"/>
  <c r="A388" i="19"/>
  <c r="B387" i="19"/>
  <c r="A387" i="19"/>
  <c r="B386" i="19"/>
  <c r="A386" i="19"/>
  <c r="B385" i="19"/>
  <c r="A385" i="19"/>
  <c r="B384" i="19"/>
  <c r="A384" i="19"/>
  <c r="B383" i="19"/>
  <c r="A383" i="19"/>
  <c r="B382" i="19"/>
  <c r="A382" i="19"/>
  <c r="B381" i="19"/>
  <c r="A381" i="19"/>
  <c r="B380" i="19"/>
  <c r="A380" i="19"/>
  <c r="B379" i="19"/>
  <c r="A379" i="19"/>
  <c r="B378" i="19"/>
  <c r="A378" i="19"/>
  <c r="B377" i="19"/>
  <c r="A377" i="19"/>
  <c r="B376" i="19"/>
  <c r="A376" i="19"/>
  <c r="B375" i="19"/>
  <c r="A375" i="19"/>
  <c r="B374" i="19"/>
  <c r="A374" i="19"/>
  <c r="B373" i="19"/>
  <c r="A373" i="19"/>
  <c r="B372" i="19"/>
  <c r="A372" i="19"/>
  <c r="B371" i="19"/>
  <c r="A371" i="19"/>
  <c r="B370" i="19"/>
  <c r="A370" i="19"/>
  <c r="B369" i="19"/>
  <c r="A369" i="19"/>
  <c r="B368" i="19"/>
  <c r="A368" i="19"/>
  <c r="B367" i="19"/>
  <c r="A367" i="19"/>
  <c r="B366" i="19"/>
  <c r="A366" i="19"/>
  <c r="B365" i="19"/>
  <c r="A365" i="19"/>
  <c r="B364" i="19"/>
  <c r="A364" i="19"/>
  <c r="B363" i="19"/>
  <c r="A363" i="19"/>
  <c r="B362" i="19"/>
  <c r="A362" i="19"/>
  <c r="B361" i="19"/>
  <c r="A361" i="19"/>
  <c r="B360" i="19"/>
  <c r="A360" i="19"/>
  <c r="B359" i="19"/>
  <c r="A359" i="19"/>
  <c r="B358" i="19"/>
  <c r="A358" i="19"/>
  <c r="B357" i="19"/>
  <c r="A357" i="19"/>
  <c r="B356" i="19"/>
  <c r="A356" i="19"/>
  <c r="B355" i="19"/>
  <c r="A355" i="19"/>
  <c r="B354" i="19"/>
  <c r="A354" i="19"/>
  <c r="B353" i="19"/>
  <c r="A353" i="19"/>
  <c r="B352" i="19"/>
  <c r="A352" i="19"/>
  <c r="B351" i="19"/>
  <c r="A351" i="19"/>
  <c r="B350" i="19"/>
  <c r="A350" i="19"/>
  <c r="B349" i="19"/>
  <c r="A349" i="19"/>
  <c r="B348" i="19"/>
  <c r="A348" i="19"/>
  <c r="B347" i="19"/>
  <c r="A347" i="19"/>
  <c r="B346" i="19"/>
  <c r="A346" i="19"/>
  <c r="B345" i="19"/>
  <c r="A345" i="19"/>
  <c r="B344" i="19"/>
  <c r="A344" i="19"/>
  <c r="B343" i="19"/>
  <c r="A343" i="19"/>
  <c r="B342" i="19"/>
  <c r="A342" i="19"/>
  <c r="B341" i="19"/>
  <c r="A341" i="19"/>
  <c r="B340" i="19"/>
  <c r="A340" i="19"/>
  <c r="B339" i="19"/>
  <c r="A339" i="19"/>
  <c r="B338" i="19"/>
  <c r="A338" i="19"/>
  <c r="B337" i="19"/>
  <c r="A337" i="19"/>
  <c r="B336" i="19"/>
  <c r="A336" i="19"/>
  <c r="B335" i="19"/>
  <c r="A335" i="19"/>
  <c r="B334" i="19"/>
  <c r="A334" i="19"/>
  <c r="B333" i="19"/>
  <c r="A333" i="19"/>
  <c r="B332" i="19"/>
  <c r="A332" i="19"/>
  <c r="B331" i="19"/>
  <c r="A331" i="19"/>
  <c r="B330" i="19"/>
  <c r="A330" i="19"/>
  <c r="B329" i="19"/>
  <c r="A329" i="19"/>
  <c r="B328" i="19"/>
  <c r="A328" i="19"/>
  <c r="B327" i="19"/>
  <c r="A327" i="19"/>
  <c r="B326" i="19"/>
  <c r="A326" i="19"/>
  <c r="B325" i="19"/>
  <c r="A325" i="19"/>
  <c r="B324" i="19"/>
  <c r="A324" i="19"/>
  <c r="B323" i="19"/>
  <c r="A323" i="19"/>
  <c r="B322" i="19"/>
  <c r="A322" i="19"/>
  <c r="B552" i="19"/>
  <c r="A552" i="19"/>
  <c r="B551" i="19"/>
  <c r="A551" i="19"/>
  <c r="B550" i="19"/>
  <c r="A550" i="19"/>
  <c r="B549" i="19"/>
  <c r="A549" i="19"/>
  <c r="B548" i="19"/>
  <c r="A548" i="19"/>
  <c r="B547" i="19"/>
  <c r="A547" i="19"/>
  <c r="B546" i="19"/>
  <c r="A546" i="19"/>
  <c r="B545" i="19"/>
  <c r="A545" i="19"/>
  <c r="B544" i="19"/>
  <c r="A544" i="19"/>
  <c r="B543" i="19"/>
  <c r="A543" i="19"/>
  <c r="B542" i="19"/>
  <c r="A542" i="19"/>
  <c r="B541" i="19"/>
  <c r="A541" i="19"/>
  <c r="B540" i="19"/>
  <c r="A540" i="19"/>
  <c r="B539" i="19"/>
  <c r="A539" i="19"/>
  <c r="B538" i="19"/>
  <c r="A538" i="19"/>
  <c r="B537" i="19"/>
  <c r="A537" i="19"/>
  <c r="B536" i="19"/>
  <c r="A536" i="19"/>
  <c r="B535" i="19"/>
  <c r="A535" i="19"/>
  <c r="B534" i="19"/>
  <c r="A534" i="19"/>
  <c r="B533" i="19"/>
  <c r="A533" i="19"/>
  <c r="B532" i="19"/>
  <c r="A532" i="19"/>
  <c r="B531" i="19"/>
  <c r="A531" i="19"/>
  <c r="B530" i="19"/>
  <c r="A530" i="19"/>
  <c r="B529" i="19"/>
  <c r="A529" i="19"/>
  <c r="B528" i="19"/>
  <c r="A528" i="19"/>
  <c r="B527" i="19"/>
  <c r="A527" i="19"/>
  <c r="B526" i="19"/>
  <c r="A526" i="19"/>
  <c r="B525" i="19"/>
  <c r="A525" i="19"/>
  <c r="B524" i="19"/>
  <c r="A524" i="19"/>
  <c r="B523" i="19"/>
  <c r="A523" i="19"/>
  <c r="B522" i="19"/>
  <c r="A522" i="19"/>
  <c r="B521" i="19"/>
  <c r="A521" i="19"/>
  <c r="B520" i="19"/>
  <c r="A520" i="19"/>
  <c r="B519" i="19"/>
  <c r="A519" i="19"/>
  <c r="B518" i="19"/>
  <c r="A518" i="19"/>
  <c r="B517" i="19"/>
  <c r="A517" i="19"/>
  <c r="B516" i="19"/>
  <c r="A516" i="19"/>
  <c r="B515" i="19"/>
  <c r="A515" i="19"/>
  <c r="B514" i="19"/>
  <c r="A514" i="19"/>
  <c r="B513" i="19"/>
  <c r="A513" i="19"/>
  <c r="B512" i="19"/>
  <c r="A512" i="19"/>
  <c r="B511" i="19"/>
  <c r="A511" i="19"/>
  <c r="B510" i="19"/>
  <c r="A510" i="19"/>
  <c r="B509" i="19"/>
  <c r="A509" i="19"/>
  <c r="B508" i="19"/>
  <c r="A508" i="19"/>
  <c r="B507" i="19"/>
  <c r="A507" i="19"/>
  <c r="B506" i="19"/>
  <c r="A506" i="19"/>
  <c r="B505" i="19"/>
  <c r="A505" i="19"/>
  <c r="B504" i="19"/>
  <c r="A504" i="19"/>
  <c r="B503" i="19"/>
  <c r="A503" i="19"/>
  <c r="B502" i="19"/>
  <c r="A502" i="19"/>
  <c r="B501" i="19"/>
  <c r="A501" i="19"/>
  <c r="B500" i="19"/>
  <c r="A500" i="19"/>
  <c r="B499" i="19"/>
  <c r="A499" i="19"/>
  <c r="B498" i="19"/>
  <c r="A498" i="19"/>
  <c r="B497" i="19"/>
  <c r="A497" i="19"/>
  <c r="B496" i="19"/>
  <c r="A496" i="19"/>
  <c r="B495" i="19"/>
  <c r="A495" i="19"/>
  <c r="B494" i="19"/>
  <c r="A494" i="19"/>
  <c r="B493" i="19"/>
  <c r="A493" i="19"/>
  <c r="B492" i="19"/>
  <c r="A492" i="19"/>
  <c r="B491" i="19"/>
  <c r="A491" i="19"/>
  <c r="B490" i="19"/>
  <c r="A490" i="19"/>
  <c r="B489" i="19"/>
  <c r="A489" i="19"/>
  <c r="B488" i="19"/>
  <c r="A488" i="19"/>
  <c r="B487" i="19"/>
  <c r="A487" i="19"/>
  <c r="B486" i="19"/>
  <c r="A486" i="19"/>
  <c r="B485" i="19"/>
  <c r="A485" i="19"/>
  <c r="B484" i="19"/>
  <c r="A484" i="19"/>
  <c r="B483" i="19"/>
  <c r="A483" i="19"/>
  <c r="B482" i="19"/>
  <c r="A482" i="19"/>
  <c r="B481" i="19"/>
  <c r="A481" i="19"/>
  <c r="B480" i="19"/>
  <c r="A480" i="19"/>
  <c r="B479" i="19"/>
  <c r="A479" i="19"/>
  <c r="B478" i="19"/>
  <c r="A478" i="19"/>
  <c r="B477" i="19"/>
  <c r="A477" i="19"/>
  <c r="B476" i="19"/>
  <c r="A476" i="19"/>
  <c r="B590" i="19"/>
  <c r="A590" i="19"/>
  <c r="B589" i="19"/>
  <c r="A589" i="19"/>
  <c r="B588" i="19"/>
  <c r="A588" i="19"/>
  <c r="B587" i="19"/>
  <c r="A587" i="19"/>
  <c r="B586" i="19"/>
  <c r="A586" i="19"/>
  <c r="B585" i="19"/>
  <c r="A585" i="19"/>
  <c r="B584" i="19"/>
  <c r="A584" i="19"/>
  <c r="B583" i="19"/>
  <c r="A583" i="19"/>
  <c r="B582" i="19"/>
  <c r="A582" i="19"/>
  <c r="B581" i="19"/>
  <c r="A581" i="19"/>
  <c r="B580" i="19"/>
  <c r="A580" i="19"/>
  <c r="B579" i="19"/>
  <c r="A579" i="19"/>
  <c r="B578" i="19"/>
  <c r="A578" i="19"/>
  <c r="B577" i="19"/>
  <c r="A577" i="19"/>
  <c r="B576" i="19"/>
  <c r="A576" i="19"/>
  <c r="B575" i="19"/>
  <c r="A575" i="19"/>
  <c r="B574" i="19"/>
  <c r="A574" i="19"/>
  <c r="B573" i="19"/>
  <c r="A573" i="19"/>
  <c r="B572" i="19"/>
  <c r="A572" i="19"/>
  <c r="B571" i="19"/>
  <c r="A571" i="19"/>
  <c r="B570" i="19"/>
  <c r="A570" i="19"/>
  <c r="B569" i="19"/>
  <c r="A569" i="19"/>
  <c r="B568" i="19"/>
  <c r="A568" i="19"/>
  <c r="B567" i="19"/>
  <c r="A567" i="19"/>
  <c r="B566" i="19"/>
  <c r="A566" i="19"/>
  <c r="B565" i="19"/>
  <c r="A565" i="19"/>
  <c r="B564" i="19"/>
  <c r="A564" i="19"/>
  <c r="B563" i="19"/>
  <c r="A563" i="19"/>
  <c r="B562" i="19"/>
  <c r="A562" i="19"/>
  <c r="B561" i="19"/>
  <c r="A561" i="19"/>
  <c r="B560" i="19"/>
  <c r="A560" i="19"/>
  <c r="B559" i="19"/>
  <c r="A559" i="19"/>
  <c r="B558" i="19"/>
  <c r="A558" i="19"/>
  <c r="B557" i="19"/>
  <c r="A557" i="19"/>
  <c r="B556" i="19"/>
  <c r="A556" i="19"/>
  <c r="B555" i="19"/>
  <c r="A555" i="19"/>
  <c r="B554" i="19"/>
  <c r="A554" i="19"/>
  <c r="B553" i="19"/>
  <c r="A553" i="19"/>
  <c r="B610" i="19"/>
  <c r="A610" i="19"/>
  <c r="B609" i="19"/>
  <c r="A609" i="19"/>
  <c r="B608" i="19"/>
  <c r="A608" i="19"/>
  <c r="B607" i="19"/>
  <c r="A607" i="19"/>
  <c r="B606" i="19"/>
  <c r="A606" i="19"/>
  <c r="B605" i="19"/>
  <c r="A605" i="19"/>
  <c r="B604" i="19"/>
  <c r="A604" i="19"/>
  <c r="B603" i="19"/>
  <c r="A603" i="19"/>
  <c r="B602" i="19"/>
  <c r="A602" i="19"/>
  <c r="B601" i="19"/>
  <c r="A601" i="19"/>
  <c r="B600" i="19"/>
  <c r="A600" i="19"/>
  <c r="B599" i="19"/>
  <c r="A599" i="19"/>
  <c r="B598" i="19"/>
  <c r="A598" i="19"/>
  <c r="B597" i="19"/>
  <c r="A597" i="19"/>
  <c r="B596" i="19"/>
  <c r="A596" i="19"/>
  <c r="B595" i="19"/>
  <c r="A595" i="19"/>
  <c r="B594" i="19"/>
  <c r="A594" i="19"/>
  <c r="B593" i="19"/>
  <c r="A593" i="19"/>
  <c r="B592" i="19"/>
  <c r="A592" i="19"/>
  <c r="B591" i="19"/>
  <c r="A591" i="19"/>
  <c r="C17" i="20" l="1"/>
  <c r="C18" i="20"/>
  <c r="C19" i="20"/>
  <c r="C20" i="20"/>
  <c r="C24" i="20"/>
  <c r="C23" i="20"/>
  <c r="C22" i="20"/>
  <c r="C21" i="20"/>
  <c r="C16" i="20"/>
  <c r="C15" i="20"/>
  <c r="C14" i="20"/>
  <c r="C12" i="20"/>
  <c r="C11" i="20"/>
  <c r="B612" i="19"/>
  <c r="B613" i="19"/>
  <c r="B614" i="19"/>
  <c r="B615" i="19"/>
  <c r="B616" i="19"/>
  <c r="B617" i="19"/>
  <c r="B618" i="19"/>
  <c r="B619" i="19"/>
  <c r="B620" i="19"/>
  <c r="B621" i="19"/>
  <c r="B622" i="19"/>
  <c r="B623" i="19"/>
  <c r="B624" i="19"/>
  <c r="B625" i="19"/>
  <c r="B626" i="19"/>
  <c r="B627" i="19"/>
  <c r="B628" i="19"/>
  <c r="B629" i="19"/>
  <c r="B630" i="19"/>
  <c r="A618" i="19"/>
  <c r="A617" i="19"/>
  <c r="A616" i="19"/>
  <c r="A615" i="19"/>
  <c r="A614" i="19"/>
  <c r="A613" i="19"/>
  <c r="A612" i="19"/>
  <c r="A611" i="19"/>
  <c r="J16" i="18" l="1"/>
  <c r="I16" i="18"/>
  <c r="N14" i="18"/>
  <c r="G17" i="18"/>
  <c r="L20" i="18"/>
  <c r="G24" i="18"/>
  <c r="A321" i="19"/>
  <c r="B321" i="19" s="1"/>
  <c r="I14" i="18" s="1"/>
  <c r="A619" i="19"/>
  <c r="A620" i="19"/>
  <c r="A621" i="19"/>
  <c r="A622" i="19"/>
  <c r="A623" i="19"/>
  <c r="A624" i="19"/>
  <c r="A625" i="19"/>
  <c r="A626" i="19"/>
  <c r="A627" i="19"/>
  <c r="A628" i="19"/>
  <c r="A629" i="19"/>
  <c r="A630" i="19"/>
  <c r="A11" i="19"/>
  <c r="B11" i="19" s="1"/>
  <c r="D12" i="20"/>
  <c r="D14" i="20"/>
  <c r="D15" i="20"/>
  <c r="D16" i="20"/>
  <c r="D17" i="20"/>
  <c r="D18" i="20"/>
  <c r="D19" i="20"/>
  <c r="D20" i="20"/>
  <c r="D21" i="20"/>
  <c r="D22" i="20"/>
  <c r="D23" i="20"/>
  <c r="D24" i="20"/>
  <c r="D11" i="20"/>
  <c r="B611" i="19" l="1"/>
  <c r="K19" i="18"/>
  <c r="N15" i="18"/>
  <c r="M21" i="18"/>
  <c r="H18" i="18"/>
  <c r="M14" i="18"/>
  <c r="J12" i="18"/>
  <c r="F19" i="18"/>
  <c r="I22" i="18"/>
  <c r="O11" i="18"/>
  <c r="P13" i="18"/>
  <c r="L22" i="18"/>
  <c r="F16" i="18"/>
  <c r="I13" i="18"/>
  <c r="O22" i="18"/>
  <c r="J19" i="18"/>
  <c r="O15" i="18"/>
  <c r="L13" i="18"/>
  <c r="N11" i="18"/>
  <c r="L12" i="18"/>
  <c r="F21" i="18"/>
  <c r="H15" i="18"/>
  <c r="N23" i="18"/>
  <c r="N21" i="18"/>
  <c r="I18" i="18"/>
  <c r="P15" i="18"/>
  <c r="K12" i="18"/>
  <c r="P14" i="18"/>
  <c r="K17" i="18"/>
  <c r="L17" i="18"/>
  <c r="G12" i="18"/>
  <c r="O12" i="18"/>
  <c r="H19" i="18"/>
  <c r="P23" i="18"/>
  <c r="F24" i="18"/>
  <c r="H13" i="18"/>
  <c r="P19" i="18"/>
  <c r="N24" i="18"/>
  <c r="F12" i="18"/>
  <c r="G14" i="18"/>
  <c r="G20" i="18"/>
  <c r="O24" i="18"/>
  <c r="J14" i="18"/>
  <c r="J20" i="18"/>
  <c r="P24" i="18"/>
  <c r="I15" i="18"/>
  <c r="H21" i="18"/>
  <c r="L15" i="18"/>
  <c r="I21" i="18"/>
  <c r="I11" i="18"/>
  <c r="K16" i="18"/>
  <c r="G11" i="18"/>
  <c r="L21" i="18"/>
  <c r="F15" i="18"/>
  <c r="K22" i="18"/>
  <c r="J22" i="18"/>
  <c r="F13" i="18"/>
  <c r="F14" i="18"/>
  <c r="H11" i="18"/>
  <c r="N16" i="18"/>
  <c r="M17" i="18"/>
  <c r="N22" i="18"/>
  <c r="F11" i="18"/>
  <c r="P17" i="18"/>
  <c r="F23" i="18"/>
  <c r="N18" i="18"/>
  <c r="L23" i="18"/>
  <c r="O18" i="18"/>
  <c r="M23" i="18"/>
  <c r="H16" i="18"/>
  <c r="K24" i="18"/>
  <c r="H24" i="18"/>
  <c r="M20" i="18"/>
  <c r="J18" i="18"/>
  <c r="O14" i="18"/>
  <c r="J17" i="18"/>
  <c r="K23" i="18"/>
  <c r="H14" i="18"/>
  <c r="M16" i="18"/>
  <c r="P22" i="18"/>
  <c r="K14" i="18"/>
  <c r="K11" i="18"/>
  <c r="L19" i="18"/>
  <c r="G16" i="18"/>
  <c r="L18" i="18"/>
  <c r="M12" i="18"/>
  <c r="J15" i="18"/>
  <c r="O17" i="18"/>
  <c r="J11" i="18"/>
  <c r="P12" i="18"/>
  <c r="P11" i="18"/>
  <c r="O21" i="18"/>
  <c r="M15" i="18"/>
  <c r="H12" i="18"/>
  <c r="F17" i="18"/>
  <c r="G23" i="18"/>
  <c r="N20" i="18"/>
  <c r="I17" i="18"/>
  <c r="N19" i="18"/>
  <c r="O13" i="18"/>
  <c r="L16" i="18"/>
  <c r="G19" i="18"/>
  <c r="K15" i="18"/>
  <c r="J13" i="18"/>
  <c r="I24" i="18"/>
  <c r="K18" i="18"/>
  <c r="P20" i="18"/>
  <c r="G15" i="18"/>
  <c r="N17" i="18"/>
  <c r="I20" i="18"/>
  <c r="G13" i="18"/>
  <c r="M13" i="18"/>
  <c r="O16" i="18"/>
  <c r="I23" i="18"/>
  <c r="P21" i="18"/>
  <c r="G18" i="18"/>
  <c r="L14" i="18"/>
  <c r="M24" i="18"/>
  <c r="L11" i="18"/>
  <c r="H23" i="18"/>
  <c r="M19" i="18"/>
  <c r="H22" i="18"/>
  <c r="M18" i="18"/>
  <c r="P18" i="18"/>
  <c r="K21" i="18"/>
  <c r="F22" i="18"/>
  <c r="O19" i="18"/>
  <c r="I12" i="18"/>
  <c r="F18" i="18"/>
  <c r="J24" i="18"/>
  <c r="O20" i="18"/>
  <c r="J23" i="18"/>
  <c r="G21" i="18"/>
  <c r="H20" i="18"/>
  <c r="M22" i="18"/>
  <c r="N13" i="18"/>
  <c r="H17" i="18"/>
  <c r="I19" i="18"/>
  <c r="K20" i="18"/>
  <c r="P16" i="18"/>
  <c r="K13" i="18"/>
  <c r="F20" i="18"/>
  <c r="M11" i="18"/>
  <c r="G22" i="18"/>
  <c r="L24" i="18"/>
  <c r="N12" i="18"/>
  <c r="J21" i="18"/>
  <c r="O23" i="18"/>
  <c r="E11" i="18"/>
  <c r="E12" i="18"/>
  <c r="E24" i="18"/>
  <c r="E14" i="18"/>
  <c r="E17" i="18"/>
  <c r="E19" i="18"/>
  <c r="E20" i="18"/>
  <c r="E23" i="18"/>
  <c r="E13" i="18"/>
  <c r="E16" i="18"/>
  <c r="E18" i="18"/>
  <c r="E21" i="18"/>
  <c r="E22" i="18"/>
  <c r="E15"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2" xr16:uid="{00000000-0015-0000-FFFF-FFFF01000000}" keepAlive="1" name="クエリ - サンプル ファイル (2)" description="ブック内の 'サンプル ファイル (2)' クエリへの接続です。" type="5" refreshedVersion="0" background="1">
    <dbPr connection="Provider=Microsoft.Mashup.OleDb.1;Data Source=$Workbook$;Location=&quot;サンプル ファイル (2)&quot;;Extended Properties=&quot;&quot;" command="SELECT * FROM [サンプル ファイル (2)]"/>
  </connection>
  <connection id="3" xr16:uid="{00000000-0015-0000-FFFF-FFFF02000000}" keepAlive="1" name="クエリ - サンプル ファイル パラメーター1" description="ブック内の 'サンプル ファイル パラメーター1' クエリへの接続です。" type="5" refreshedVersion="0" background="1">
    <dbPr connection="Provider=Microsoft.Mashup.OleDb.1;Data Source=$Workbook$;Location=&quot;サンプル ファイル パラメーター1&quot;;Extended Properties=&quot;&quot;" command="SELECT * FROM [サンプル ファイル パラメーター1]"/>
  </connection>
  <connection id="4" xr16:uid="{00000000-0015-0000-FFFF-FFFF03000000}" keepAlive="1" name="クエリ - サンプル ファイル パラメーター2" description="ブック内の 'サンプル ファイル パラメーター2' クエリへの接続です。" type="5" refreshedVersion="0" background="1">
    <dbPr connection="Provider=Microsoft.Mashup.OleDb.1;Data Source=$Workbook$;Location=&quot;サンプル ファイル パラメーター2&quot;;Extended Properties=&quot;&quot;" command="SELECT * FROM [サンプル ファイル パラメーター2]"/>
  </connection>
  <connection id="5" xr16:uid="{00000000-0015-0000-FFFF-FFFF04000000}" keepAlive="1" name="クエリ - ハード からサンプル ファイルを変換する" description="ブック内の 'ハード からサンプル ファイルを変換する' クエリへの接続です。" type="5" refreshedVersion="0" background="1">
    <dbPr connection="Provider=Microsoft.Mashup.OleDb.1;Data Source=$Workbook$;Location=&quot;ハード からサンプル ファイルを変換する&quot;;Extended Properties=&quot;&quot;" command="SELECT * FROM [ハード からサンプル ファイルを変換する]"/>
  </connection>
  <connection id="6" xr16:uid="{00000000-0015-0000-FFFF-FFFF05000000}" keepAlive="1" name="クエリ - ハード からサンプル ファイルを変換する (2)" description="ブック内の 'ハード からサンプル ファイルを変換する (2)' クエリへの接続です。" type="5" refreshedVersion="0" background="1">
    <dbPr connection="Provider=Microsoft.Mashup.OleDb.1;Data Source=$Workbook$;Location=&quot;ハード からサンプル ファイルを変換する (2)&quot;;Extended Properties=&quot;&quot;" command="SELECT * FROM [ハード からサンプル ファイルを変換する (2)]"/>
  </connection>
  <connection id="7" xr16:uid="{00000000-0015-0000-FFFF-FFFF06000000}" keepAlive="1" name="クエリ - ハード からファイルを変換する" description="ブック内の 'ハード からファイルを変換する' クエリへの接続です。" type="5" refreshedVersion="0" background="1">
    <dbPr connection="Provider=Microsoft.Mashup.OleDb.1;Data Source=$Workbook$;Location=&quot;ハード からファイルを変換する&quot;;Extended Properties=&quot;&quot;" command="SELECT * FROM [ハード からファイルを変換する]"/>
  </connection>
  <connection id="8" xr16:uid="{00000000-0015-0000-FFFF-FFFF07000000}" keepAlive="1" name="クエリ - ハード からファイルを変換する (2)" description="ブック内の 'ハード からファイルを変換する (2)' クエリへの接続です。" type="5" refreshedVersion="0" background="1">
    <dbPr connection="Provider=Microsoft.Mashup.OleDb.1;Data Source=$Workbook$;Location=&quot;ハード からファイルを変換する (2)&quot;;Extended Properties=&quot;&quot;" command="SELECT * FROM [ハード からファイルを変換する (2)]"/>
  </connection>
</connections>
</file>

<file path=xl/sharedStrings.xml><?xml version="1.0" encoding="utf-8"?>
<sst xmlns="http://schemas.openxmlformats.org/spreadsheetml/2006/main" count="2073" uniqueCount="1953">
  <si>
    <t>（単位：箇所）</t>
    <rPh sb="1" eb="3">
      <t>タンイ</t>
    </rPh>
    <rPh sb="4" eb="6">
      <t>カショ</t>
    </rPh>
    <phoneticPr fontId="21"/>
  </si>
  <si>
    <t>貴都道府県内における以下に該当する施設の数を記入してください（令和７年７月１日現在）。</t>
    <rPh sb="0" eb="1">
      <t>キ</t>
    </rPh>
    <rPh sb="1" eb="5">
      <t>トドウフケン</t>
    </rPh>
    <rPh sb="5" eb="6">
      <t>ナイ</t>
    </rPh>
    <rPh sb="10" eb="12">
      <t>イカ</t>
    </rPh>
    <rPh sb="13" eb="15">
      <t>ガイトウ</t>
    </rPh>
    <rPh sb="17" eb="19">
      <t>シセツ</t>
    </rPh>
    <rPh sb="20" eb="21">
      <t>カズ</t>
    </rPh>
    <rPh sb="22" eb="24">
      <t>キニュウ</t>
    </rPh>
    <rPh sb="31" eb="33">
      <t>レイワ</t>
    </rPh>
    <rPh sb="34" eb="35">
      <t>ネン</t>
    </rPh>
    <rPh sb="36" eb="37">
      <t>ガツ</t>
    </rPh>
    <rPh sb="38" eb="39">
      <t>ヒ</t>
    </rPh>
    <rPh sb="39" eb="41">
      <t>ゲンザイ</t>
    </rPh>
    <phoneticPr fontId="21"/>
  </si>
  <si>
    <t>＜耐災害性強化が必要と考えられる施設＞</t>
    <rPh sb="1" eb="2">
      <t>タイ</t>
    </rPh>
    <rPh sb="2" eb="5">
      <t>サイガイセイ</t>
    </rPh>
    <rPh sb="5" eb="7">
      <t>キョウカ</t>
    </rPh>
    <rPh sb="8" eb="10">
      <t>ヒツヨウ</t>
    </rPh>
    <rPh sb="11" eb="12">
      <t>カンガ</t>
    </rPh>
    <rPh sb="16" eb="18">
      <t>シセツ</t>
    </rPh>
    <phoneticPr fontId="21"/>
  </si>
  <si>
    <t>本調査は、防災・減災・国土強靭化を推進するため、児童福祉施設等における耐災害性強化が必要と考えられる施設数を把握するものです。</t>
    <rPh sb="0" eb="1">
      <t>ホン</t>
    </rPh>
    <rPh sb="1" eb="3">
      <t>チョウサ</t>
    </rPh>
    <rPh sb="5" eb="7">
      <t>ボウサイ</t>
    </rPh>
    <rPh sb="8" eb="10">
      <t>ゲンサイ</t>
    </rPh>
    <rPh sb="11" eb="16">
      <t>コクドキョウジンカ</t>
    </rPh>
    <rPh sb="17" eb="19">
      <t>スイシン</t>
    </rPh>
    <rPh sb="24" eb="31">
      <t>ジドウフクシシセツトウ</t>
    </rPh>
    <rPh sb="35" eb="41">
      <t>タイサイガイセイキョウカ</t>
    </rPh>
    <rPh sb="42" eb="44">
      <t>ヒツヨウ</t>
    </rPh>
    <rPh sb="45" eb="46">
      <t>カンガ</t>
    </rPh>
    <rPh sb="50" eb="52">
      <t>シセツ</t>
    </rPh>
    <rPh sb="52" eb="53">
      <t>スウ</t>
    </rPh>
    <rPh sb="54" eb="56">
      <t>ハアク</t>
    </rPh>
    <phoneticPr fontId="21"/>
  </si>
  <si>
    <t>※令和７年度又は令和８年度に次世代育成支援対策施設整備交付金による国庫補助を予定している場合には、調査表②に記入してください。</t>
    <rPh sb="1" eb="3">
      <t>レイワ</t>
    </rPh>
    <rPh sb="4" eb="6">
      <t>ネンド</t>
    </rPh>
    <rPh sb="6" eb="7">
      <t>マタ</t>
    </rPh>
    <rPh sb="8" eb="10">
      <t>レイワ</t>
    </rPh>
    <rPh sb="11" eb="13">
      <t>ネンド</t>
    </rPh>
    <rPh sb="14" eb="30">
      <t>ジセダイイクセイシエンタイサクシセツセイビコウフキン</t>
    </rPh>
    <rPh sb="33" eb="37">
      <t>コッコホジョ</t>
    </rPh>
    <rPh sb="38" eb="40">
      <t>ヨテイ</t>
    </rPh>
    <rPh sb="44" eb="46">
      <t>バアイ</t>
    </rPh>
    <rPh sb="49" eb="51">
      <t>チョウサ</t>
    </rPh>
    <rPh sb="51" eb="52">
      <t>ヒョウ</t>
    </rPh>
    <rPh sb="54" eb="56">
      <t>キニュウ</t>
    </rPh>
    <phoneticPr fontId="21"/>
  </si>
  <si>
    <t>令和７年度中</t>
    <rPh sb="0" eb="2">
      <t>レイワ</t>
    </rPh>
    <rPh sb="3" eb="5">
      <t>ネンド</t>
    </rPh>
    <rPh sb="5" eb="6">
      <t>チュウ</t>
    </rPh>
    <phoneticPr fontId="21"/>
  </si>
  <si>
    <t>令和８年度中</t>
    <rPh sb="0" eb="2">
      <t>レイワ</t>
    </rPh>
    <rPh sb="3" eb="5">
      <t>ネンド</t>
    </rPh>
    <rPh sb="5" eb="6">
      <t>チュウ</t>
    </rPh>
    <phoneticPr fontId="21"/>
  </si>
  <si>
    <t>令和９年度中</t>
    <rPh sb="0" eb="2">
      <t>レイワ</t>
    </rPh>
    <rPh sb="3" eb="5">
      <t>ネンド</t>
    </rPh>
    <rPh sb="5" eb="6">
      <t>チュウ</t>
    </rPh>
    <phoneticPr fontId="21"/>
  </si>
  <si>
    <t>令和10年度中</t>
    <rPh sb="0" eb="2">
      <t>レイワ</t>
    </rPh>
    <rPh sb="4" eb="6">
      <t>ネンド</t>
    </rPh>
    <rPh sb="6" eb="7">
      <t>チュウ</t>
    </rPh>
    <phoneticPr fontId="21"/>
  </si>
  <si>
    <t>令和11年度中</t>
    <rPh sb="0" eb="2">
      <t>レイワ</t>
    </rPh>
    <rPh sb="4" eb="6">
      <t>ネンド</t>
    </rPh>
    <rPh sb="6" eb="7">
      <t>チュウ</t>
    </rPh>
    <phoneticPr fontId="21"/>
  </si>
  <si>
    <t>令和12年度中</t>
    <rPh sb="0" eb="2">
      <t>レイワ</t>
    </rPh>
    <rPh sb="4" eb="6">
      <t>ネンド</t>
    </rPh>
    <rPh sb="6" eb="7">
      <t>チュウ</t>
    </rPh>
    <phoneticPr fontId="21"/>
  </si>
  <si>
    <t>令和13年度以降</t>
    <rPh sb="0" eb="2">
      <t>レイワ</t>
    </rPh>
    <rPh sb="4" eb="6">
      <t>ネンド</t>
    </rPh>
    <rPh sb="6" eb="8">
      <t>イコウ</t>
    </rPh>
    <phoneticPr fontId="21"/>
  </si>
  <si>
    <t>時期は未定</t>
    <rPh sb="0" eb="2">
      <t>ジキ</t>
    </rPh>
    <rPh sb="3" eb="5">
      <t>ミテイ</t>
    </rPh>
    <phoneticPr fontId="21"/>
  </si>
  <si>
    <t>耐震化</t>
    <rPh sb="0" eb="3">
      <t>タイシンカ</t>
    </rPh>
    <phoneticPr fontId="21"/>
  </si>
  <si>
    <t>ブロック塀</t>
    <rPh sb="4" eb="5">
      <t>ヘイ</t>
    </rPh>
    <phoneticPr fontId="21"/>
  </si>
  <si>
    <t>水害対策</t>
    <rPh sb="0" eb="4">
      <t>スイガイタイサク</t>
    </rPh>
    <phoneticPr fontId="21"/>
  </si>
  <si>
    <t>自家発電</t>
    <rPh sb="0" eb="4">
      <t>ジカハツデン</t>
    </rPh>
    <phoneticPr fontId="21"/>
  </si>
  <si>
    <t>②－１</t>
    <phoneticPr fontId="21"/>
  </si>
  <si>
    <t>②－２</t>
    <phoneticPr fontId="21"/>
  </si>
  <si>
    <t>②－３</t>
    <phoneticPr fontId="21"/>
  </si>
  <si>
    <t>③－１</t>
    <phoneticPr fontId="21"/>
  </si>
  <si>
    <t>③－２</t>
    <phoneticPr fontId="21"/>
  </si>
  <si>
    <t>③－３</t>
    <phoneticPr fontId="21"/>
  </si>
  <si>
    <t>③－４</t>
    <phoneticPr fontId="21"/>
  </si>
  <si>
    <t>④－１</t>
    <phoneticPr fontId="21"/>
  </si>
  <si>
    <t>④－２</t>
    <phoneticPr fontId="21"/>
  </si>
  <si>
    <t>④－３</t>
    <phoneticPr fontId="21"/>
  </si>
  <si>
    <t>対策区分</t>
    <rPh sb="0" eb="2">
      <t>タイサク</t>
    </rPh>
    <rPh sb="2" eb="4">
      <t>クブン</t>
    </rPh>
    <phoneticPr fontId="21"/>
  </si>
  <si>
    <t>施設の状況</t>
    <rPh sb="0" eb="2">
      <t>シセツ</t>
    </rPh>
    <rPh sb="3" eb="5">
      <t>ジョウキョウ</t>
    </rPh>
    <phoneticPr fontId="21"/>
  </si>
  <si>
    <t>項番</t>
    <rPh sb="0" eb="2">
      <t>コウバン</t>
    </rPh>
    <phoneticPr fontId="21"/>
  </si>
  <si>
    <t>（２）うち自己所有物件ではない施設</t>
    <rPh sb="5" eb="11">
      <t>ジコショユウブッケン</t>
    </rPh>
    <rPh sb="15" eb="17">
      <t>シセツ</t>
    </rPh>
    <phoneticPr fontId="21"/>
  </si>
  <si>
    <t>（１）該当する施設数</t>
    <rPh sb="3" eb="5">
      <t>ガイトウ</t>
    </rPh>
    <rPh sb="7" eb="9">
      <t>シセツ</t>
    </rPh>
    <rPh sb="9" eb="10">
      <t>スウ</t>
    </rPh>
    <phoneticPr fontId="21"/>
  </si>
  <si>
    <t>③－５</t>
    <phoneticPr fontId="21"/>
  </si>
  <si>
    <t>自治体が定める土砂災害特別警戒区域に所在し、水害対策のために必要な補強改修工事や設備整備、移転改築等を要する施設</t>
    <rPh sb="0" eb="3">
      <t>ジチタイ</t>
    </rPh>
    <rPh sb="4" eb="5">
      <t>サダ</t>
    </rPh>
    <rPh sb="7" eb="9">
      <t>ドシャ</t>
    </rPh>
    <rPh sb="9" eb="11">
      <t>サイガイ</t>
    </rPh>
    <rPh sb="11" eb="13">
      <t>トクベツ</t>
    </rPh>
    <rPh sb="13" eb="15">
      <t>ケイカイ</t>
    </rPh>
    <rPh sb="15" eb="17">
      <t>クイキ</t>
    </rPh>
    <rPh sb="18" eb="20">
      <t>ショザイ</t>
    </rPh>
    <rPh sb="22" eb="24">
      <t>スイガイ</t>
    </rPh>
    <rPh sb="24" eb="26">
      <t>タイサク</t>
    </rPh>
    <rPh sb="30" eb="32">
      <t>ヒツヨウ</t>
    </rPh>
    <rPh sb="33" eb="35">
      <t>ホキョウ</t>
    </rPh>
    <rPh sb="35" eb="37">
      <t>カイシュウ</t>
    </rPh>
    <rPh sb="37" eb="39">
      <t>コウジ</t>
    </rPh>
    <rPh sb="40" eb="42">
      <t>セツビ</t>
    </rPh>
    <rPh sb="42" eb="44">
      <t>セイビ</t>
    </rPh>
    <rPh sb="45" eb="47">
      <t>イテン</t>
    </rPh>
    <rPh sb="47" eb="49">
      <t>カイチク</t>
    </rPh>
    <rPh sb="49" eb="50">
      <t>トウ</t>
    </rPh>
    <rPh sb="51" eb="52">
      <t>ヨウ</t>
    </rPh>
    <rPh sb="54" eb="56">
      <t>シセツ</t>
    </rPh>
    <phoneticPr fontId="21"/>
  </si>
  <si>
    <t>（３）対策に着手する時期</t>
    <rPh sb="3" eb="5">
      <t>タイサク</t>
    </rPh>
    <rPh sb="6" eb="8">
      <t>チャクシュ</t>
    </rPh>
    <rPh sb="10" eb="12">
      <t>ジキ</t>
    </rPh>
    <phoneticPr fontId="21"/>
  </si>
  <si>
    <t>（４）対策を講じる予定がない</t>
    <rPh sb="3" eb="5">
      <t>タイサク</t>
    </rPh>
    <rPh sb="6" eb="7">
      <t>コウ</t>
    </rPh>
    <rPh sb="9" eb="11">
      <t>ヨテイ</t>
    </rPh>
    <phoneticPr fontId="21"/>
  </si>
  <si>
    <t>①－１</t>
  </si>
  <si>
    <t>①－１</t>
    <phoneticPr fontId="21"/>
  </si>
  <si>
    <t>①－２</t>
  </si>
  <si>
    <t>①－２</t>
    <phoneticPr fontId="21"/>
  </si>
  <si>
    <t>＜データ入力規則＞</t>
    <rPh sb="4" eb="6">
      <t>ニュウリョク</t>
    </rPh>
    <rPh sb="6" eb="8">
      <t>キソク</t>
    </rPh>
    <phoneticPr fontId="21"/>
  </si>
  <si>
    <t>＜vlookupの検査値用＞</t>
    <rPh sb="9" eb="12">
      <t>ケンサチ</t>
    </rPh>
    <rPh sb="12" eb="13">
      <t>ヨウ</t>
    </rPh>
    <phoneticPr fontId="21"/>
  </si>
  <si>
    <t>②－１</t>
  </si>
  <si>
    <t>②－２</t>
  </si>
  <si>
    <t>②－３</t>
  </si>
  <si>
    <t>③－１</t>
  </si>
  <si>
    <t>③－２</t>
  </si>
  <si>
    <t>③－３</t>
  </si>
  <si>
    <t>③－４</t>
  </si>
  <si>
    <t>④－１</t>
  </si>
  <si>
    <t>④－２</t>
  </si>
  <si>
    <t>④－３</t>
  </si>
  <si>
    <t>④－４</t>
    <phoneticPr fontId="21"/>
  </si>
  <si>
    <t>賃貸等</t>
  </si>
  <si>
    <t>〇</t>
  </si>
  <si>
    <t>自己所有</t>
  </si>
  <si>
    <t>都道府県</t>
    <rPh sb="0" eb="4">
      <t>トドウフケン</t>
    </rPh>
    <phoneticPr fontId="21"/>
  </si>
  <si>
    <t>市町村名</t>
    <rPh sb="0" eb="3">
      <t>シチョウソン</t>
    </rPh>
    <rPh sb="3" eb="4">
      <t>メイ</t>
    </rPh>
    <phoneticPr fontId="21"/>
  </si>
  <si>
    <t>（２）自己所有物件の有無</t>
    <rPh sb="3" eb="9">
      <t>ジコショユウブッケン</t>
    </rPh>
    <rPh sb="10" eb="12">
      <t>ウム</t>
    </rPh>
    <phoneticPr fontId="21"/>
  </si>
  <si>
    <t>着手済・対策済</t>
    <phoneticPr fontId="21"/>
  </si>
  <si>
    <t>次世代育成支援対策施設整備交付金　国土強靭化に関する施設数等調査</t>
    <rPh sb="0" eb="16">
      <t>ジセダイイクセイシエンタイサクシセツセイビコウフキン</t>
    </rPh>
    <rPh sb="17" eb="22">
      <t>コクドキョウジンカ</t>
    </rPh>
    <rPh sb="23" eb="24">
      <t>カン</t>
    </rPh>
    <rPh sb="26" eb="29">
      <t>シセツスウ</t>
    </rPh>
    <rPh sb="29" eb="30">
      <t>トウ</t>
    </rPh>
    <rPh sb="30" eb="32">
      <t>チョウサ</t>
    </rPh>
    <phoneticPr fontId="21"/>
  </si>
  <si>
    <t>本調査は、防災・減災・国土強靭化を推進するため、児童福祉施設等における耐災害性強化が必要と考えられる施設数及び対策実施状況等を把握するものです。</t>
    <rPh sb="0" eb="1">
      <t>ホン</t>
    </rPh>
    <rPh sb="1" eb="3">
      <t>チョウサ</t>
    </rPh>
    <rPh sb="5" eb="7">
      <t>ボウサイ</t>
    </rPh>
    <rPh sb="8" eb="10">
      <t>ゲンサイ</t>
    </rPh>
    <rPh sb="11" eb="16">
      <t>コクドキョウジンカ</t>
    </rPh>
    <rPh sb="17" eb="19">
      <t>スイシン</t>
    </rPh>
    <rPh sb="24" eb="31">
      <t>ジドウフクシシセツトウ</t>
    </rPh>
    <rPh sb="35" eb="41">
      <t>タイサイガイセイキョウカ</t>
    </rPh>
    <rPh sb="42" eb="44">
      <t>ヒツヨウ</t>
    </rPh>
    <rPh sb="45" eb="46">
      <t>カンガ</t>
    </rPh>
    <rPh sb="50" eb="52">
      <t>シセツ</t>
    </rPh>
    <rPh sb="52" eb="53">
      <t>スウ</t>
    </rPh>
    <rPh sb="53" eb="54">
      <t>オヨ</t>
    </rPh>
    <rPh sb="55" eb="57">
      <t>タイサク</t>
    </rPh>
    <rPh sb="57" eb="59">
      <t>ジッシ</t>
    </rPh>
    <rPh sb="59" eb="62">
      <t>ジョウキョウトウ</t>
    </rPh>
    <rPh sb="63" eb="65">
      <t>ハアク</t>
    </rPh>
    <phoneticPr fontId="21"/>
  </si>
  <si>
    <t>【施設の状況】</t>
    <rPh sb="1" eb="3">
      <t>シセツ</t>
    </rPh>
    <rPh sb="4" eb="6">
      <t>ジョウキョウ</t>
    </rPh>
    <phoneticPr fontId="21"/>
  </si>
  <si>
    <t>○各市町村（政令市・中核市を除く。）においては、作成後、各都道府県の担当者宛に送付してください。</t>
    <rPh sb="1" eb="2">
      <t>カク</t>
    </rPh>
    <rPh sb="2" eb="5">
      <t>シチョウソン</t>
    </rPh>
    <rPh sb="6" eb="9">
      <t>セイレイシ</t>
    </rPh>
    <rPh sb="10" eb="13">
      <t>チュウカクシ</t>
    </rPh>
    <rPh sb="14" eb="15">
      <t>ノゾ</t>
    </rPh>
    <rPh sb="24" eb="27">
      <t>サクセイゴ</t>
    </rPh>
    <rPh sb="28" eb="29">
      <t>カク</t>
    </rPh>
    <rPh sb="29" eb="33">
      <t>トドウフケン</t>
    </rPh>
    <rPh sb="34" eb="37">
      <t>タントウシャ</t>
    </rPh>
    <rPh sb="37" eb="38">
      <t>アテ</t>
    </rPh>
    <rPh sb="39" eb="41">
      <t>ソウフ</t>
    </rPh>
    <phoneticPr fontId="21"/>
  </si>
  <si>
    <t>○１施設につき複数の【施設の状況】に該当する場合には、１行につき１つの【施設の状況】とし、複数行にわけて作成してください。なお、並び順に指定はありません。</t>
    <rPh sb="11" eb="13">
      <t>シセツ</t>
    </rPh>
    <rPh sb="14" eb="16">
      <t>ジョウキョウ</t>
    </rPh>
    <rPh sb="18" eb="20">
      <t>ガイトウ</t>
    </rPh>
    <rPh sb="36" eb="38">
      <t>シセツ</t>
    </rPh>
    <rPh sb="39" eb="41">
      <t>ジョウキョウ</t>
    </rPh>
    <rPh sb="64" eb="65">
      <t>ナラ</t>
    </rPh>
    <rPh sb="66" eb="67">
      <t>ジュン</t>
    </rPh>
    <rPh sb="68" eb="70">
      <t>シテイ</t>
    </rPh>
    <phoneticPr fontId="21"/>
  </si>
  <si>
    <t>○各項目の記入方法は以下のとおりです。</t>
    <rPh sb="1" eb="2">
      <t>カク</t>
    </rPh>
    <rPh sb="2" eb="4">
      <t>コウモク</t>
    </rPh>
    <rPh sb="5" eb="7">
      <t>キニュウ</t>
    </rPh>
    <rPh sb="7" eb="9">
      <t>ホウホウ</t>
    </rPh>
    <rPh sb="10" eb="12">
      <t>イカ</t>
    </rPh>
    <phoneticPr fontId="21"/>
  </si>
  <si>
    <t>（対策区分：耐震化整備）</t>
    <rPh sb="1" eb="3">
      <t>タイサク</t>
    </rPh>
    <rPh sb="3" eb="5">
      <t>クブン</t>
    </rPh>
    <rPh sb="6" eb="9">
      <t>タイシンカ</t>
    </rPh>
    <rPh sb="9" eb="11">
      <t>セイビ</t>
    </rPh>
    <phoneticPr fontId="21"/>
  </si>
  <si>
    <t>（対策区分：ブロック塀等改修整備）</t>
    <rPh sb="1" eb="3">
      <t>タイサク</t>
    </rPh>
    <rPh sb="3" eb="5">
      <t>クブン</t>
    </rPh>
    <rPh sb="10" eb="11">
      <t>ヘイ</t>
    </rPh>
    <rPh sb="11" eb="12">
      <t>トウ</t>
    </rPh>
    <rPh sb="12" eb="16">
      <t>カイシュウセイビ</t>
    </rPh>
    <phoneticPr fontId="21"/>
  </si>
  <si>
    <t>（対策区分：水害対策強化）</t>
    <rPh sb="1" eb="5">
      <t>タイサククブン</t>
    </rPh>
    <rPh sb="6" eb="10">
      <t>スイガイタイサク</t>
    </rPh>
    <rPh sb="10" eb="12">
      <t>キョウカ</t>
    </rPh>
    <phoneticPr fontId="21"/>
  </si>
  <si>
    <t>（対策区分：非常用自家発電設備整備）</t>
    <rPh sb="1" eb="3">
      <t>タイサク</t>
    </rPh>
    <rPh sb="3" eb="5">
      <t>クブン</t>
    </rPh>
    <rPh sb="6" eb="9">
      <t>ヒジョウヨウ</t>
    </rPh>
    <rPh sb="9" eb="11">
      <t>ジカ</t>
    </rPh>
    <rPh sb="11" eb="13">
      <t>ハツデン</t>
    </rPh>
    <rPh sb="13" eb="15">
      <t>セツビ</t>
    </rPh>
    <rPh sb="15" eb="17">
      <t>セイビ</t>
    </rPh>
    <phoneticPr fontId="21"/>
  </si>
  <si>
    <t>・④－１　福祉避難所であって、停電時のライフライン確保のための整備を必要とする施設</t>
    <rPh sb="5" eb="7">
      <t>フクシ</t>
    </rPh>
    <rPh sb="7" eb="10">
      <t>ヒナンジョ</t>
    </rPh>
    <rPh sb="15" eb="17">
      <t>テイデン</t>
    </rPh>
    <rPh sb="17" eb="18">
      <t>ジ</t>
    </rPh>
    <rPh sb="25" eb="27">
      <t>カクホ</t>
    </rPh>
    <rPh sb="31" eb="33">
      <t>セイビ</t>
    </rPh>
    <rPh sb="34" eb="36">
      <t>ヒツヨウ</t>
    </rPh>
    <rPh sb="39" eb="41">
      <t>シセツ</t>
    </rPh>
    <phoneticPr fontId="21"/>
  </si>
  <si>
    <t>・④－２　一般避難所であって、停電時のライフライン確保のための整備を必要とする施設（④－１に該当する場合を除く。）</t>
    <rPh sb="5" eb="7">
      <t>イッパン</t>
    </rPh>
    <rPh sb="7" eb="10">
      <t>ヒナンジョ</t>
    </rPh>
    <rPh sb="15" eb="17">
      <t>テイデン</t>
    </rPh>
    <rPh sb="17" eb="18">
      <t>ジ</t>
    </rPh>
    <rPh sb="25" eb="27">
      <t>カクホ</t>
    </rPh>
    <rPh sb="31" eb="33">
      <t>セイビ</t>
    </rPh>
    <rPh sb="34" eb="36">
      <t>ヒツヨウ</t>
    </rPh>
    <rPh sb="39" eb="41">
      <t>シセツ</t>
    </rPh>
    <phoneticPr fontId="21"/>
  </si>
  <si>
    <t>・④－３　人工呼吸器等の電源を必要とする児童が入所又は通所しており、かつ、ポータブル電源では十分な対応が困難な施設（④－１及び④－２に該当する場合を除く。）</t>
    <rPh sb="5" eb="10">
      <t>ジンコウコキュウキ</t>
    </rPh>
    <rPh sb="10" eb="11">
      <t>トウ</t>
    </rPh>
    <rPh sb="12" eb="14">
      <t>デンゲン</t>
    </rPh>
    <rPh sb="15" eb="17">
      <t>ヒツヨウ</t>
    </rPh>
    <rPh sb="20" eb="22">
      <t>ジドウ</t>
    </rPh>
    <rPh sb="23" eb="25">
      <t>ニュウショ</t>
    </rPh>
    <rPh sb="25" eb="26">
      <t>マタ</t>
    </rPh>
    <rPh sb="27" eb="29">
      <t>ツウショ</t>
    </rPh>
    <rPh sb="42" eb="44">
      <t>デンゲン</t>
    </rPh>
    <rPh sb="46" eb="48">
      <t>ジュウブン</t>
    </rPh>
    <rPh sb="49" eb="51">
      <t>タイオウ</t>
    </rPh>
    <rPh sb="52" eb="54">
      <t>コンナン</t>
    </rPh>
    <rPh sb="55" eb="57">
      <t>シセツ</t>
    </rPh>
    <phoneticPr fontId="21"/>
  </si>
  <si>
    <t>・④－４　その他、自家発電設備整備が必要な施設（④－１から④－３までに該当する場合を除く。）</t>
    <rPh sb="7" eb="8">
      <t>ホカ</t>
    </rPh>
    <rPh sb="9" eb="17">
      <t>ジカハツデンセツビセイビ</t>
    </rPh>
    <rPh sb="18" eb="20">
      <t>ヒツヨウ</t>
    </rPh>
    <rPh sb="21" eb="23">
      <t>シセツ</t>
    </rPh>
    <phoneticPr fontId="21"/>
  </si>
  <si>
    <t>＜作業内容＞</t>
    <rPh sb="1" eb="3">
      <t>サギョウ</t>
    </rPh>
    <rPh sb="3" eb="5">
      <t>ナイヨウ</t>
    </rPh>
    <phoneticPr fontId="21"/>
  </si>
  <si>
    <t>表示①</t>
    <rPh sb="0" eb="2">
      <t>ヒョウジ</t>
    </rPh>
    <phoneticPr fontId="21"/>
  </si>
  <si>
    <t>表示②</t>
    <rPh sb="0" eb="2">
      <t>ヒョウジ</t>
    </rPh>
    <phoneticPr fontId="21"/>
  </si>
  <si>
    <t>北海道</t>
    <rPh sb="0" eb="3">
      <t>ホッカイドウ</t>
    </rPh>
    <phoneticPr fontId="5"/>
  </si>
  <si>
    <t>青森県</t>
  </si>
  <si>
    <t>岩手県</t>
    <rPh sb="0" eb="3">
      <t>イワテケン</t>
    </rPh>
    <phoneticPr fontId="5"/>
  </si>
  <si>
    <t>宮城県</t>
    <rPh sb="0" eb="3">
      <t>ミヤギケン</t>
    </rPh>
    <phoneticPr fontId="5"/>
  </si>
  <si>
    <t>秋田県</t>
    <rPh sb="0" eb="2">
      <t>アキタ</t>
    </rPh>
    <rPh sb="2" eb="3">
      <t>ケン</t>
    </rPh>
    <phoneticPr fontId="5"/>
  </si>
  <si>
    <t>山形県</t>
    <rPh sb="0" eb="3">
      <t>ヤマガタケン</t>
    </rPh>
    <phoneticPr fontId="5"/>
  </si>
  <si>
    <t>福島県</t>
    <rPh sb="0" eb="3">
      <t>フクシマケン</t>
    </rPh>
    <phoneticPr fontId="5"/>
  </si>
  <si>
    <t>茨城県</t>
    <rPh sb="0" eb="3">
      <t>イバラギケン</t>
    </rPh>
    <phoneticPr fontId="5"/>
  </si>
  <si>
    <t>栃木県</t>
    <rPh sb="0" eb="3">
      <t>トチギケン</t>
    </rPh>
    <phoneticPr fontId="5"/>
  </si>
  <si>
    <t>群馬県</t>
    <rPh sb="0" eb="3">
      <t>グンマケン</t>
    </rPh>
    <phoneticPr fontId="5"/>
  </si>
  <si>
    <t>埼玉県</t>
  </si>
  <si>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</si>
  <si>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</si>
  <si>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</si>
  <si>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</si>
  <si>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</si>
  <si>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</si>
  <si>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3">
      <t>フクイケン</t>
    </rPh>
    <phoneticPr fontId="5"/>
  </si>
  <si>
    <t>山梨県</t>
    <rPh sb="0" eb="3">
      <t>ヤマナシケン</t>
    </rPh>
    <phoneticPr fontId="5"/>
  </si>
  <si>
    <t>長野県</t>
    <rPh sb="0" eb="3">
      <t>ナガノケン</t>
    </rPh>
    <phoneticPr fontId="5"/>
  </si>
  <si>
    <t>岐阜県</t>
    <rPh sb="0" eb="3">
      <t>ギフケン</t>
    </rPh>
    <phoneticPr fontId="5"/>
  </si>
  <si>
    <t>静岡県</t>
  </si>
  <si>
    <t>愛知県</t>
    <rPh sb="0" eb="3">
      <t>アイチケン</t>
    </rPh>
    <phoneticPr fontId="5"/>
  </si>
  <si>
    <t>三重県</t>
    <rPh sb="0" eb="3">
      <t>ミエケン</t>
    </rPh>
    <phoneticPr fontId="5"/>
  </si>
  <si>
    <t>滋賀県</t>
  </si>
  <si>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</si>
  <si>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</si>
  <si>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</si>
  <si>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</si>
  <si>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</si>
  <si>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</si>
  <si>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</si>
  <si>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</si>
  <si>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</si>
  <si>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</si>
  <si>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</si>
  <si>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</si>
  <si>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</si>
  <si>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</si>
  <si>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</si>
  <si>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</si>
  <si>
    <t>長崎県</t>
    <rPh sb="0" eb="3">
      <t>ナガサキケン</t>
    </rPh>
    <phoneticPr fontId="7"/>
  </si>
  <si>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</si>
  <si>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</si>
  <si>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</si>
  <si>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</si>
  <si>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</si>
  <si>
    <t>＜都道府県＞</t>
    <rPh sb="1" eb="5">
      <t>トドウフケン</t>
    </rPh>
    <phoneticPr fontId="21"/>
  </si>
  <si>
    <t>表示③</t>
    <rPh sb="0" eb="2">
      <t>ヒョウジ</t>
    </rPh>
    <phoneticPr fontId="21"/>
  </si>
  <si>
    <t>S56年以前築の建物であって、改修等の必要がある施設</t>
  </si>
  <si>
    <t>S56年以前築の建物であって、改修等の必要がある施設</t>
    <phoneticPr fontId="21"/>
  </si>
  <si>
    <t>塀の高さが1.2m以上のブロック塀（目安としてブロック約７段以上）のある施設（控え壁がない場合）</t>
  </si>
  <si>
    <t>S56年以前築の建物であって、耐震診断を行っていない施設</t>
  </si>
  <si>
    <t>塀の高さが2.2m以上のブロック塀（目安としてブロック約13段以上）のある施設（控え壁がある場合）（②－１に該当する場合を除く。）</t>
  </si>
  <si>
    <t>その他、施設が有する安全性に問題のブロック塀等のある施設（②－１及び②－２に該当する場合を除く。）</t>
  </si>
  <si>
    <t>福祉避難所であって、停電時のライフライン確保のための整備を必要とする施設</t>
  </si>
  <si>
    <t>一般避難所であって、停電時のライフライン確保のための整備を必要とする施設（④－１に該当する場合を除く。）</t>
  </si>
  <si>
    <t>人工呼吸器等の電源を必要とする児童が入所又は通所しており、かつ、ポータブル電源では十分な対応が困難な施設（④－１及び④－２に該当する場合を除く。）</t>
  </si>
  <si>
    <t>その他、自家発電設備整備が必要な施設（④－１から④－３までに該当する場合を除く。）</t>
  </si>
  <si>
    <t>自治体が定める津波特別警戒区域に所在し、水害対策のために必要な補強改修工事や設備整備、移転改築等を要する施設（③－１に該当する場合を除く。）</t>
    <rPh sb="0" eb="3">
      <t>ジチタイ</t>
    </rPh>
    <rPh sb="1" eb="3">
      <t>カイシュウ</t>
    </rPh>
    <rPh sb="3" eb="5">
      <t>コウジ</t>
    </rPh>
    <rPh sb="6" eb="8">
      <t>セツビ</t>
    </rPh>
    <rPh sb="8" eb="10">
      <t>セイビ</t>
    </rPh>
    <rPh sb="11" eb="13">
      <t>イテン</t>
    </rPh>
    <rPh sb="13" eb="15">
      <t>カイチク</t>
    </rPh>
    <rPh sb="15" eb="16">
      <t>トウ</t>
    </rPh>
    <rPh sb="17" eb="18">
      <t>ヨウ</t>
    </rPh>
    <rPh sb="20" eb="22">
      <t>シセツ</t>
    </rPh>
    <phoneticPr fontId="21"/>
  </si>
  <si>
    <t>洪水想定浸水区域に所在し、近隣に安全に避難できる場所がない建物であって、垂直避難のための改修等（エレベーター設置・更新等）が必要な施設（想定浸水深3.0m以上の場合）（③－１及び③－２に該当する場合を除く。）</t>
    <rPh sb="0" eb="2">
      <t>コウズイ</t>
    </rPh>
    <rPh sb="2" eb="4">
      <t>ソウテイ</t>
    </rPh>
    <rPh sb="4" eb="6">
      <t>シンスイ</t>
    </rPh>
    <rPh sb="6" eb="8">
      <t>クイキ</t>
    </rPh>
    <rPh sb="9" eb="11">
      <t>ショザイ</t>
    </rPh>
    <rPh sb="13" eb="15">
      <t>キンリン</t>
    </rPh>
    <rPh sb="16" eb="18">
      <t>アンゼン</t>
    </rPh>
    <rPh sb="19" eb="21">
      <t>ヒナン</t>
    </rPh>
    <rPh sb="24" eb="26">
      <t>バショ</t>
    </rPh>
    <rPh sb="29" eb="31">
      <t>タテモノ</t>
    </rPh>
    <rPh sb="36" eb="38">
      <t>スイチョク</t>
    </rPh>
    <rPh sb="38" eb="40">
      <t>ヒナン</t>
    </rPh>
    <rPh sb="44" eb="46">
      <t>カイシュウ</t>
    </rPh>
    <rPh sb="46" eb="47">
      <t>トウ</t>
    </rPh>
    <rPh sb="54" eb="56">
      <t>セッチ</t>
    </rPh>
    <rPh sb="57" eb="59">
      <t>コウシン</t>
    </rPh>
    <rPh sb="59" eb="60">
      <t>トウ</t>
    </rPh>
    <rPh sb="62" eb="64">
      <t>ヒツヨウ</t>
    </rPh>
    <rPh sb="65" eb="67">
      <t>シセツ</t>
    </rPh>
    <rPh sb="68" eb="70">
      <t>ソウテイ</t>
    </rPh>
    <rPh sb="70" eb="72">
      <t>シンスイ</t>
    </rPh>
    <rPh sb="72" eb="73">
      <t>ブカ</t>
    </rPh>
    <rPh sb="77" eb="79">
      <t>イジョウ</t>
    </rPh>
    <rPh sb="80" eb="82">
      <t>バアイ</t>
    </rPh>
    <phoneticPr fontId="21"/>
  </si>
  <si>
    <t>洪水想定浸水区域に所在し、近隣に安全に避難できる場所がない建物であって、垂直避難のための改修等（エレベーター設置・更新等）が必要な施設（想定浸水深が浸水深50cm（床上浸水想定）以上3.0m未満の場合）（③－１及び③－２に該当する場合を除く。）</t>
    <phoneticPr fontId="21"/>
  </si>
  <si>
    <t>その他、都道府県等が土砂災害等の危険区域等として指定している区域に所在し、水害対策のために必要な補強改修工事や設備の整備等が必要な施設（③－１から③－４までに該当する場合を除く。）</t>
    <phoneticPr fontId="21"/>
  </si>
  <si>
    <t>その他、自家発電設備整備が必要な施設（④－１から④－３以外）</t>
    <rPh sb="27" eb="29">
      <t>イガイ</t>
    </rPh>
    <phoneticPr fontId="21"/>
  </si>
  <si>
    <t>（１）該当する施設</t>
    <rPh sb="3" eb="5">
      <t>ガイトウ</t>
    </rPh>
    <rPh sb="7" eb="9">
      <t>シセツ</t>
    </rPh>
    <phoneticPr fontId="21"/>
  </si>
  <si>
    <t>施設種別</t>
    <rPh sb="0" eb="2">
      <t>シセツ</t>
    </rPh>
    <rPh sb="2" eb="4">
      <t>シュベツ</t>
    </rPh>
    <phoneticPr fontId="21"/>
  </si>
  <si>
    <t>施設名</t>
    <rPh sb="0" eb="2">
      <t>シセツ</t>
    </rPh>
    <rPh sb="2" eb="3">
      <t>メイ</t>
    </rPh>
    <phoneticPr fontId="21"/>
  </si>
  <si>
    <t>児童相談所一時保護施設</t>
  </si>
  <si>
    <t>助産施設</t>
  </si>
  <si>
    <t>乳児院</t>
  </si>
  <si>
    <t>母子生活支援施設</t>
  </si>
  <si>
    <t>児童厚生施設</t>
  </si>
  <si>
    <t>児童養護施設</t>
  </si>
  <si>
    <t>児童心理治療施設</t>
  </si>
  <si>
    <t>児童自立支援施設</t>
  </si>
  <si>
    <t>児童家庭支援センター</t>
  </si>
  <si>
    <t>職員養成施設</t>
  </si>
  <si>
    <t>小規模住居型児童養育事業所</t>
  </si>
  <si>
    <t>児童自立生活援助事業所</t>
  </si>
  <si>
    <t>子育て支援のための拠点施設</t>
  </si>
  <si>
    <t>地域子育て支援拠点事業所</t>
  </si>
  <si>
    <t>一時預かり事業所</t>
  </si>
  <si>
    <t>利用者支援事業所</t>
  </si>
  <si>
    <t>産後ケア事業を行う施設</t>
  </si>
  <si>
    <t>里親支援センター</t>
  </si>
  <si>
    <t>子育て短期支援事業所</t>
  </si>
  <si>
    <t>社会的養護自立支援拠点事業所</t>
  </si>
  <si>
    <t>妊産婦等生活援助事業所</t>
  </si>
  <si>
    <t>児童育成支援拠点事業所</t>
  </si>
  <si>
    <t>こども家庭センター</t>
  </si>
  <si>
    <t>児童発達支援事業所</t>
  </si>
  <si>
    <t>放課後等デイサービス事業所</t>
  </si>
  <si>
    <t>居宅訪問型児童発達支援事業所</t>
  </si>
  <si>
    <t>保育所等訪問支援事業所</t>
  </si>
  <si>
    <t>障害児相談支援事業所</t>
  </si>
  <si>
    <t>福祉型障害児入所施設</t>
  </si>
  <si>
    <t>医療型障害児入所施設</t>
  </si>
  <si>
    <t>＜施設種別＞</t>
    <rPh sb="1" eb="5">
      <t>シセツシュベツ</t>
    </rPh>
    <phoneticPr fontId="21"/>
  </si>
  <si>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</si>
  <si>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</si>
  <si>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</si>
  <si>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</si>
  <si>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</si>
  <si>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</si>
  <si>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</si>
  <si>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</si>
  <si>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</si>
  <si>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</si>
  <si>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</si>
  <si>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</si>
  <si>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</si>
  <si>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</si>
  <si>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</si>
  <si>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</si>
  <si>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</si>
  <si>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</si>
  <si>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</si>
  <si>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</si>
  <si>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</si>
  <si>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</si>
  <si>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</si>
  <si>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</si>
  <si>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</si>
  <si>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</si>
  <si>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</si>
  <si>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</si>
  <si>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</si>
  <si>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</si>
  <si>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</si>
  <si>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</si>
  <si>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</si>
  <si>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</si>
  <si>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</si>
  <si>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</si>
  <si>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</si>
  <si>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</si>
  <si>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</si>
  <si>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</si>
  <si>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</si>
  <si>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</si>
  <si>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</si>
  <si>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</si>
  <si>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</si>
  <si>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</si>
  <si>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</si>
  <si>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</si>
  <si>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</si>
  <si>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</si>
  <si>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</si>
  <si>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</si>
  <si>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</si>
  <si>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</si>
  <si>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</si>
  <si>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</si>
  <si>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</si>
  <si>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</si>
  <si>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</si>
  <si>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</si>
  <si>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</si>
  <si>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</si>
  <si>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</si>
  <si>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</si>
  <si>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</si>
  <si>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</si>
  <si>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</si>
  <si>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</si>
  <si>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</si>
  <si>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</si>
  <si>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</si>
  <si>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</si>
  <si>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</si>
  <si>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</si>
  <si>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</si>
  <si>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</si>
  <si>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</si>
  <si>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</si>
  <si>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</si>
  <si>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</si>
  <si>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</si>
  <si>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</si>
  <si>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</si>
  <si>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</si>
  <si>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</si>
  <si>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</si>
  <si>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</si>
  <si>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</si>
  <si>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</si>
  <si>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</si>
  <si>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</si>
  <si>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</si>
  <si>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</si>
  <si>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</si>
  <si>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</si>
  <si>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</si>
  <si>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</si>
  <si>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</si>
  <si>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</si>
  <si>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</si>
  <si>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</si>
  <si>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</si>
  <si>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</si>
  <si>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</si>
  <si>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</si>
  <si>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</si>
  <si>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</si>
  <si>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</si>
  <si>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</si>
  <si>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</si>
  <si>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</si>
  <si>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</si>
  <si>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</si>
  <si>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</si>
  <si>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</si>
  <si>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</si>
  <si>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</si>
  <si>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</si>
  <si>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</si>
  <si>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</si>
  <si>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</si>
  <si>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</si>
  <si>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</si>
  <si>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</si>
  <si>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</si>
  <si>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</si>
  <si>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</si>
  <si>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</si>
  <si>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</si>
  <si>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</si>
  <si>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</si>
  <si>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</si>
  <si>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</si>
  <si>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</si>
  <si>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</si>
  <si>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</si>
  <si>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</si>
  <si>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</si>
  <si>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</si>
  <si>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</si>
  <si>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</si>
  <si>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</si>
  <si>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</si>
  <si>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</si>
  <si>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</si>
  <si>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</si>
  <si>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</si>
  <si>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</si>
  <si>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</si>
  <si>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</si>
  <si>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</si>
  <si>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</si>
  <si>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</si>
  <si>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</si>
  <si>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</si>
  <si>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</si>
  <si>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</si>
  <si>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</si>
  <si>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</si>
  <si>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</si>
  <si>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</si>
  <si>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</si>
  <si>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</si>
  <si>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</si>
  <si>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</si>
  <si>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</si>
  <si>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</si>
  <si>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</si>
  <si>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</si>
  <si>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</si>
  <si>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</si>
  <si>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</si>
  <si>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</si>
  <si>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</si>
  <si>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</si>
  <si>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</si>
  <si>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</si>
  <si>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</si>
  <si>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</si>
  <si>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</si>
  <si>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</si>
  <si>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</si>
  <si>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</si>
  <si>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</si>
  <si>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</si>
  <si>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</si>
  <si>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</si>
  <si>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</si>
  <si>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</si>
  <si>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</si>
  <si>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</si>
  <si>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</si>
  <si>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</si>
  <si>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</si>
  <si>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</si>
  <si>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</si>
  <si>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</si>
  <si>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</si>
  <si>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</si>
  <si>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</si>
  <si>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</si>
  <si>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</si>
  <si>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</si>
  <si>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</si>
  <si>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</si>
  <si>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</si>
  <si>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</si>
  <si>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</si>
  <si>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</si>
  <si>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</si>
  <si>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</si>
  <si>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</si>
  <si>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</si>
  <si>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</si>
  <si>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</si>
  <si>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</si>
  <si>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</si>
  <si>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</si>
  <si>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</si>
  <si>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</si>
  <si>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</si>
  <si>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</si>
  <si>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</si>
  <si>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</si>
  <si>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</si>
  <si>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</si>
  <si>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</si>
  <si>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</si>
  <si>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</si>
  <si>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</si>
  <si>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</si>
  <si>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</si>
  <si>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</si>
  <si>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</si>
  <si>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</si>
  <si>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</si>
  <si>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</si>
  <si>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</si>
  <si>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</si>
  <si>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</si>
  <si>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</si>
  <si>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</si>
  <si>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</si>
  <si>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</si>
  <si>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</si>
  <si>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</si>
  <si>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</si>
  <si>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</si>
  <si>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</si>
  <si>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</si>
  <si>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</si>
  <si>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</si>
  <si>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</si>
  <si>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</si>
  <si>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</si>
  <si>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</si>
  <si>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</si>
  <si>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</si>
  <si>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</si>
  <si>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</si>
  <si>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</si>
  <si>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</si>
  <si>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</si>
  <si>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</si>
  <si>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</si>
  <si>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</si>
  <si>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</si>
  <si>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</si>
  <si>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</si>
  <si>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</si>
  <si>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</si>
  <si>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</si>
  <si>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</si>
  <si>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</si>
  <si>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</si>
  <si>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</si>
  <si>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</si>
  <si>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</si>
  <si>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</si>
  <si>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</si>
  <si>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</si>
  <si>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</si>
  <si>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</si>
  <si>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</si>
  <si>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</si>
  <si>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</si>
  <si>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</si>
  <si>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</si>
  <si>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</si>
  <si>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</si>
  <si>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</si>
  <si>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</si>
  <si>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</si>
  <si>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</si>
  <si>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</si>
  <si>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</si>
  <si>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</si>
  <si>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</si>
  <si>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</si>
  <si>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</si>
  <si>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</si>
  <si>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</si>
  <si>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</si>
  <si>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</si>
  <si>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</si>
  <si>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</si>
  <si>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</si>
  <si>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</si>
  <si>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</si>
  <si>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</si>
  <si>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</si>
  <si>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</si>
  <si>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</si>
  <si>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</si>
  <si>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</si>
  <si>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</si>
  <si>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</si>
  <si>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</si>
  <si>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</si>
  <si>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</si>
  <si>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</si>
  <si>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</si>
  <si>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</si>
  <si>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</si>
  <si>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</si>
  <si>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</si>
  <si>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</si>
  <si>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</si>
  <si>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</si>
  <si>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</si>
  <si>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</si>
  <si>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</si>
  <si>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</si>
  <si>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</si>
  <si>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</si>
  <si>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</si>
  <si>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</si>
  <si>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</si>
  <si>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</si>
  <si>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</si>
  <si>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</si>
  <si>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</si>
  <si>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</si>
  <si>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</si>
  <si>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</si>
  <si>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</si>
  <si>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</si>
  <si>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</si>
  <si>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</si>
  <si>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</si>
  <si>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</si>
  <si>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</si>
  <si>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</si>
  <si>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</si>
  <si>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</si>
  <si>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</si>
  <si>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</si>
  <si>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</si>
  <si>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</si>
  <si>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</si>
  <si>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</si>
  <si>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</si>
  <si>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</si>
  <si>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</si>
  <si>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</si>
  <si>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</si>
  <si>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</si>
  <si>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</si>
  <si>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</si>
  <si>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</si>
  <si>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</si>
  <si>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</si>
  <si>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</si>
  <si>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</si>
  <si>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</si>
  <si>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</si>
  <si>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</si>
  <si>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</si>
  <si>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</si>
  <si>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</si>
  <si>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</si>
  <si>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</si>
  <si>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</si>
  <si>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</si>
  <si>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</si>
  <si>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</si>
  <si>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</si>
  <si>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</si>
  <si>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</si>
  <si>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</si>
  <si>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</si>
  <si>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</si>
  <si>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</si>
  <si>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</si>
  <si>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</si>
  <si>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</si>
  <si>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</si>
  <si>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</si>
  <si>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</si>
  <si>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</si>
  <si>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</si>
  <si>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</si>
  <si>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</si>
  <si>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</si>
  <si>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</si>
  <si>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</si>
  <si>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</si>
  <si>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</si>
  <si>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</si>
  <si>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</si>
  <si>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</si>
  <si>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</si>
  <si>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</si>
  <si>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</si>
  <si>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</si>
  <si>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</si>
  <si>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</si>
  <si>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</si>
  <si>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</si>
  <si>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</si>
  <si>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</si>
  <si>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</si>
  <si>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</si>
  <si>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</si>
  <si>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</si>
  <si>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</si>
  <si>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</si>
  <si>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</si>
  <si>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</si>
  <si>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</si>
  <si>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</si>
  <si>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</si>
  <si>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</si>
  <si>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</si>
  <si>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</si>
  <si>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</si>
  <si>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</si>
  <si>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</si>
  <si>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</si>
  <si>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</si>
  <si>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</si>
  <si>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</si>
  <si>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</si>
  <si>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</si>
  <si>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</si>
  <si>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</si>
  <si>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</si>
  <si>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</si>
  <si>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</si>
  <si>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</si>
  <si>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</si>
  <si>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</si>
  <si>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</si>
  <si>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</si>
  <si>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</si>
  <si>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</si>
  <si>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</si>
  <si>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</si>
  <si>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</si>
  <si>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</si>
  <si>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</si>
  <si>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</si>
  <si>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</si>
  <si>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</si>
  <si>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</si>
  <si>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</si>
  <si>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</si>
  <si>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</si>
  <si>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</si>
  <si>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</si>
  <si>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</si>
  <si>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</si>
  <si>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</si>
  <si>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</si>
  <si>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</si>
  <si>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</si>
  <si>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</si>
  <si>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</si>
  <si>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</si>
  <si>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</si>
  <si>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</si>
  <si>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</si>
  <si>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</si>
  <si>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</si>
  <si>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</si>
  <si>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</si>
  <si>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</si>
  <si>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</si>
  <si>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</si>
  <si>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</si>
  <si>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</si>
  <si>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</si>
  <si>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</si>
  <si>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</si>
  <si>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</si>
  <si>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</si>
  <si>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</si>
  <si>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</si>
  <si>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</si>
  <si>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</si>
  <si>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</si>
  <si>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</si>
  <si>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</si>
  <si>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</si>
  <si>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</si>
  <si>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</si>
  <si>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</si>
  <si>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</si>
  <si>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</si>
  <si>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</si>
  <si>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</si>
  <si>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</si>
  <si>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</si>
  <si>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</si>
  <si>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</si>
  <si>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</si>
  <si>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</si>
  <si>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</si>
  <si>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</si>
  <si>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</si>
  <si>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</si>
  <si>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</si>
  <si>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</si>
  <si>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</si>
  <si>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</si>
  <si>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</si>
  <si>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</si>
  <si>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</si>
  <si>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</si>
  <si>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</si>
  <si>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</si>
  <si>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</si>
  <si>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</si>
  <si>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</si>
  <si>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</si>
  <si>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</si>
  <si>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</si>
  <si>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</si>
  <si>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</si>
  <si>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</si>
  <si>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</si>
  <si>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</si>
  <si>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</si>
  <si>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</si>
  <si>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</si>
  <si>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</si>
  <si>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</si>
  <si>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</si>
  <si>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</si>
  <si>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</si>
  <si>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</si>
  <si>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</si>
  <si>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</si>
  <si>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</si>
  <si>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</si>
  <si>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</si>
  <si>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</si>
  <si>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</si>
  <si>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</si>
  <si>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</si>
  <si>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</si>
  <si>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</si>
  <si>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</si>
  <si>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</si>
  <si>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</si>
  <si>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</si>
  <si>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</si>
  <si>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</si>
  <si>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</si>
  <si>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</si>
  <si>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</si>
  <si>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</si>
  <si>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</si>
  <si>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</si>
  <si>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</si>
  <si>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</si>
  <si>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</si>
  <si>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</si>
  <si>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</si>
  <si>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</si>
  <si>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</si>
  <si>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</si>
  <si>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</si>
  <si>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</si>
  <si>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</si>
  <si>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</si>
  <si>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</si>
  <si>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</si>
  <si>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</si>
  <si>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</si>
  <si>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</si>
  <si>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</si>
  <si>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</si>
  <si>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</si>
  <si>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</si>
  <si>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</si>
  <si>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</si>
  <si>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</si>
  <si>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</si>
  <si>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</si>
  <si>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</si>
  <si>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</si>
  <si>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</si>
  <si>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</si>
  <si>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</si>
  <si>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</si>
  <si>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</si>
  <si>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</si>
  <si>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</si>
  <si>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</si>
  <si>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</si>
  <si>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</si>
  <si>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</si>
  <si>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</si>
  <si>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</si>
  <si>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</si>
  <si>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</si>
  <si>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</si>
  <si>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</si>
  <si>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</si>
  <si>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</si>
  <si>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</si>
  <si>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</si>
  <si>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</si>
  <si>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</si>
  <si>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</si>
  <si>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</si>
  <si>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</si>
  <si>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</si>
  <si>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</si>
  <si>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</si>
  <si>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</si>
  <si>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</si>
  <si>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</si>
  <si>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</si>
  <si>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</si>
  <si>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</si>
  <si>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</si>
  <si>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</si>
  <si>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</si>
  <si>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</si>
  <si>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</si>
  <si>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</si>
  <si>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</si>
  <si>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</si>
  <si>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</si>
  <si>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</si>
  <si>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</si>
  <si>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</si>
  <si>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</si>
  <si>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</si>
  <si>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</si>
  <si>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</si>
  <si>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</si>
  <si>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</si>
  <si>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</si>
  <si>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</si>
  <si>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</si>
  <si>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</si>
  <si>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</si>
  <si>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</si>
  <si>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</si>
  <si>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</si>
  <si>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</si>
  <si>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</si>
  <si>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</si>
  <si>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</si>
  <si>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</si>
  <si>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</si>
  <si>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</si>
  <si>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</si>
  <si>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</si>
  <si>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</si>
  <si>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</si>
  <si>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</si>
  <si>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</si>
  <si>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</si>
  <si>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</si>
  <si>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</si>
  <si>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</si>
  <si>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</si>
  <si>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</si>
  <si>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</si>
  <si>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</si>
  <si>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</si>
  <si>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</si>
  <si>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</si>
  <si>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</si>
  <si>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</si>
  <si>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</si>
  <si>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</si>
  <si>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</si>
  <si>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</si>
  <si>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</si>
  <si>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</si>
  <si>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</si>
  <si>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</si>
  <si>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</si>
  <si>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</si>
  <si>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</si>
  <si>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</si>
  <si>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</si>
  <si>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</si>
  <si>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</si>
  <si>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</si>
  <si>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</si>
  <si>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</si>
  <si>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</si>
  <si>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</si>
  <si>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</si>
  <si>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</si>
  <si>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</si>
  <si>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</si>
  <si>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</si>
  <si>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</si>
  <si>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</si>
  <si>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</si>
  <si>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</si>
  <si>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</si>
  <si>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</si>
  <si>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</si>
  <si>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</si>
  <si>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</si>
  <si>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</si>
  <si>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</si>
  <si>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</si>
  <si>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</si>
  <si>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</si>
  <si>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</si>
  <si>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</si>
  <si>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</si>
  <si>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</si>
  <si>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</si>
  <si>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</si>
  <si>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</si>
  <si>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</si>
  <si>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</si>
  <si>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</si>
  <si>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</si>
  <si>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</si>
  <si>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</si>
  <si>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</si>
  <si>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</si>
  <si>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</si>
  <si>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</si>
  <si>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</si>
  <si>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</si>
  <si>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</si>
  <si>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</si>
  <si>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</si>
  <si>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</si>
  <si>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</si>
  <si>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</si>
  <si>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</si>
  <si>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</si>
  <si>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</si>
  <si>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</si>
  <si>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</si>
  <si>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</si>
  <si>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</si>
  <si>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</si>
  <si>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</si>
  <si>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</si>
  <si>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</si>
  <si>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</si>
  <si>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</si>
  <si>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</si>
  <si>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</si>
  <si>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</si>
  <si>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</si>
  <si>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</si>
  <si>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</si>
  <si>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</si>
  <si>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</si>
  <si>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</si>
  <si>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</si>
  <si>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</si>
  <si>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</si>
  <si>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</si>
  <si>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</si>
  <si>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</si>
  <si>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</si>
  <si>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</si>
  <si>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</si>
  <si>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</si>
  <si>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</si>
  <si>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</si>
  <si>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</si>
  <si>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</si>
  <si>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</si>
  <si>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</si>
  <si>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</si>
  <si>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</si>
  <si>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</si>
  <si>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</si>
  <si>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</si>
  <si>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</si>
  <si>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</si>
  <si>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</si>
  <si>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</si>
  <si>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</si>
  <si>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</si>
  <si>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</si>
  <si>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</si>
  <si>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</si>
  <si>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</si>
  <si>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</si>
  <si>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</si>
  <si>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</si>
  <si>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</si>
  <si>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</si>
  <si>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</si>
  <si>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</si>
  <si>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</si>
  <si>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</si>
  <si>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</si>
  <si>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</si>
  <si>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</si>
  <si>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</si>
  <si>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</si>
  <si>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</si>
  <si>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</si>
  <si>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</si>
  <si>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</si>
  <si>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</si>
  <si>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</si>
  <si>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</si>
  <si>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</si>
  <si>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</si>
  <si>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</si>
  <si>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</si>
  <si>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</si>
  <si>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</si>
  <si>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</si>
  <si>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</si>
  <si>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</si>
  <si>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</si>
  <si>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</si>
  <si>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</si>
  <si>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</si>
  <si>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</si>
  <si>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</si>
  <si>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</si>
  <si>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</si>
  <si>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</si>
  <si>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</si>
  <si>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</si>
  <si>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</si>
  <si>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</si>
  <si>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</si>
  <si>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</si>
  <si>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</si>
  <si>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</si>
  <si>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</si>
  <si>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</si>
  <si>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</si>
  <si>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</si>
  <si>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</si>
  <si>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</si>
  <si>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</si>
  <si>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</si>
  <si>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</si>
  <si>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</si>
  <si>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</si>
  <si>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</si>
  <si>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</si>
  <si>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</si>
  <si>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</si>
  <si>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</si>
  <si>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</si>
  <si>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</si>
  <si>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</si>
  <si>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</si>
  <si>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</si>
  <si>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</si>
  <si>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</si>
  <si>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</si>
  <si>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</si>
  <si>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</si>
  <si>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</si>
  <si>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</si>
  <si>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</si>
  <si>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</si>
  <si>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</si>
  <si>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</si>
  <si>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</si>
  <si>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</si>
  <si>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</si>
  <si>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</si>
  <si>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</si>
  <si>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</si>
  <si>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</si>
  <si>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</si>
  <si>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</si>
  <si>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</si>
  <si>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</si>
  <si>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</si>
  <si>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</si>
  <si>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</si>
  <si>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</si>
  <si>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</si>
  <si>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</si>
  <si>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</si>
  <si>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</si>
  <si>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</si>
  <si>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</si>
  <si>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</si>
  <si>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</si>
  <si>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</si>
  <si>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</si>
  <si>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</si>
  <si>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</si>
  <si>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</si>
  <si>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</si>
  <si>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</si>
  <si>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</si>
  <si>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</si>
  <si>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</si>
  <si>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</si>
  <si>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</si>
  <si>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</si>
  <si>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</si>
  <si>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</si>
  <si>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</si>
  <si>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</si>
  <si>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</si>
  <si>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</si>
  <si>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</si>
  <si>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</si>
  <si>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</si>
  <si>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</si>
  <si>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</si>
  <si>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</si>
  <si>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</si>
  <si>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</si>
  <si>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</si>
  <si>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</si>
  <si>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</si>
  <si>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</si>
  <si>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</si>
  <si>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</si>
  <si>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</si>
  <si>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</si>
  <si>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</si>
  <si>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</si>
  <si>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</si>
  <si>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</si>
  <si>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</si>
  <si>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</si>
  <si>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</si>
  <si>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</si>
  <si>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</si>
  <si>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</si>
  <si>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</si>
  <si>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</si>
  <si>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</si>
  <si>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</si>
  <si>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</si>
  <si>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</si>
  <si>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</si>
  <si>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</si>
  <si>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</si>
  <si>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</si>
  <si>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</si>
  <si>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</si>
  <si>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</si>
  <si>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</si>
  <si>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</si>
  <si>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</si>
  <si>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</si>
  <si>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</si>
  <si>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</si>
  <si>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</si>
  <si>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</si>
  <si>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</si>
  <si>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</si>
  <si>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</si>
  <si>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</si>
  <si>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</si>
  <si>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</si>
  <si>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</si>
  <si>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</si>
  <si>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</si>
  <si>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</si>
  <si>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</si>
  <si>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</si>
  <si>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</si>
  <si>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</si>
  <si>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</si>
  <si>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</si>
  <si>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</si>
  <si>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</si>
  <si>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</si>
  <si>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</si>
  <si>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</si>
  <si>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</si>
  <si>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</si>
  <si>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</si>
  <si>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</si>
  <si>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</si>
  <si>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</si>
  <si>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</si>
  <si>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</si>
  <si>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</si>
  <si>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</si>
  <si>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</si>
  <si>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</si>
  <si>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</si>
  <si>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</si>
  <si>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</si>
  <si>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</si>
  <si>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</si>
  <si>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</si>
  <si>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</si>
  <si>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</si>
  <si>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</si>
  <si>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</si>
  <si>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</si>
  <si>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</si>
  <si>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</si>
  <si>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</si>
  <si>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</si>
  <si>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</si>
  <si>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</si>
  <si>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</si>
  <si>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</si>
  <si>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</si>
  <si>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</si>
  <si>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</si>
  <si>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</si>
  <si>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</si>
  <si>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</si>
  <si>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</si>
  <si>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</si>
  <si>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</si>
  <si>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</si>
  <si>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</si>
  <si>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</si>
  <si>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</si>
  <si>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</si>
  <si>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</si>
  <si>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</si>
  <si>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</si>
  <si>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</si>
  <si>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</si>
  <si>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</si>
  <si>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</si>
  <si>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</si>
  <si>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</si>
  <si>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</si>
  <si>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</si>
  <si>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</si>
  <si>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</si>
  <si>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</si>
  <si>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</si>
  <si>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</si>
  <si>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</si>
  <si>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</si>
  <si>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</si>
  <si>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</si>
  <si>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</si>
  <si>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</si>
  <si>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</si>
  <si>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</si>
  <si>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</si>
  <si>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</si>
  <si>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</si>
  <si>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</si>
  <si>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</si>
  <si>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</si>
  <si>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</si>
  <si>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</si>
  <si>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</si>
  <si>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</si>
  <si>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</si>
  <si>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</si>
  <si>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</si>
  <si>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</si>
  <si>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</si>
  <si>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</si>
  <si>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</si>
  <si>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</si>
  <si>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</si>
  <si>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</si>
  <si>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</si>
  <si>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</si>
  <si>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</si>
  <si>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</si>
  <si>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</si>
  <si>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</si>
  <si>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</si>
  <si>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</si>
  <si>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</si>
  <si>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</si>
  <si>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</si>
  <si>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</si>
  <si>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</si>
  <si>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</si>
  <si>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</si>
  <si>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</si>
  <si>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</si>
  <si>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</si>
  <si>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</si>
  <si>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</si>
  <si>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</si>
  <si>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</si>
  <si>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</si>
  <si>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</si>
  <si>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</si>
  <si>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</si>
  <si>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</si>
  <si>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</si>
  <si>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</si>
  <si>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</si>
  <si>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</si>
  <si>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</si>
  <si>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</si>
  <si>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</si>
  <si>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</si>
  <si>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</si>
  <si>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</si>
  <si>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</si>
  <si>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</si>
  <si>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</si>
  <si>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</si>
  <si>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</si>
  <si>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</si>
  <si>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</si>
  <si>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</si>
  <si>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</si>
  <si>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</si>
  <si>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</si>
  <si>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</si>
  <si>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</si>
  <si>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</si>
  <si>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</si>
  <si>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</si>
  <si>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</si>
  <si>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</si>
  <si>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</si>
  <si>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</si>
  <si>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</si>
  <si>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</si>
  <si>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</si>
  <si>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</si>
  <si>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</si>
  <si>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</si>
  <si>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</si>
  <si>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</si>
  <si>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</si>
  <si>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</si>
  <si>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</si>
  <si>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</si>
  <si>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</si>
  <si>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</si>
  <si>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</si>
  <si>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</si>
  <si>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</si>
  <si>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</si>
  <si>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</si>
  <si>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</si>
  <si>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</si>
  <si>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</si>
  <si>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</si>
  <si>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</si>
  <si>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</si>
  <si>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</si>
  <si>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</si>
  <si>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</si>
  <si>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</si>
  <si>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</si>
  <si>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</si>
  <si>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</si>
  <si>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</si>
  <si>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</si>
  <si>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</si>
  <si>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</si>
  <si>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</si>
  <si>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</si>
  <si>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</si>
  <si>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</si>
  <si>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</si>
  <si>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</si>
  <si>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</si>
  <si>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</si>
  <si>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</si>
  <si>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</si>
  <si>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</si>
  <si>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</si>
  <si>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</si>
  <si>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</si>
  <si>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</si>
  <si>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</si>
  <si>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</si>
  <si>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</si>
  <si>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</si>
  <si>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</si>
  <si>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</si>
  <si>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</si>
  <si>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</si>
  <si>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</si>
  <si>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</si>
  <si>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</si>
  <si>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</si>
  <si>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</si>
  <si>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</si>
  <si>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</si>
  <si>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</si>
  <si>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</si>
  <si>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</si>
  <si>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</si>
  <si>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</si>
  <si>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</si>
  <si>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</si>
  <si>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</si>
  <si>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</si>
  <si>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</si>
  <si>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</si>
  <si>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</si>
  <si>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</si>
  <si>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</si>
  <si>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</si>
  <si>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</si>
  <si>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</si>
  <si>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</si>
  <si>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</si>
  <si>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</si>
  <si>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</si>
  <si>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</si>
  <si>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</si>
  <si>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</si>
  <si>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</si>
  <si>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</si>
  <si>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</si>
  <si>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</si>
  <si>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</si>
  <si>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</si>
  <si>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</si>
  <si>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</si>
  <si>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</si>
  <si>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</si>
  <si>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</si>
  <si>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</si>
  <si>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</si>
  <si>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</si>
  <si>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</si>
  <si>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</si>
  <si>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</si>
  <si>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</si>
  <si>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</si>
  <si>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</si>
  <si>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</si>
  <si>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</si>
  <si>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</si>
  <si>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</si>
  <si>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</si>
  <si>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</si>
  <si>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</si>
  <si>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</si>
  <si>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</si>
  <si>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</si>
  <si>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</si>
  <si>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</si>
  <si>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</si>
  <si>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</si>
  <si>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</si>
  <si>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</si>
  <si>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</si>
  <si>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</si>
  <si>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</si>
  <si>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</si>
  <si>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</si>
  <si>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</si>
  <si>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</si>
  <si>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</si>
  <si>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</si>
  <si>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</si>
  <si>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</si>
  <si>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</si>
  <si>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</si>
  <si>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</si>
  <si>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</si>
  <si>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</si>
  <si>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</si>
  <si>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</si>
  <si>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</si>
  <si>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</si>
  <si>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</si>
  <si>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</si>
  <si>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</si>
  <si>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</si>
  <si>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</si>
  <si>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</si>
  <si>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</si>
  <si>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</si>
  <si>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</si>
  <si>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</si>
  <si>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</si>
  <si>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</si>
  <si>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</si>
  <si>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</si>
  <si>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</si>
  <si>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</si>
  <si>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</si>
  <si>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</si>
  <si>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</si>
  <si>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</si>
  <si>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</si>
  <si>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</si>
  <si>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</si>
  <si>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</si>
  <si>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</si>
  <si>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</si>
  <si>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</si>
  <si>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</si>
  <si>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</si>
  <si>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</si>
  <si>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</si>
  <si>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</si>
  <si>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</si>
  <si>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</si>
  <si>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</si>
  <si>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</si>
  <si>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</si>
  <si>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</si>
  <si>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</si>
  <si>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</si>
  <si>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</si>
  <si>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</si>
  <si>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</si>
  <si>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</si>
  <si>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</si>
  <si>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</si>
  <si>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</si>
  <si>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</si>
  <si>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</si>
  <si>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</si>
  <si>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</si>
  <si>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</si>
  <si>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</si>
  <si>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</si>
  <si>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</si>
  <si>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</si>
  <si>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</si>
  <si>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</si>
  <si>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</si>
  <si>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</si>
  <si>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</si>
  <si>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</si>
  <si>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</si>
  <si>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</si>
  <si>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</si>
  <si>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</si>
  <si>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</si>
  <si>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</si>
  <si>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</si>
  <si>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</si>
  <si>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</si>
  <si>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</si>
  <si>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</si>
  <si>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</si>
  <si>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</si>
  <si>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</si>
  <si>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</si>
  <si>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</si>
  <si>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</si>
  <si>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</si>
  <si>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</si>
  <si>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</si>
  <si>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</si>
  <si>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</si>
  <si>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</si>
  <si>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</si>
  <si>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</si>
  <si>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</si>
  <si>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</si>
  <si>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</si>
  <si>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</si>
  <si>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</si>
  <si>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</si>
  <si>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</si>
  <si>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</si>
  <si>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</si>
  <si>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</si>
  <si>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</si>
  <si>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</si>
  <si>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</si>
  <si>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</si>
  <si>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</si>
  <si>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</si>
  <si>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</si>
  <si>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</si>
  <si>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</si>
  <si>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</si>
  <si>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</si>
  <si>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</si>
  <si>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</si>
  <si>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</si>
  <si>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</si>
  <si>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</si>
  <si>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</si>
  <si>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</si>
  <si>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</si>
  <si>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</si>
  <si>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</si>
  <si>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</si>
  <si>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</si>
  <si>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</si>
  <si>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</si>
  <si>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</si>
  <si>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</si>
  <si>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</si>
  <si>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</si>
  <si>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</si>
  <si>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</si>
  <si>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</si>
  <si>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</si>
  <si>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</si>
  <si>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</si>
  <si>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</si>
  <si>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</si>
  <si>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</si>
  <si>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</si>
  <si>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</si>
  <si>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</si>
  <si>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</si>
  <si>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</si>
  <si>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</si>
  <si>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</si>
  <si>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</si>
  <si>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</si>
  <si>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</si>
  <si>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</si>
  <si>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</si>
  <si>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</si>
  <si>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</si>
  <si>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</si>
  <si>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</si>
  <si>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</si>
  <si>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</si>
  <si>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</si>
  <si>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</si>
  <si>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</si>
  <si>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</si>
  <si>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</si>
  <si>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</si>
  <si>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</si>
  <si>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</si>
  <si>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</si>
  <si>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</si>
  <si>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</si>
  <si>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</si>
  <si>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</si>
  <si>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</si>
  <si>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</si>
  <si>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</si>
  <si>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</si>
  <si>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</si>
  <si>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</si>
  <si>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</si>
  <si>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</si>
  <si>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</si>
  <si>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</si>
  <si>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</si>
  <si>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</si>
  <si>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</si>
  <si>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</si>
  <si>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</si>
  <si>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</si>
  <si>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</si>
  <si>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</si>
  <si>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</si>
  <si>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</si>
  <si>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</si>
  <si>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</si>
  <si>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</si>
  <si>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</si>
  <si>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</si>
  <si>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</si>
  <si>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</si>
  <si>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</si>
  <si>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</si>
  <si>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</si>
  <si>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</si>
  <si>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</si>
  <si>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</si>
  <si>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</si>
  <si>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</si>
  <si>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</si>
  <si>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</si>
  <si>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</si>
  <si>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</si>
  <si>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</si>
  <si>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</si>
  <si>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</si>
  <si>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</si>
  <si>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</si>
  <si>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</si>
  <si>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</si>
  <si>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</si>
  <si>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</si>
  <si>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</si>
  <si>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</si>
  <si>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</si>
  <si>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</si>
  <si>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</si>
  <si>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</si>
  <si>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</si>
  <si>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</si>
  <si>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</si>
  <si>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</si>
  <si>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</si>
  <si>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</si>
  <si>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</si>
  <si>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</si>
  <si>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</si>
  <si>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</si>
  <si>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</si>
  <si>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</si>
  <si>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</si>
  <si>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</si>
  <si>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</si>
  <si>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</si>
  <si>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</si>
  <si>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</si>
  <si>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</si>
  <si>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</si>
  <si>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</si>
  <si>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</si>
  <si>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</si>
  <si>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</si>
  <si>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</si>
  <si>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</si>
  <si>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</si>
  <si>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</si>
  <si>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</si>
  <si>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</si>
  <si>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</si>
  <si>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</si>
  <si>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</si>
  <si>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</si>
  <si>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</si>
  <si>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</si>
  <si>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</si>
  <si>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</si>
  <si>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</si>
  <si>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</si>
  <si>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</si>
  <si>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</si>
  <si>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</si>
  <si>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</si>
  <si>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</si>
  <si>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</si>
  <si>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</si>
  <si>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</si>
  <si>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</si>
  <si>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</si>
  <si>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</si>
  <si>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</si>
  <si>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</si>
  <si>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</si>
  <si>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</si>
  <si>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</si>
  <si>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</si>
  <si>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</si>
  <si>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</si>
  <si>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</si>
  <si>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</si>
  <si>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</si>
  <si>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</si>
  <si>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</si>
  <si>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</si>
  <si>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</si>
  <si>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</si>
  <si>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</si>
  <si>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</si>
  <si>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</si>
  <si>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</si>
  <si>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</si>
  <si>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</si>
  <si>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</si>
  <si>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</si>
  <si>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</si>
  <si>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</si>
  <si>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</si>
  <si>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</si>
  <si>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</si>
  <si>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</si>
  <si>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</si>
  <si>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</si>
  <si>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</si>
  <si>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</si>
  <si>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</si>
  <si>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</si>
  <si>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</si>
  <si>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</si>
  <si>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</si>
  <si>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</si>
  <si>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</si>
  <si>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</si>
  <si>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</si>
  <si>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</si>
  <si>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</si>
  <si>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</si>
  <si>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</si>
  <si>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</si>
  <si>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</si>
  <si>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</si>
  <si>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</si>
  <si>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</si>
  <si>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</si>
  <si>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</si>
  <si>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</si>
  <si>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</si>
  <si>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</si>
  <si>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</si>
  <si>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</si>
  <si>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</si>
  <si>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</si>
  <si>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</si>
  <si>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</si>
  <si>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</si>
  <si>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</si>
  <si>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</si>
  <si>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</si>
  <si>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</si>
  <si>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</si>
  <si>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</si>
  <si>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</si>
  <si>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</si>
  <si>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</si>
  <si>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</si>
  <si>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</si>
  <si>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</si>
  <si>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</si>
  <si>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</si>
  <si>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</si>
  <si>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</si>
  <si>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</si>
  <si>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</si>
  <si>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</si>
  <si>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</si>
  <si>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</si>
  <si>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</si>
  <si>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</si>
  <si>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</si>
  <si>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</si>
  <si>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</si>
  <si>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</si>
  <si>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</si>
  <si>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</si>
  <si>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</si>
  <si>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</si>
  <si>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</si>
  <si>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</si>
  <si>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</si>
  <si>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</si>
  <si>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</si>
  <si>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</si>
  <si>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</si>
  <si>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</si>
  <si>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</si>
  <si>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</si>
  <si>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</si>
  <si>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</si>
  <si>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</si>
  <si>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</si>
  <si>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</si>
  <si>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</si>
  <si>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</si>
  <si>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</si>
  <si>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</si>
  <si>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</si>
  <si>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</si>
  <si>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</si>
  <si>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</si>
  <si>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</si>
  <si>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</si>
  <si>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</si>
  <si>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</si>
  <si>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</si>
  <si>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</si>
  <si>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</si>
  <si>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</si>
  <si>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</si>
  <si>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</si>
  <si>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</si>
  <si>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</si>
  <si>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</si>
  <si>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</si>
  <si>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</si>
  <si>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</si>
  <si>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</si>
  <si>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</si>
  <si>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</si>
  <si>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</si>
  <si>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</si>
  <si>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</si>
  <si>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</si>
  <si>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</si>
  <si>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</si>
  <si>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</si>
  <si>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</si>
  <si>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</si>
  <si>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</si>
  <si>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</si>
  <si>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</si>
  <si>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</si>
  <si>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</si>
  <si>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</si>
  <si>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</si>
  <si>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</si>
  <si>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</si>
  <si>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横浜市</t>
    <rPh sb="0" eb="3">
      <t>カナガワケン</t>
    </rPh>
    <phoneticPr fontId="5"/>
  </si>
  <si>
    <t>多機能型事業所</t>
    <rPh sb="0" eb="4">
      <t>タキノウガタ</t>
    </rPh>
    <rPh sb="4" eb="7">
      <t>ジギョウショ</t>
    </rPh>
    <phoneticPr fontId="21"/>
  </si>
  <si>
    <t>１．【作業シート】の入力　※市町村の作業（政令市・中核市を含む）</t>
    <rPh sb="3" eb="5">
      <t>サギョウ</t>
    </rPh>
    <rPh sb="10" eb="12">
      <t>ニュウリョク</t>
    </rPh>
    <rPh sb="14" eb="17">
      <t>シチョウソン</t>
    </rPh>
    <rPh sb="18" eb="20">
      <t>サギョウ</t>
    </rPh>
    <rPh sb="21" eb="23">
      <t>セイレイ</t>
    </rPh>
    <rPh sb="23" eb="24">
      <t>シ</t>
    </rPh>
    <rPh sb="25" eb="28">
      <t>チュウカクシ</t>
    </rPh>
    <rPh sb="29" eb="30">
      <t>フク</t>
    </rPh>
    <phoneticPr fontId="21"/>
  </si>
  <si>
    <t>２．集計・とりまとめ作業　※都道府県の作業</t>
    <rPh sb="2" eb="4">
      <t>シュウケイ</t>
    </rPh>
    <rPh sb="10" eb="12">
      <t>サギョウ</t>
    </rPh>
    <rPh sb="14" eb="18">
      <t>トドウフケン</t>
    </rPh>
    <rPh sb="19" eb="21">
      <t>サギョウ</t>
    </rPh>
    <phoneticPr fontId="21"/>
  </si>
  <si>
    <t>公/民の別</t>
    <rPh sb="0" eb="1">
      <t>コウ</t>
    </rPh>
    <rPh sb="2" eb="3">
      <t>ミン</t>
    </rPh>
    <rPh sb="4" eb="5">
      <t>ベツ</t>
    </rPh>
    <phoneticPr fontId="21"/>
  </si>
  <si>
    <t>＜公/民の別＞</t>
    <rPh sb="1" eb="2">
      <t>コウ</t>
    </rPh>
    <rPh sb="3" eb="4">
      <t>ミン</t>
    </rPh>
    <rPh sb="5" eb="6">
      <t>ベツ</t>
    </rPh>
    <phoneticPr fontId="21"/>
  </si>
  <si>
    <t>公</t>
    <rPh sb="0" eb="1">
      <t>コウ</t>
    </rPh>
    <phoneticPr fontId="21"/>
  </si>
  <si>
    <t>民</t>
    <rPh sb="0" eb="1">
      <t>ミン</t>
    </rPh>
    <phoneticPr fontId="21"/>
  </si>
  <si>
    <t>着手中</t>
    <rPh sb="0" eb="2">
      <t>チャクシュ</t>
    </rPh>
    <rPh sb="2" eb="3">
      <t>チュウ</t>
    </rPh>
    <phoneticPr fontId="21"/>
  </si>
  <si>
    <t>令和13～17年度</t>
    <rPh sb="0" eb="2">
      <t>レイワ</t>
    </rPh>
    <rPh sb="7" eb="9">
      <t>ネンド</t>
    </rPh>
    <phoneticPr fontId="21"/>
  </si>
  <si>
    <t>令和18～22年度</t>
    <rPh sb="0" eb="2">
      <t>レイワ</t>
    </rPh>
    <rPh sb="7" eb="9">
      <t>ネンド</t>
    </rPh>
    <phoneticPr fontId="21"/>
  </si>
  <si>
    <t>令和23年度以降</t>
    <rPh sb="0" eb="2">
      <t>レイワ</t>
    </rPh>
    <rPh sb="4" eb="6">
      <t>ネンド</t>
    </rPh>
    <rPh sb="6" eb="8">
      <t>イコウ</t>
    </rPh>
    <phoneticPr fontId="21"/>
  </si>
  <si>
    <t>未定・予定がない</t>
    <rPh sb="0" eb="2">
      <t>ミテイ</t>
    </rPh>
    <rPh sb="3" eb="5">
      <t>ヨテイ</t>
    </rPh>
    <phoneticPr fontId="21"/>
  </si>
  <si>
    <t>（３）対策の着手予定の時期（いずれか一つを選択してください。）</t>
    <rPh sb="3" eb="5">
      <t>タイサク</t>
    </rPh>
    <rPh sb="6" eb="8">
      <t>チャクシュ</t>
    </rPh>
    <rPh sb="8" eb="10">
      <t>ヨテイ</t>
    </rPh>
    <rPh sb="11" eb="13">
      <t>ジキ</t>
    </rPh>
    <rPh sb="18" eb="19">
      <t>ヒト</t>
    </rPh>
    <rPh sb="21" eb="23">
      <t>センタク</t>
    </rPh>
    <phoneticPr fontId="21"/>
  </si>
  <si>
    <t>（４）備考</t>
    <rPh sb="3" eb="5">
      <t>ビコウ</t>
    </rPh>
    <phoneticPr fontId="21"/>
  </si>
  <si>
    <t>（５）「未定・予定がない」理由</t>
    <rPh sb="4" eb="6">
      <t>ミテイ</t>
    </rPh>
    <rPh sb="7" eb="9">
      <t>ヨテイ</t>
    </rPh>
    <rPh sb="13" eb="15">
      <t>リユウ</t>
    </rPh>
    <phoneticPr fontId="21"/>
  </si>
  <si>
    <t>※（３）欄は、（２）欄で「自己所有」の場合について、該当するいずれか一つを選択してください。</t>
    <rPh sb="4" eb="5">
      <t>ラン</t>
    </rPh>
    <rPh sb="10" eb="11">
      <t>ラン</t>
    </rPh>
    <rPh sb="13" eb="15">
      <t>ジコ</t>
    </rPh>
    <rPh sb="15" eb="17">
      <t>ショユウ</t>
    </rPh>
    <rPh sb="19" eb="21">
      <t>バアイ</t>
    </rPh>
    <rPh sb="26" eb="28">
      <t>ガイトウ</t>
    </rPh>
    <rPh sb="34" eb="35">
      <t>ヒト</t>
    </rPh>
    <rPh sb="37" eb="39">
      <t>センタク</t>
    </rPh>
    <phoneticPr fontId="21"/>
  </si>
  <si>
    <t>※（３）欄で「未定・予定がない」を選択した場合には、（５）欄で理由を選択してください。</t>
    <rPh sb="4" eb="5">
      <t>ラン</t>
    </rPh>
    <rPh sb="7" eb="9">
      <t>ミテイ</t>
    </rPh>
    <rPh sb="10" eb="12">
      <t>ヨテイ</t>
    </rPh>
    <rPh sb="17" eb="19">
      <t>センタク</t>
    </rPh>
    <rPh sb="21" eb="23">
      <t>バアイ</t>
    </rPh>
    <rPh sb="29" eb="30">
      <t>ラン</t>
    </rPh>
    <rPh sb="31" eb="33">
      <t>リユウ</t>
    </rPh>
    <rPh sb="34" eb="36">
      <t>センタク</t>
    </rPh>
    <phoneticPr fontId="21"/>
  </si>
  <si>
    <t>＜「未定・予定がない」理由＞</t>
    <rPh sb="2" eb="4">
      <t>ミテイ</t>
    </rPh>
    <rPh sb="5" eb="7">
      <t>ヨテイ</t>
    </rPh>
    <rPh sb="11" eb="13">
      <t>リユウ</t>
    </rPh>
    <phoneticPr fontId="21"/>
  </si>
  <si>
    <t>廃園予定のため</t>
    <rPh sb="0" eb="2">
      <t>ハイエン</t>
    </rPh>
    <rPh sb="2" eb="4">
      <t>ヨテイ</t>
    </rPh>
    <phoneticPr fontId="21"/>
  </si>
  <si>
    <t>移転予定のため</t>
    <rPh sb="0" eb="2">
      <t>イテン</t>
    </rPh>
    <rPh sb="2" eb="4">
      <t>ヨテイ</t>
    </rPh>
    <phoneticPr fontId="21"/>
  </si>
  <si>
    <t>児童の安全性には問題がないため</t>
    <rPh sb="0" eb="2">
      <t>ジドウ</t>
    </rPh>
    <rPh sb="3" eb="6">
      <t>アンゼンセイ</t>
    </rPh>
    <rPh sb="8" eb="10">
      <t>モンダイ</t>
    </rPh>
    <phoneticPr fontId="21"/>
  </si>
  <si>
    <t>他施設と統廃合予定のため</t>
    <rPh sb="0" eb="3">
      <t>タシセツ</t>
    </rPh>
    <rPh sb="4" eb="7">
      <t>トウハイゴウ</t>
    </rPh>
    <rPh sb="7" eb="9">
      <t>ヨテイ</t>
    </rPh>
    <phoneticPr fontId="21"/>
  </si>
  <si>
    <t>事業を休止しているため</t>
    <rPh sb="0" eb="2">
      <t>ジギョウ</t>
    </rPh>
    <rPh sb="3" eb="5">
      <t>キュウシ</t>
    </rPh>
    <phoneticPr fontId="21"/>
  </si>
  <si>
    <t>その他</t>
    <rPh sb="2" eb="3">
      <t>タ</t>
    </rPh>
    <phoneticPr fontId="21"/>
  </si>
  <si>
    <t>S56年以前築の建物であって、耐震診断を行っていないが、改修等の必要がある施設</t>
    <phoneticPr fontId="21"/>
  </si>
  <si>
    <t>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t>
    <phoneticPr fontId="21"/>
  </si>
  <si>
    <t>塀の高さが2.2m以上のブロック塀のある施設（控え壁がある場合）</t>
    <phoneticPr fontId="21"/>
  </si>
  <si>
    <t>塀の高さが1.2m以上のブロック塀のある施設（控え壁がない場合）（②－１以外）</t>
    <rPh sb="36" eb="38">
      <t>イガイ</t>
    </rPh>
    <phoneticPr fontId="21"/>
  </si>
  <si>
    <t>その他、施設が有する安全性に問題のブロック塀等のある施設（②－１及び②－２以外）</t>
    <rPh sb="37" eb="39">
      <t>イガイ</t>
    </rPh>
    <phoneticPr fontId="21"/>
  </si>
  <si>
    <t>浸水想定区域に所在し、近隣に安全に避難できる場所がない建物であって、垂直避難のための改修等（エレベーター設置・更新等）が必要な施設（想定浸水深3.0m以上の場合）（③－１以外）</t>
    <rPh sb="0" eb="2">
      <t>シンスイ</t>
    </rPh>
    <rPh sb="2" eb="4">
      <t>ソウテイ</t>
    </rPh>
    <rPh sb="4" eb="6">
      <t>クイキ</t>
    </rPh>
    <rPh sb="7" eb="9">
      <t>ショザイ</t>
    </rPh>
    <rPh sb="11" eb="13">
      <t>キンリン</t>
    </rPh>
    <rPh sb="14" eb="16">
      <t>アンゼン</t>
    </rPh>
    <rPh sb="17" eb="19">
      <t>ヒナン</t>
    </rPh>
    <rPh sb="22" eb="24">
      <t>バショ</t>
    </rPh>
    <rPh sb="27" eb="29">
      <t>タテモノ</t>
    </rPh>
    <rPh sb="34" eb="36">
      <t>スイチョク</t>
    </rPh>
    <rPh sb="36" eb="38">
      <t>ヒナン</t>
    </rPh>
    <rPh sb="42" eb="44">
      <t>カイシュウ</t>
    </rPh>
    <rPh sb="44" eb="45">
      <t>トウ</t>
    </rPh>
    <rPh sb="52" eb="54">
      <t>セッチ</t>
    </rPh>
    <rPh sb="55" eb="57">
      <t>コウシン</t>
    </rPh>
    <rPh sb="57" eb="58">
      <t>トウ</t>
    </rPh>
    <rPh sb="60" eb="62">
      <t>ヒツヨウ</t>
    </rPh>
    <rPh sb="63" eb="65">
      <t>シセツ</t>
    </rPh>
    <rPh sb="66" eb="68">
      <t>ソウテイ</t>
    </rPh>
    <rPh sb="68" eb="70">
      <t>シンスイ</t>
    </rPh>
    <rPh sb="70" eb="71">
      <t>フカ</t>
    </rPh>
    <rPh sb="75" eb="77">
      <t>イジョウ</t>
    </rPh>
    <rPh sb="78" eb="80">
      <t>バアイ</t>
    </rPh>
    <rPh sb="85" eb="87">
      <t>イガイ</t>
    </rPh>
    <phoneticPr fontId="21"/>
  </si>
  <si>
    <t>浸水想定区域に所在し、近隣に安全に避難できる場所がない建物であって、垂直避難のための改修等（エレベーター設置・更新等）が必要な施設（想定浸水深が浸水深50cm（床上浸水想定）以上3.0m未満の場合）（③－１以外）</t>
    <rPh sb="103" eb="105">
      <t>イガイ</t>
    </rPh>
    <phoneticPr fontId="21"/>
  </si>
  <si>
    <t>その他、都道府県等が土砂災害等の危険区域等として指定している区域に所在し、水害対策のために必要な補強改修工事や設備の整備等が必要な施設（③－１～③－３以外）</t>
    <rPh sb="75" eb="77">
      <t>イガイ</t>
    </rPh>
    <phoneticPr fontId="21"/>
  </si>
  <si>
    <t>福祉避難所であって、停電時のライフライン確保のための整備を必要とする施設</t>
    <phoneticPr fontId="21"/>
  </si>
  <si>
    <t>一般避難所であって、停電時のライフライン確保のための整備を必要とする施設（④－１以外）</t>
    <rPh sb="0" eb="2">
      <t>イッパン</t>
    </rPh>
    <rPh sb="2" eb="5">
      <t>ヒナンジョ</t>
    </rPh>
    <rPh sb="10" eb="12">
      <t>テイデン</t>
    </rPh>
    <rPh sb="12" eb="13">
      <t>ジ</t>
    </rPh>
    <rPh sb="20" eb="22">
      <t>カクホ</t>
    </rPh>
    <rPh sb="26" eb="28">
      <t>セイビ</t>
    </rPh>
    <rPh sb="29" eb="31">
      <t>ヒツヨウ</t>
    </rPh>
    <rPh sb="34" eb="36">
      <t>シセツ</t>
    </rPh>
    <rPh sb="40" eb="42">
      <t>イガイ</t>
    </rPh>
    <phoneticPr fontId="21"/>
  </si>
  <si>
    <t>人工呼吸器等の電源を必要とする児童が入所又は通所しており、かつ、ポータブル電源では十分な対応が困難な施設（④－１及び④－２以外）</t>
    <rPh sb="0" eb="2">
      <t>ジンコウ</t>
    </rPh>
    <rPh sb="2" eb="5">
      <t>コキュウキ</t>
    </rPh>
    <rPh sb="5" eb="6">
      <t>トウ</t>
    </rPh>
    <rPh sb="7" eb="9">
      <t>デンゲン</t>
    </rPh>
    <rPh sb="10" eb="12">
      <t>ヒツヨウ</t>
    </rPh>
    <rPh sb="15" eb="17">
      <t>ジドウ</t>
    </rPh>
    <rPh sb="18" eb="20">
      <t>ニュウショ</t>
    </rPh>
    <rPh sb="20" eb="21">
      <t>マタ</t>
    </rPh>
    <rPh sb="22" eb="24">
      <t>ツウショ</t>
    </rPh>
    <rPh sb="37" eb="39">
      <t>デンゲン</t>
    </rPh>
    <rPh sb="41" eb="43">
      <t>ジュウブン</t>
    </rPh>
    <rPh sb="44" eb="46">
      <t>タイオウ</t>
    </rPh>
    <rPh sb="47" eb="49">
      <t>コンナン</t>
    </rPh>
    <rPh sb="50" eb="52">
      <t>シセツ</t>
    </rPh>
    <rPh sb="56" eb="57">
      <t>オヨ</t>
    </rPh>
    <rPh sb="61" eb="63">
      <t>イガイ</t>
    </rPh>
    <phoneticPr fontId="21"/>
  </si>
  <si>
    <t>①－３</t>
    <phoneticPr fontId="21"/>
  </si>
  <si>
    <t>児童発達支援センター</t>
    <phoneticPr fontId="21"/>
  </si>
  <si>
    <t>・①－１　S56年以前築の建物であって、改修等の必要がある施設</t>
    <phoneticPr fontId="21"/>
  </si>
  <si>
    <t>・①－２　S56年以前築の建物であって、耐震診断を行っていないが、改修等の必要がある施設</t>
    <rPh sb="8" eb="9">
      <t>ネン</t>
    </rPh>
    <rPh sb="9" eb="11">
      <t>イゼン</t>
    </rPh>
    <rPh sb="11" eb="12">
      <t>チク</t>
    </rPh>
    <rPh sb="13" eb="15">
      <t>タテモノ</t>
    </rPh>
    <rPh sb="20" eb="22">
      <t>タイシン</t>
    </rPh>
    <rPh sb="22" eb="24">
      <t>シンダン</t>
    </rPh>
    <rPh sb="25" eb="26">
      <t>オコナ</t>
    </rPh>
    <rPh sb="33" eb="35">
      <t>カイシュウ</t>
    </rPh>
    <rPh sb="35" eb="36">
      <t>トウ</t>
    </rPh>
    <rPh sb="37" eb="39">
      <t>ヒツヨウ</t>
    </rPh>
    <rPh sb="42" eb="44">
      <t>シセツ</t>
    </rPh>
    <phoneticPr fontId="21"/>
  </si>
  <si>
    <t>S56年以前築の建物であって、耐震診断を行っていない施設（①－２以外）</t>
    <phoneticPr fontId="21"/>
  </si>
  <si>
    <t>・①－３　S56年以前築の建物であって、耐震診断を行っていない施設（①－２以外）</t>
    <rPh sb="8" eb="9">
      <t>ネン</t>
    </rPh>
    <rPh sb="9" eb="11">
      <t>イゼン</t>
    </rPh>
    <rPh sb="11" eb="12">
      <t>チク</t>
    </rPh>
    <rPh sb="13" eb="15">
      <t>タテモノ</t>
    </rPh>
    <rPh sb="20" eb="22">
      <t>タイシン</t>
    </rPh>
    <rPh sb="22" eb="24">
      <t>シンダン</t>
    </rPh>
    <rPh sb="25" eb="26">
      <t>オコナ</t>
    </rPh>
    <rPh sb="31" eb="33">
      <t>シセツ</t>
    </rPh>
    <rPh sb="37" eb="39">
      <t>イガイ</t>
    </rPh>
    <phoneticPr fontId="21"/>
  </si>
  <si>
    <t>・②－１　塀の高さが2.2m以上のブロック塀のある施設（控え壁がある場合）</t>
    <rPh sb="5" eb="6">
      <t>ヘイ</t>
    </rPh>
    <rPh sb="7" eb="8">
      <t>タカ</t>
    </rPh>
    <rPh sb="14" eb="16">
      <t>イジョウ</t>
    </rPh>
    <rPh sb="21" eb="22">
      <t>ベイ</t>
    </rPh>
    <rPh sb="25" eb="27">
      <t>シセツ</t>
    </rPh>
    <rPh sb="28" eb="29">
      <t>ヒカ</t>
    </rPh>
    <rPh sb="30" eb="31">
      <t>カベ</t>
    </rPh>
    <rPh sb="34" eb="36">
      <t>バアイ</t>
    </rPh>
    <phoneticPr fontId="21"/>
  </si>
  <si>
    <t>・②－２　塀の高さが1.2m以上のブロック塀のある施設（控え壁がない場合）（②－１以外）</t>
    <phoneticPr fontId="21"/>
  </si>
  <si>
    <t>・②－３　その他、施設が有する安全性に問題のブロック塀等のある施設（②－１及び②－２以外）</t>
    <phoneticPr fontId="21"/>
  </si>
  <si>
    <t>・③－１　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t>
    <phoneticPr fontId="21"/>
  </si>
  <si>
    <t>・③－２　浸水想定区域に所在し、近隣に安全に避難できる場所がない建物であって、垂直避難のための改修等（エレベーター設置・更新等）が必要な施設（想定浸水深3.0m以上の場合）（③－１に該当する場合を除く。）</t>
    <phoneticPr fontId="21"/>
  </si>
  <si>
    <t>・③－３　浸水想定区域に所在し、近隣に安全に避難できる場所がない建物であって、垂直避難のための改修等（エレベーター設置・更新等）が必要な施設（想定浸水深が浸水深50cm（床上浸水想定）以上3.0m未満の場合）（③－１に該当する場合を除く。）</t>
    <phoneticPr fontId="21"/>
  </si>
  <si>
    <t>・③－４　その他、都道府県等が土砂災害等の危険区域等として指定している区域に所在し、水害対策のために必要な補強改修工事や設備の整備等が必要な施設（③－１から③－３までに該当する場合を除く。）</t>
    <phoneticPr fontId="21"/>
  </si>
  <si>
    <t>　・「対策区分」をプルダウンより選択してください。</t>
    <rPh sb="3" eb="7">
      <t>タイサククブン</t>
    </rPh>
    <rPh sb="16" eb="18">
      <t>センタク</t>
    </rPh>
    <phoneticPr fontId="21"/>
  </si>
  <si>
    <t>　・「施設の状況」をプルダウンより選択してください。</t>
    <rPh sb="3" eb="5">
      <t>シセツ</t>
    </rPh>
    <rPh sb="6" eb="8">
      <t>ジョウキョウ</t>
    </rPh>
    <rPh sb="17" eb="19">
      <t>センタク</t>
    </rPh>
    <phoneticPr fontId="21"/>
  </si>
  <si>
    <t>　・該当する施設がある都道府県・市町村をプルダウンより選択してください。</t>
    <rPh sb="2" eb="4">
      <t>ガイトウ</t>
    </rPh>
    <rPh sb="6" eb="8">
      <t>シセツ</t>
    </rPh>
    <rPh sb="11" eb="15">
      <t>トドウフケン</t>
    </rPh>
    <rPh sb="16" eb="19">
      <t>シチョウソン</t>
    </rPh>
    <rPh sb="27" eb="29">
      <t>センタク</t>
    </rPh>
    <phoneticPr fontId="21"/>
  </si>
  <si>
    <t>　・自己所有物件の有無について、該当する施設が自己所有物件である場合には「自己所有」を、賃貸等である場合（自己所有物件ではない場合）には「賃貸等」をプルダウンより選択してください。</t>
    <rPh sb="2" eb="8">
      <t>ジコショユウブッケン</t>
    </rPh>
    <rPh sb="9" eb="11">
      <t>ウム</t>
    </rPh>
    <rPh sb="16" eb="18">
      <t>ガイトウ</t>
    </rPh>
    <rPh sb="20" eb="22">
      <t>シセツ</t>
    </rPh>
    <rPh sb="23" eb="27">
      <t>ジコショユウ</t>
    </rPh>
    <rPh sb="27" eb="29">
      <t>ブッケン</t>
    </rPh>
    <rPh sb="32" eb="34">
      <t>バアイ</t>
    </rPh>
    <rPh sb="37" eb="41">
      <t>ジコショユウ</t>
    </rPh>
    <rPh sb="44" eb="46">
      <t>チンタイ</t>
    </rPh>
    <rPh sb="46" eb="47">
      <t>トウ</t>
    </rPh>
    <rPh sb="50" eb="52">
      <t>バアイ</t>
    </rPh>
    <rPh sb="53" eb="57">
      <t>ジコショユウ</t>
    </rPh>
    <rPh sb="57" eb="59">
      <t>ブッケン</t>
    </rPh>
    <rPh sb="63" eb="65">
      <t>バアイ</t>
    </rPh>
    <rPh sb="69" eb="71">
      <t>チンタイ</t>
    </rPh>
    <rPh sb="71" eb="72">
      <t>トウ</t>
    </rPh>
    <rPh sb="81" eb="83">
      <t>センタク</t>
    </rPh>
    <phoneticPr fontId="21"/>
  </si>
  <si>
    <t>　・該当する施設の「施設種別」、「公/民の別」（設置主体）をプルダウンより選択し、施設名を記入してください。</t>
    <rPh sb="2" eb="4">
      <t>ガイトウ</t>
    </rPh>
    <rPh sb="6" eb="8">
      <t>シセツ</t>
    </rPh>
    <rPh sb="10" eb="14">
      <t>シセツシュベツ</t>
    </rPh>
    <rPh sb="17" eb="18">
      <t>コウ</t>
    </rPh>
    <rPh sb="19" eb="20">
      <t>ミン</t>
    </rPh>
    <rPh sb="21" eb="22">
      <t>ベツ</t>
    </rPh>
    <rPh sb="24" eb="28">
      <t>セッチシュタイ</t>
    </rPh>
    <rPh sb="37" eb="39">
      <t>センタク</t>
    </rPh>
    <rPh sb="41" eb="44">
      <t>シセツメイ</t>
    </rPh>
    <rPh sb="45" eb="47">
      <t>キニュウ</t>
    </rPh>
    <phoneticPr fontId="21"/>
  </si>
  <si>
    <t>　・「対策の着手予定の時期」には、「施設の状況」に対応する対策（耐震化整備、ブロック塀等改修整備、水害対策強化、非常用自家発電設備整備）について、該当する欄（いずれか一つ）に〇を選択してください。なお、（２）で「賃貸等」を選択した場合は空欄にしてください。</t>
    <rPh sb="6" eb="8">
      <t>チャクシュ</t>
    </rPh>
    <rPh sb="8" eb="10">
      <t>ヨテイ</t>
    </rPh>
    <rPh sb="18" eb="20">
      <t>シセツ</t>
    </rPh>
    <rPh sb="21" eb="23">
      <t>ジョウキョウ</t>
    </rPh>
    <rPh sb="25" eb="27">
      <t>タイオウ</t>
    </rPh>
    <rPh sb="29" eb="31">
      <t>タイサク</t>
    </rPh>
    <rPh sb="32" eb="35">
      <t>タイシンカ</t>
    </rPh>
    <rPh sb="35" eb="37">
      <t>セイビ</t>
    </rPh>
    <rPh sb="42" eb="43">
      <t>ヘイ</t>
    </rPh>
    <rPh sb="43" eb="44">
      <t>トウ</t>
    </rPh>
    <rPh sb="44" eb="48">
      <t>カイシュウセイビ</t>
    </rPh>
    <rPh sb="49" eb="53">
      <t>スイガイタイサク</t>
    </rPh>
    <rPh sb="53" eb="55">
      <t>キョウカ</t>
    </rPh>
    <rPh sb="56" eb="67">
      <t>ヒジョウヨウジカハツデンセツビセイビ</t>
    </rPh>
    <rPh sb="73" eb="75">
      <t>ガイトウ</t>
    </rPh>
    <rPh sb="77" eb="78">
      <t>ラン</t>
    </rPh>
    <rPh sb="83" eb="84">
      <t>ヒト</t>
    </rPh>
    <rPh sb="89" eb="91">
      <t>センタク</t>
    </rPh>
    <rPh sb="106" eb="108">
      <t>チンタイ</t>
    </rPh>
    <rPh sb="108" eb="109">
      <t>トウ</t>
    </rPh>
    <rPh sb="111" eb="113">
      <t>センタク</t>
    </rPh>
    <rPh sb="115" eb="117">
      <t>バアイ</t>
    </rPh>
    <rPh sb="118" eb="120">
      <t>クウラン</t>
    </rPh>
    <phoneticPr fontId="21"/>
  </si>
  <si>
    <r>
      <t>　該当するかどうかは、</t>
    </r>
    <r>
      <rPr>
        <u/>
        <sz val="12"/>
        <rFont val="ＭＳ Ｐゴシック"/>
        <family val="3"/>
        <charset val="128"/>
      </rPr>
      <t>別添「（参考）本調査における施設ごとの確認の流れ」を確認の上</t>
    </r>
    <r>
      <rPr>
        <sz val="12"/>
        <rFont val="ＭＳ Ｐゴシック"/>
        <family val="3"/>
        <charset val="128"/>
      </rPr>
      <t>、該当する場合は、</t>
    </r>
    <r>
      <rPr>
        <u/>
        <sz val="12"/>
        <rFont val="ＭＳ Ｐゴシック"/>
        <family val="3"/>
        <charset val="128"/>
      </rPr>
      <t>「対策区分」、「施設の状況」の順にプルダウンから選択し、以降の欄を入力又は選択</t>
    </r>
    <r>
      <rPr>
        <sz val="12"/>
        <rFont val="ＭＳ Ｐゴシック"/>
        <family val="3"/>
        <charset val="128"/>
      </rPr>
      <t>してください。</t>
    </r>
    <rPh sb="1" eb="3">
      <t>ガイトウ</t>
    </rPh>
    <rPh sb="11" eb="13">
      <t>ベッテン</t>
    </rPh>
    <rPh sb="15" eb="17">
      <t>サンコウ</t>
    </rPh>
    <rPh sb="18" eb="21">
      <t>ホンチョウサ</t>
    </rPh>
    <rPh sb="25" eb="27">
      <t>シセツ</t>
    </rPh>
    <rPh sb="30" eb="32">
      <t>カクニン</t>
    </rPh>
    <rPh sb="33" eb="34">
      <t>ナガ</t>
    </rPh>
    <rPh sb="37" eb="39">
      <t>カクニン</t>
    </rPh>
    <rPh sb="40" eb="41">
      <t>ウエ</t>
    </rPh>
    <rPh sb="42" eb="44">
      <t>ガイトウ</t>
    </rPh>
    <rPh sb="46" eb="48">
      <t>バアイ</t>
    </rPh>
    <rPh sb="51" eb="53">
      <t>タイサク</t>
    </rPh>
    <rPh sb="53" eb="55">
      <t>クブン</t>
    </rPh>
    <rPh sb="58" eb="60">
      <t>シセツ</t>
    </rPh>
    <rPh sb="61" eb="63">
      <t>ジョウキョウ</t>
    </rPh>
    <rPh sb="65" eb="66">
      <t>ジュン</t>
    </rPh>
    <rPh sb="74" eb="76">
      <t>センタク</t>
    </rPh>
    <rPh sb="78" eb="80">
      <t>イコウ</t>
    </rPh>
    <rPh sb="81" eb="82">
      <t>ラン</t>
    </rPh>
    <rPh sb="83" eb="85">
      <t>ニュウリョク</t>
    </rPh>
    <rPh sb="85" eb="86">
      <t>マタ</t>
    </rPh>
    <rPh sb="87" eb="89">
      <t>センタク</t>
    </rPh>
    <phoneticPr fontId="21"/>
  </si>
  <si>
    <t>○作成された管轄市町村分（政令市・中核市を除く）全ての【作業シート】を１つのシートに結合させてください。その際はコピー＆ペーストにより作業シートの最下部に貼り付けるようにお願いします。</t>
    <rPh sb="1" eb="3">
      <t>サクセイ</t>
    </rPh>
    <rPh sb="6" eb="8">
      <t>カンカツ</t>
    </rPh>
    <rPh sb="8" eb="11">
      <t>シチョウソン</t>
    </rPh>
    <rPh sb="11" eb="12">
      <t>ブン</t>
    </rPh>
    <rPh sb="13" eb="16">
      <t>セイレイシ</t>
    </rPh>
    <rPh sb="17" eb="20">
      <t>チュウカクシ</t>
    </rPh>
    <rPh sb="21" eb="22">
      <t>ノゾ</t>
    </rPh>
    <rPh sb="24" eb="25">
      <t>スベ</t>
    </rPh>
    <rPh sb="28" eb="30">
      <t>サギョウ</t>
    </rPh>
    <rPh sb="42" eb="44">
      <t>ケツゴウ</t>
    </rPh>
    <rPh sb="54" eb="55">
      <t>サイ</t>
    </rPh>
    <rPh sb="67" eb="69">
      <t>サギョウ</t>
    </rPh>
    <rPh sb="73" eb="76">
      <t>サイカブ</t>
    </rPh>
    <rPh sb="77" eb="78">
      <t>ハ</t>
    </rPh>
    <rPh sb="79" eb="80">
      <t>ツ</t>
    </rPh>
    <rPh sb="86" eb="87">
      <t>ネガ</t>
    </rPh>
    <phoneticPr fontId="21"/>
  </si>
  <si>
    <t>総合評価0.7未満</t>
    <rPh sb="0" eb="4">
      <t>ソウゴウヒョウカ</t>
    </rPh>
    <rPh sb="7" eb="9">
      <t>ミマン</t>
    </rPh>
    <phoneticPr fontId="21"/>
  </si>
  <si>
    <t>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t>
  </si>
  <si>
    <t>浸水被害防止区域</t>
    <rPh sb="0" eb="2">
      <t>シンスイ</t>
    </rPh>
    <rPh sb="2" eb="4">
      <t>ヒガイ</t>
    </rPh>
    <rPh sb="4" eb="6">
      <t>ボウシ</t>
    </rPh>
    <rPh sb="6" eb="8">
      <t>クイキ</t>
    </rPh>
    <phoneticPr fontId="21"/>
  </si>
  <si>
    <t>記入要領を確認の上、貴都道府県内における「【施設の状況】に該当する施設」について記入してください（令和８年６月１日現在）。</t>
    <rPh sb="0" eb="4">
      <t>キニュウヨウリョウ</t>
    </rPh>
    <rPh sb="5" eb="7">
      <t>カクニン</t>
    </rPh>
    <rPh sb="8" eb="9">
      <t>ウエ</t>
    </rPh>
    <rPh sb="10" eb="11">
      <t>キ</t>
    </rPh>
    <rPh sb="11" eb="15">
      <t>トドウフケン</t>
    </rPh>
    <rPh sb="15" eb="16">
      <t>ナイ</t>
    </rPh>
    <rPh sb="40" eb="42">
      <t>キニュウ</t>
    </rPh>
    <rPh sb="49" eb="51">
      <t>レイワ</t>
    </rPh>
    <rPh sb="52" eb="53">
      <t>ネン</t>
    </rPh>
    <rPh sb="54" eb="55">
      <t>ガツ</t>
    </rPh>
    <rPh sb="56" eb="57">
      <t>ヒ</t>
    </rPh>
    <rPh sb="57" eb="59">
      <t>ゲンザイ</t>
    </rPh>
    <phoneticPr fontId="21"/>
  </si>
  <si>
    <r>
      <t>○調査対象は、</t>
    </r>
    <r>
      <rPr>
        <u/>
        <sz val="12"/>
        <rFont val="ＭＳ Ｐゴシック"/>
        <family val="3"/>
        <charset val="128"/>
      </rPr>
      <t>次世代育成支援対策施設整備交付金の対象となる施設種別（ただし、全ての施設種別において公立施設や賃貸物件である場合を含む。）</t>
    </r>
    <r>
      <rPr>
        <sz val="12"/>
        <rFont val="ＭＳ Ｐゴシック"/>
        <family val="3"/>
        <charset val="128"/>
      </rPr>
      <t>であって、</t>
    </r>
    <r>
      <rPr>
        <u/>
        <sz val="12"/>
        <rFont val="ＭＳ Ｐゴシック"/>
        <family val="3"/>
        <charset val="128"/>
      </rPr>
      <t>【施設の状況】に該当する施設</t>
    </r>
    <r>
      <rPr>
        <sz val="12"/>
        <rFont val="ＭＳ Ｐゴシック"/>
        <family val="3"/>
        <charset val="128"/>
      </rPr>
      <t>について</t>
    </r>
    <r>
      <rPr>
        <u/>
        <sz val="12"/>
        <rFont val="ＭＳ Ｐゴシック"/>
        <family val="3"/>
        <charset val="128"/>
      </rPr>
      <t>令和８年６月１日現在の状況</t>
    </r>
    <r>
      <rPr>
        <sz val="12"/>
        <rFont val="ＭＳ Ｐゴシック"/>
        <family val="3"/>
        <charset val="128"/>
      </rPr>
      <t>を記入してください。</t>
    </r>
    <rPh sb="1" eb="3">
      <t>チョウサ</t>
    </rPh>
    <rPh sb="3" eb="5">
      <t>タイショウ</t>
    </rPh>
    <rPh sb="7" eb="23">
      <t>ジセダイイクセイシエンタイサクシセツセイビコウフキン</t>
    </rPh>
    <rPh sb="24" eb="26">
      <t>タイショウ</t>
    </rPh>
    <rPh sb="29" eb="31">
      <t>シセツ</t>
    </rPh>
    <rPh sb="31" eb="33">
      <t>シュベツ</t>
    </rPh>
    <rPh sb="38" eb="39">
      <t>スベ</t>
    </rPh>
    <rPh sb="41" eb="45">
      <t>シセツシュベツ</t>
    </rPh>
    <rPh sb="49" eb="51">
      <t>コウリツ</t>
    </rPh>
    <rPh sb="51" eb="53">
      <t>シセツ</t>
    </rPh>
    <rPh sb="54" eb="56">
      <t>チンタイ</t>
    </rPh>
    <rPh sb="56" eb="58">
      <t>ブッケン</t>
    </rPh>
    <rPh sb="61" eb="63">
      <t>バアイ</t>
    </rPh>
    <rPh sb="64" eb="65">
      <t>フク</t>
    </rPh>
    <rPh sb="74" eb="76">
      <t>シセツ</t>
    </rPh>
    <rPh sb="77" eb="79">
      <t>ジョウキョウ</t>
    </rPh>
    <rPh sb="81" eb="83">
      <t>ガイトウ</t>
    </rPh>
    <rPh sb="85" eb="87">
      <t>シセツ</t>
    </rPh>
    <rPh sb="91" eb="93">
      <t>レイワ</t>
    </rPh>
    <rPh sb="94" eb="95">
      <t>ネン</t>
    </rPh>
    <rPh sb="96" eb="97">
      <t>ガツ</t>
    </rPh>
    <rPh sb="98" eb="99">
      <t>ヒ</t>
    </rPh>
    <rPh sb="99" eb="101">
      <t>ゲンザイ</t>
    </rPh>
    <rPh sb="102" eb="104">
      <t>ジョウキョウ</t>
    </rPh>
    <rPh sb="105" eb="107">
      <t>キニュウ</t>
    </rPh>
    <phoneticPr fontId="21"/>
  </si>
  <si>
    <r>
      <rPr>
        <sz val="12"/>
        <color rgb="FFFF0000"/>
        <rFont val="ＭＳ Ｐゴシック"/>
        <family val="3"/>
        <charset val="128"/>
      </rPr>
      <t>○【作業】シートへ結合し、該当施設数の確認完了ができたら、</t>
    </r>
    <r>
      <rPr>
        <sz val="12"/>
        <rFont val="ＭＳ Ｐゴシック"/>
        <family val="3"/>
        <charset val="128"/>
      </rPr>
      <t>メールにてこども家庭庁成育局参事官（事業調整担当）宛に送付してください。</t>
    </r>
    <phoneticPr fontId="21"/>
  </si>
  <si>
    <t>調査票</t>
    <rPh sb="0" eb="3">
      <t>チョウサヒョウ</t>
    </rPh>
    <phoneticPr fontId="21"/>
  </si>
  <si>
    <r>
      <rPr>
        <b/>
        <sz val="14"/>
        <color rgb="FFFF0000"/>
        <rFont val="ＭＳ Ｐゴシック"/>
        <family val="3"/>
        <charset val="128"/>
      </rPr>
      <t>（記入例）</t>
    </r>
    <r>
      <rPr>
        <b/>
        <sz val="14"/>
        <rFont val="ＭＳ Ｐゴシック"/>
        <family val="3"/>
        <charset val="128"/>
      </rPr>
      <t>調査票</t>
    </r>
    <rPh sb="1" eb="4">
      <t>キニュウレイ</t>
    </rPh>
    <rPh sb="5" eb="8">
      <t>チョウサヒョウ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</si>
</sst>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color theme="1"/>
      <name val="ＭＳ Ｐゴシック"/>
      <family val="3"/>
      <charset val="128"/>
    </font>
    <font>
      <u/>
      <sz val="11"/>
      <color indexed="12"/>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rgb="FF0000FF"/>
      <name val="ＭＳ Ｐゴシック"/>
      <family val="3"/>
      <charset val="128"/>
    </font>
    <font>
      <u/>
      <sz val="7.7"/>
      <color theme="10"/>
      <name val="ＭＳ Ｐゴシック"/>
      <family val="3"/>
      <charset val="128"/>
    </font>
    <font>
      <sz val="11"/>
      <color theme="1"/>
      <name val="ＭＳ Ｐゴシック"/>
      <family val="2"/>
      <scheme val="minor"/>
    </font>
    <font>
      <u/>
      <sz val="11"/>
      <color theme="10"/>
      <name val="ＭＳ Ｐゴシック"/>
      <family val="2"/>
      <charset val="128"/>
      <scheme val="minor"/>
    </font>
    <font>
      <b/>
      <sz val="14"/>
      <name val="ＭＳ Ｐゴシック"/>
      <family val="3"/>
      <charset val="128"/>
    </font>
    <font>
      <u/>
      <sz val="11"/>
      <name val="ＭＳ Ｐゴシック"/>
      <family val="3"/>
      <charset val="128"/>
    </font>
    <font>
      <b/>
      <sz val="11"/>
      <name val="ＭＳ Ｐゴシック"/>
      <family val="3"/>
      <charset val="128"/>
    </font>
    <font>
      <sz val="11"/>
      <color theme="0" tint="-0.249977111117893"/>
      <name val="ＭＳ Ｐゴシック"/>
      <family val="3"/>
      <charset val="128"/>
    </font>
    <font>
      <sz val="8"/>
      <name val="ＭＳ Ｐゴシック"/>
      <family val="3"/>
      <charset val="128"/>
    </font>
    <font>
      <strike/>
      <sz val="11"/>
      <color rgb="FFFF0000"/>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b/>
      <u/>
      <sz val="12"/>
      <name val="ＭＳ Ｐゴシック"/>
      <family val="3"/>
      <charset val="128"/>
    </font>
    <font>
      <b/>
      <sz val="14"/>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s>
  <cellStyleXfs count="67">
    <xf numFmtId="0" fontId="0" fillId="0" borderId="0"/>
    <xf numFmtId="38" fontId="20" fillId="0" borderId="0" applyFont="0" applyFill="0" applyBorder="0" applyAlignment="0" applyProtection="0"/>
    <xf numFmtId="0" fontId="20" fillId="0" borderId="0"/>
    <xf numFmtId="0" fontId="22" fillId="0" borderId="0"/>
    <xf numFmtId="0" fontId="20" fillId="0" borderId="0">
      <alignment vertical="center"/>
    </xf>
    <xf numFmtId="9" fontId="19" fillId="0" borderId="0" applyFont="0" applyFill="0" applyBorder="0" applyAlignment="0" applyProtection="0">
      <alignment vertical="center"/>
    </xf>
    <xf numFmtId="0" fontId="18" fillId="0" borderId="0">
      <alignment vertical="center"/>
    </xf>
    <xf numFmtId="0" fontId="20" fillId="0" borderId="0">
      <alignment vertical="center"/>
    </xf>
    <xf numFmtId="0" fontId="27" fillId="0" borderId="0" applyNumberFormat="0" applyFill="0" applyBorder="0" applyAlignment="0" applyProtection="0"/>
    <xf numFmtId="0" fontId="20" fillId="0" borderId="0">
      <alignment vertical="center"/>
    </xf>
    <xf numFmtId="0" fontId="24" fillId="0" borderId="0" applyNumberFormat="0" applyFill="0" applyBorder="0" applyAlignment="0" applyProtection="0">
      <alignment vertical="top"/>
      <protection locked="0"/>
    </xf>
    <xf numFmtId="0" fontId="23" fillId="0" borderId="0">
      <alignment vertical="center"/>
    </xf>
    <xf numFmtId="0" fontId="25" fillId="0" borderId="0">
      <alignment vertical="center"/>
    </xf>
    <xf numFmtId="0" fontId="18" fillId="0" borderId="0">
      <alignment vertical="center"/>
    </xf>
    <xf numFmtId="0" fontId="28" fillId="0" borderId="0" applyNumberFormat="0" applyFill="0" applyBorder="0" applyAlignment="0" applyProtection="0">
      <alignment vertical="top"/>
      <protection locked="0"/>
    </xf>
    <xf numFmtId="0" fontId="23" fillId="0" borderId="0">
      <alignment vertical="center"/>
    </xf>
    <xf numFmtId="0" fontId="20" fillId="0" borderId="0">
      <alignment vertical="center"/>
    </xf>
    <xf numFmtId="0" fontId="29" fillId="0" borderId="0"/>
    <xf numFmtId="9" fontId="17" fillId="0" borderId="0" applyFont="0" applyFill="0" applyBorder="0" applyAlignment="0" applyProtection="0">
      <alignment vertical="center"/>
    </xf>
    <xf numFmtId="9" fontId="16" fillId="0" borderId="0" applyFont="0" applyFill="0" applyBorder="0" applyAlignment="0" applyProtection="0">
      <alignment vertical="center"/>
    </xf>
    <xf numFmtId="9" fontId="15" fillId="0" borderId="0" applyFont="0" applyFill="0" applyBorder="0" applyAlignment="0" applyProtection="0">
      <alignment vertical="center"/>
    </xf>
    <xf numFmtId="0" fontId="14" fillId="0" borderId="0">
      <alignment vertical="center"/>
    </xf>
    <xf numFmtId="9"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1" fillId="0" borderId="0">
      <alignment vertical="center"/>
    </xf>
    <xf numFmtId="9" fontId="10" fillId="0" borderId="0" applyFont="0" applyFill="0" applyBorder="0" applyAlignment="0" applyProtection="0">
      <alignment vertical="center"/>
    </xf>
    <xf numFmtId="0" fontId="20" fillId="0" borderId="0"/>
    <xf numFmtId="9" fontId="9"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38" fontId="22" fillId="0" borderId="0" applyFont="0" applyFill="0" applyBorder="0" applyAlignment="0" applyProtection="0"/>
    <xf numFmtId="0" fontId="6" fillId="0" borderId="0">
      <alignment vertical="center"/>
    </xf>
    <xf numFmtId="9" fontId="5" fillId="0" borderId="0" applyFont="0" applyFill="0" applyBorder="0" applyAlignment="0" applyProtection="0">
      <alignment vertical="center"/>
    </xf>
    <xf numFmtId="0" fontId="26" fillId="0" borderId="0" applyNumberFormat="0" applyFill="0" applyBorder="0" applyAlignment="0" applyProtection="0"/>
    <xf numFmtId="0" fontId="4" fillId="0" borderId="0">
      <alignment vertical="center"/>
    </xf>
    <xf numFmtId="0" fontId="20" fillId="0" borderId="0"/>
    <xf numFmtId="38" fontId="20" fillId="0" borderId="0" applyFont="0" applyFill="0" applyBorder="0" applyAlignment="0" applyProtection="0">
      <alignment vertical="center"/>
    </xf>
    <xf numFmtId="0" fontId="3" fillId="0" borderId="0">
      <alignment vertical="center"/>
    </xf>
    <xf numFmtId="0" fontId="2" fillId="0" borderId="0">
      <alignment vertical="center"/>
    </xf>
    <xf numFmtId="0" fontId="22" fillId="0" borderId="0"/>
    <xf numFmtId="0" fontId="29" fillId="0" borderId="0"/>
    <xf numFmtId="38" fontId="2" fillId="0" borderId="0" applyFont="0" applyFill="0" applyBorder="0" applyAlignment="0" applyProtection="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38" fontId="2" fillId="0" borderId="0" applyFont="0" applyFill="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0" fontId="0" fillId="2" borderId="2"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0" borderId="0" xfId="0" applyAlignment="1">
      <alignment shrinkToFit="1"/>
    </xf>
    <xf numFmtId="0" fontId="0" fillId="0" borderId="1" xfId="0" applyBorder="1" applyAlignment="1">
      <alignment vertical="center" shrinkToFit="1"/>
    </xf>
    <xf numFmtId="0" fontId="0" fillId="0" borderId="1" xfId="0" applyBorder="1" applyAlignment="1">
      <alignment shrinkToFit="1"/>
    </xf>
    <xf numFmtId="0" fontId="31" fillId="0" borderId="0" xfId="0" applyFont="1" applyAlignment="1">
      <alignment vertical="center"/>
    </xf>
    <xf numFmtId="0" fontId="32" fillId="0" borderId="0" xfId="0" applyFont="1" applyAlignment="1">
      <alignment vertical="center"/>
    </xf>
    <xf numFmtId="0" fontId="23" fillId="0" borderId="3" xfId="0" applyFont="1" applyBorder="1" applyAlignment="1">
      <alignment vertical="center"/>
    </xf>
    <xf numFmtId="0" fontId="23" fillId="0" borderId="3" xfId="0" applyFont="1" applyBorder="1" applyAlignment="1">
      <alignment vertical="center" wrapText="1"/>
    </xf>
    <xf numFmtId="0" fontId="34" fillId="0" borderId="0" xfId="0" applyFont="1" applyAlignment="1">
      <alignment vertical="center"/>
    </xf>
    <xf numFmtId="0" fontId="0" fillId="0" borderId="1" xfId="0" applyBorder="1" applyAlignment="1">
      <alignment horizontal="center" vertical="center"/>
    </xf>
    <xf numFmtId="0" fontId="0" fillId="5" borderId="1" xfId="0" applyFill="1" applyBorder="1" applyAlignment="1">
      <alignment vertical="center"/>
    </xf>
    <xf numFmtId="0" fontId="35" fillId="0" borderId="0" xfId="0" applyFont="1" applyAlignment="1">
      <alignment shrinkToFit="1"/>
    </xf>
    <xf numFmtId="0" fontId="35" fillId="0" borderId="1" xfId="0" applyFont="1" applyBorder="1" applyAlignment="1">
      <alignment shrinkToFit="1"/>
    </xf>
    <xf numFmtId="0" fontId="33" fillId="0" borderId="0" xfId="0" applyFont="1"/>
    <xf numFmtId="0" fontId="33" fillId="0" borderId="0" xfId="0" applyFont="1" applyAlignment="1">
      <alignment shrinkToFit="1"/>
    </xf>
    <xf numFmtId="0" fontId="35" fillId="2" borderId="1" xfId="0" applyFont="1" applyFill="1" applyBorder="1" applyAlignment="1">
      <alignment shrinkToFit="1"/>
    </xf>
    <xf numFmtId="0" fontId="0" fillId="0" borderId="3" xfId="0" applyBorder="1" applyAlignment="1">
      <alignment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shrinkToFit="1"/>
    </xf>
    <xf numFmtId="0" fontId="0" fillId="3" borderId="3" xfId="0" applyFill="1" applyBorder="1" applyAlignment="1">
      <alignment horizontal="center" vertical="center" shrinkToFit="1"/>
    </xf>
    <xf numFmtId="0" fontId="0" fillId="4" borderId="3" xfId="0" applyFill="1" applyBorder="1" applyAlignment="1">
      <alignment vertical="center" shrinkToFit="1"/>
    </xf>
    <xf numFmtId="0" fontId="0" fillId="4" borderId="1" xfId="0" applyFill="1" applyBorder="1" applyAlignment="1">
      <alignment vertical="center" shrinkToFit="1"/>
    </xf>
    <xf numFmtId="0" fontId="0" fillId="2" borderId="6" xfId="0" applyFill="1" applyBorder="1" applyAlignment="1">
      <alignment horizontal="center" vertical="center" wrapText="1"/>
    </xf>
    <xf numFmtId="0" fontId="36" fillId="0" borderId="0" xfId="0" applyFont="1" applyAlignment="1">
      <alignment horizontal="right" vertical="center"/>
    </xf>
    <xf numFmtId="0" fontId="0" fillId="4" borderId="3" xfId="0" applyFill="1" applyBorder="1" applyAlignment="1">
      <alignment vertical="center" wrapText="1" shrinkToFit="1"/>
    </xf>
    <xf numFmtId="0" fontId="36" fillId="0" borderId="0" xfId="0" applyFont="1" applyAlignment="1">
      <alignment horizontal="right" vertical="center" wrapText="1"/>
    </xf>
    <xf numFmtId="0" fontId="0" fillId="4" borderId="1" xfId="0" applyFill="1" applyBorder="1" applyAlignment="1">
      <alignment vertical="center" wrapText="1" shrinkToFit="1"/>
    </xf>
    <xf numFmtId="0" fontId="37" fillId="0" borderId="0" xfId="0" applyFont="1" applyAlignment="1">
      <alignment horizontal="left" vertical="center"/>
    </xf>
    <xf numFmtId="0" fontId="38" fillId="0" borderId="0" xfId="0" applyFont="1" applyAlignment="1">
      <alignment horizontal="left" vertical="center"/>
    </xf>
    <xf numFmtId="0" fontId="37" fillId="0" borderId="8" xfId="0" applyFont="1" applyBorder="1" applyAlignment="1">
      <alignment horizontal="left" vertical="center" shrinkToFit="1"/>
    </xf>
    <xf numFmtId="0" fontId="40" fillId="0" borderId="9" xfId="0" applyFont="1" applyBorder="1" applyAlignment="1">
      <alignment horizontal="left" vertical="center" shrinkToFit="1"/>
    </xf>
    <xf numFmtId="0" fontId="37" fillId="0" borderId="9" xfId="0" applyFont="1" applyBorder="1" applyAlignment="1">
      <alignment horizontal="left" vertical="center" shrinkToFit="1"/>
    </xf>
    <xf numFmtId="0" fontId="37" fillId="0" borderId="10" xfId="0" applyFont="1" applyBorder="1" applyAlignment="1">
      <alignment horizontal="left" vertical="center" shrinkToFit="1"/>
    </xf>
    <xf numFmtId="0" fontId="37" fillId="0" borderId="0" xfId="0" applyFont="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6" xfId="0" applyFill="1" applyBorder="1" applyAlignment="1">
      <alignment horizontal="left" vertical="center" wrapText="1"/>
    </xf>
    <xf numFmtId="0" fontId="0" fillId="2" borderId="2" xfId="0" applyFill="1" applyBorder="1" applyAlignment="1">
      <alignment horizontal="left" vertical="center" wrapText="1"/>
    </xf>
    <xf numFmtId="0" fontId="0" fillId="2" borderId="1" xfId="0" applyFill="1" applyBorder="1" applyAlignment="1">
      <alignment horizontal="center" vertical="center" wrapText="1"/>
    </xf>
    <xf numFmtId="0" fontId="0" fillId="2" borderId="7"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cellXfs>
  <cellStyles count="67">
    <cellStyle name="Hyperlink" xfId="33" xr:uid="{00000000-000B-0000-0000-000008000000}"/>
    <cellStyle name="パーセント 2" xfId="5" xr:uid="{00000000-0005-0000-0000-000001000000}"/>
    <cellStyle name="パーセント 2 10" xfId="32" xr:uid="{FC20DE00-632C-457E-A2DB-640BC3D21479}"/>
    <cellStyle name="パーセント 2 10 2" xfId="61" xr:uid="{727DAC07-47A7-4B9A-8A5F-524C35C0296A}"/>
    <cellStyle name="パーセント 2 11" xfId="46" xr:uid="{A5399938-6F45-49BC-9DC8-B5A9733E97AD}"/>
    <cellStyle name="パーセント 2 2" xfId="18" xr:uid="{00000000-0005-0000-0000-000002000000}"/>
    <cellStyle name="パーセント 2 2 2" xfId="49" xr:uid="{553073BD-594B-440D-925A-5DC352EB3549}"/>
    <cellStyle name="パーセント 2 3" xfId="19" xr:uid="{00000000-0005-0000-0000-000003000000}"/>
    <cellStyle name="パーセント 2 3 2" xfId="50" xr:uid="{B2CF0631-2569-4CA1-9F53-15DB5FF68C9E}"/>
    <cellStyle name="パーセント 2 4" xfId="20" xr:uid="{00000000-0005-0000-0000-000004000000}"/>
    <cellStyle name="パーセント 2 4 2" xfId="51" xr:uid="{102CBAE5-0375-4201-9466-A4AD0C51F4C4}"/>
    <cellStyle name="パーセント 2 5" xfId="22" xr:uid="{00000000-0005-0000-0000-000005000000}"/>
    <cellStyle name="パーセント 2 5 2" xfId="53" xr:uid="{BEAE3F68-0638-4CD3-8311-A187BAB144DA}"/>
    <cellStyle name="パーセント 2 6" xfId="23" xr:uid="{00000000-0005-0000-0000-000006000000}"/>
    <cellStyle name="パーセント 2 6 2" xfId="54" xr:uid="{730AD141-30E0-42D6-9283-A5E465B49B93}"/>
    <cellStyle name="パーセント 2 7" xfId="25" xr:uid="{3DEA702B-7309-4348-A055-A26AB63D045C}"/>
    <cellStyle name="パーセント 2 7 2" xfId="56" xr:uid="{B867CD5D-79AB-4107-B6B5-E31B6629E76D}"/>
    <cellStyle name="パーセント 2 8" xfId="27" xr:uid="{6550C3A8-AC2F-4ED8-A0E7-1FAE71706185}"/>
    <cellStyle name="パーセント 2 8 2" xfId="57" xr:uid="{E3476A7A-5851-4F33-A401-DDBC685FB21A}"/>
    <cellStyle name="パーセント 2 9" xfId="28" xr:uid="{628EE876-0A4B-44AD-A189-E0CA47D3DD73}"/>
    <cellStyle name="パーセント 2 9 2" xfId="58" xr:uid="{81638D81-FBED-4557-92CA-3FC7BC1F912F}"/>
    <cellStyle name="ハイパーリンク 2" xfId="14" xr:uid="{00000000-0005-0000-0000-000008000000}"/>
    <cellStyle name="ハイパーリンク 3" xfId="45" xr:uid="{75E61B83-291B-4901-B538-C9877A7A82EB}"/>
    <cellStyle name="ハイパーリンク 3 2" xfId="10" xr:uid="{00000000-0005-0000-0000-000009000000}"/>
    <cellStyle name="ハイパーリンク 4" xfId="8" xr:uid="{00000000-0005-0000-0000-00000A000000}"/>
    <cellStyle name="桁区切り 2" xfId="1" xr:uid="{00000000-0005-0000-0000-00000C000000}"/>
    <cellStyle name="桁区切り 2 2" xfId="30" xr:uid="{7DE74FD3-CE37-4AE6-9559-A06378646C3E}"/>
    <cellStyle name="桁区切り 3" xfId="42" xr:uid="{8A336D72-4CD1-486B-AEFD-CDF7774766CE}"/>
    <cellStyle name="桁区切り 3 2" xfId="36" xr:uid="{66910E80-94A6-4440-B12D-990312D4EAE5}"/>
    <cellStyle name="桁区切り 4" xfId="43" xr:uid="{ACD56865-5528-469C-9F9C-B562FC81B619}"/>
    <cellStyle name="桁区切り 4 2 2" xfId="41" xr:uid="{D29C1C7A-A213-4062-A635-2034591E7F91}"/>
    <cellStyle name="桁区切り 4 2 2 2" xfId="65" xr:uid="{7518AB1A-37D2-43BE-A710-6D2DA841D9D3}"/>
    <cellStyle name="桁区切り 5" xfId="44" xr:uid="{1A640B54-C314-417E-8A7B-650499359E37}"/>
    <cellStyle name="桁区切り 5 2" xfId="66" xr:uid="{03630EA9-ECFA-45E1-AE49-C1D37CC345E3}"/>
    <cellStyle name="標準" xfId="0" builtinId="0"/>
    <cellStyle name="標準 10" xfId="34" xr:uid="{76926A82-9A56-4E67-B977-8F0C1B21778E}"/>
    <cellStyle name="標準 10 2" xfId="62" xr:uid="{50E7E280-1C3C-4E56-A6AE-1B62E9B59394}"/>
    <cellStyle name="標準 11" xfId="38" xr:uid="{D36AF9FF-93A3-4A2A-9B91-A720FB3BF3F1}"/>
    <cellStyle name="標準 11 2" xfId="64" xr:uid="{CCCCFD76-4897-4F58-A410-8E88061373E1}"/>
    <cellStyle name="標準 2" xfId="6" xr:uid="{00000000-0005-0000-0000-00000E000000}"/>
    <cellStyle name="標準 2 2" xfId="12" xr:uid="{00000000-0005-0000-0000-00000F000000}"/>
    <cellStyle name="標準 2 2 2" xfId="15" xr:uid="{00000000-0005-0000-0000-000010000000}"/>
    <cellStyle name="標準 2 2 3" xfId="26" xr:uid="{6C192FDC-0148-43FE-B0BF-B1FDC3D9A1D4}"/>
    <cellStyle name="標準 2 3" xfId="39" xr:uid="{FA3BF841-71F9-4111-B535-6C984E600025}"/>
    <cellStyle name="標準 2 3 2" xfId="16" xr:uid="{00000000-0005-0000-0000-000011000000}"/>
    <cellStyle name="標準 2 4" xfId="9" xr:uid="{00000000-0005-0000-0000-000012000000}"/>
    <cellStyle name="標準 2 5" xfId="47" xr:uid="{6F5A5659-1BB6-4BBC-88B6-8B2CE86AC418}"/>
    <cellStyle name="標準 3" xfId="17" xr:uid="{00000000-0005-0000-0000-000013000000}"/>
    <cellStyle name="標準 3 2" xfId="11" xr:uid="{00000000-0005-0000-0000-000014000000}"/>
    <cellStyle name="標準 3 2 2" xfId="7" xr:uid="{00000000-0005-0000-0000-000015000000}"/>
    <cellStyle name="標準 3 3" xfId="35" xr:uid="{282BC297-2C27-4BAF-9B90-0C424E5DB2FF}"/>
    <cellStyle name="標準 4" xfId="2" xr:uid="{00000000-0005-0000-0000-000016000000}"/>
    <cellStyle name="標準 4 2" xfId="3" xr:uid="{00000000-0005-0000-0000-000017000000}"/>
    <cellStyle name="標準 4 3" xfId="40" xr:uid="{943B9C79-158C-45B1-A278-04232EBF1A38}"/>
    <cellStyle name="標準 5" xfId="4" xr:uid="{00000000-0005-0000-0000-000018000000}"/>
    <cellStyle name="標準 5 2" xfId="13" xr:uid="{00000000-0005-0000-0000-000019000000}"/>
    <cellStyle name="標準 5 2 2" xfId="48" xr:uid="{A49E00DB-D27F-4658-9EF9-6F6F800D4F92}"/>
    <cellStyle name="標準 6" xfId="21" xr:uid="{00000000-0005-0000-0000-00001A000000}"/>
    <cellStyle name="標準 6 2" xfId="52" xr:uid="{90F9CEB1-0D4E-4D90-AA59-AD63C31F0142}"/>
    <cellStyle name="標準 7" xfId="24" xr:uid="{00000000-0005-0000-0000-00001B000000}"/>
    <cellStyle name="標準 7 2" xfId="55" xr:uid="{4D3E7D35-CEB1-4AD6-A367-39D941ADDC23}"/>
    <cellStyle name="標準 8" xfId="29" xr:uid="{0F700900-C492-4B2F-830F-55A924C2D446}"/>
    <cellStyle name="標準 8 2" xfId="37" xr:uid="{C63EEDCB-2F52-40CA-814B-328596A63082}"/>
    <cellStyle name="標準 8 2 2" xfId="63" xr:uid="{59D4B2B3-4997-4AE0-A9C6-36E23D3938FD}"/>
    <cellStyle name="標準 8 3" xfId="59" xr:uid="{5ADDC4C8-BC77-4BC3-B612-42FAD84AC7AA}"/>
    <cellStyle name="標準 9" xfId="31" xr:uid="{F57FFB83-E4D2-4A2E-A79E-5708AFC088E0}"/>
    <cellStyle name="標準 9 2" xfId="60" xr:uid="{51F8CBCC-61C2-47C1-B035-9C6F6962A4AC}"/>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66FFFF"/>
      <color rgb="FF00FFFF"/>
      <color rgb="FFFFFFFF"/>
      <color rgb="FFFFFF99"/>
      <color rgb="FFFFCCFF"/>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55FB-2CE2-489C-8752-C96FB581ACE0}">
  <sheetPr>
    <pageSetUpPr fitToPage="1"/>
  </sheetPr>
  <dimension ref="B1:U29"/>
  <sheetViews>
    <sheetView view="pageBreakPreview" zoomScaleNormal="100" zoomScaleSheetLayoutView="100" workbookViewId="0">
      <selection activeCell="S3" sqref="S3:S4"/>
    </sheetView>
  </sheetViews>
  <sheetFormatPr defaultColWidth="11.88671875" defaultRowHeight="13.2" x14ac:dyDescent="0.2"/>
  <cols>
    <col min="1" max="1" width="2.21875" style="2" customWidth="1"/>
    <col min="2" max="3" width="11.88671875" style="2"/>
    <col min="4" max="4" width="70.88671875" style="2" customWidth="1"/>
    <col min="5" max="16" width="11.88671875" style="2"/>
    <col min="17" max="17" width="2.88671875" style="2" customWidth="1"/>
    <col min="18" max="16384" width="11.88671875" style="2"/>
  </cols>
  <sheetData>
    <row r="1" spans="2:21" ht="16.2" x14ac:dyDescent="0.2">
      <c r="B1" s="11" t="s">
        <v>60</v>
      </c>
    </row>
    <row r="2" spans="2:21" x14ac:dyDescent="0.2">
      <c r="S2" s="16" t="s">
        <v>75</v>
      </c>
      <c r="T2" s="16" t="s">
        <v>76</v>
      </c>
      <c r="U2" s="16" t="s">
        <v>125</v>
      </c>
    </row>
    <row r="3" spans="2:21" x14ac:dyDescent="0.2">
      <c r="B3" s="2" t="s">
        <v>3</v>
      </c>
      <c r="S3" s="43"/>
      <c r="T3" s="43"/>
      <c r="U3" s="41"/>
    </row>
    <row r="4" spans="2:21" x14ac:dyDescent="0.2">
      <c r="B4" s="2" t="s">
        <v>1</v>
      </c>
      <c r="S4" s="43"/>
      <c r="T4" s="43"/>
      <c r="U4" s="42"/>
    </row>
    <row r="5" spans="2:21" x14ac:dyDescent="0.2">
      <c r="B5" s="2" t="s">
        <v>4</v>
      </c>
    </row>
    <row r="8" spans="2:21" x14ac:dyDescent="0.2">
      <c r="B8" s="2" t="s">
        <v>2</v>
      </c>
      <c r="F8" s="3"/>
      <c r="G8" s="3"/>
      <c r="H8" s="3"/>
      <c r="P8" s="3" t="s">
        <v>0</v>
      </c>
    </row>
    <row r="9" spans="2:21" s="1" customFormat="1" ht="13.5" customHeight="1" x14ac:dyDescent="0.2">
      <c r="B9" s="46" t="s">
        <v>29</v>
      </c>
      <c r="C9" s="46" t="s">
        <v>27</v>
      </c>
      <c r="D9" s="46" t="s">
        <v>28</v>
      </c>
      <c r="E9" s="47"/>
      <c r="F9" s="48"/>
      <c r="G9" s="49" t="s">
        <v>34</v>
      </c>
      <c r="H9" s="50"/>
      <c r="I9" s="50"/>
      <c r="J9" s="50"/>
      <c r="K9" s="50"/>
      <c r="L9" s="50"/>
      <c r="M9" s="50"/>
      <c r="N9" s="50"/>
      <c r="O9" s="51"/>
      <c r="P9" s="44" t="s">
        <v>35</v>
      </c>
    </row>
    <row r="10" spans="2:21" s="1" customFormat="1" ht="39.6" x14ac:dyDescent="0.2">
      <c r="B10" s="46"/>
      <c r="C10" s="46"/>
      <c r="D10" s="46"/>
      <c r="E10" s="4" t="s">
        <v>31</v>
      </c>
      <c r="F10" s="5" t="s">
        <v>30</v>
      </c>
      <c r="G10" s="6" t="s">
        <v>59</v>
      </c>
      <c r="H10" s="6" t="s">
        <v>5</v>
      </c>
      <c r="I10" s="6" t="s">
        <v>6</v>
      </c>
      <c r="J10" s="6" t="s">
        <v>7</v>
      </c>
      <c r="K10" s="6" t="s">
        <v>8</v>
      </c>
      <c r="L10" s="6" t="s">
        <v>9</v>
      </c>
      <c r="M10" s="6" t="s">
        <v>10</v>
      </c>
      <c r="N10" s="6" t="s">
        <v>11</v>
      </c>
      <c r="O10" s="6" t="s">
        <v>12</v>
      </c>
      <c r="P10" s="45"/>
    </row>
    <row r="11" spans="2:21" ht="35.25" customHeight="1" x14ac:dyDescent="0.2">
      <c r="B11" s="13" t="s">
        <v>37</v>
      </c>
      <c r="C11" s="13" t="s">
        <v>13</v>
      </c>
      <c r="D11" s="14" t="s">
        <v>126</v>
      </c>
      <c r="E11" s="17" t="str">
        <f>IF($S$3="全国",COUNTIF(作業シート!B:B,'（未更新）集計'!B11),IF($S$3="都道府県",COUNTIFS(作業シート!B:B,'（未更新）集計'!B11,作業シート!E:E,$T$3),IF($S$3="市町村",COUNTIFS(作業シート!B:B,'（未更新）集計'!B11,作業シート!F:F,$U$3),"")))</f>
        <v/>
      </c>
      <c r="F11" s="17" t="str">
        <f>IF($S$3="全国",COUNTIFS(作業シート!B:B,'（未更新）集計'!B11,作業シート!J:J,"自己所有"),IF($S$3="都道府県",COUNTIFS(作業シート!B:B,'（未更新）集計'!B11,作業シート!J:J,"自己所有",作業シート!E:E,$T$3),IF($S$3="市町村",COUNTIFS(作業シート!B:B,'（未更新）集計'!B11,作業シート!J:J,"自己所有",作業シート!F:F,$U$3),"")))</f>
        <v/>
      </c>
      <c r="G11" s="17" t="str">
        <f>IF($S$3="全国",COUNTIFS(作業シート!$B:$B,'（未更新）集計'!$B11,作業シート!J:J,"自己所有",作業シート!K:K,"〇"),IF($S$3="都道府県",COUNTIFS(作業シート!$B:$B,'（未更新）集計'!$B11,作業シート!J:J,"自己所有",作業シート!K:K,"〇",作業シート!$E:$E,$T$3),IF($S$3="市町村",COUNTIFS(作業シート!$B:$B,'（未更新）集計'!$B11,作業シート!J:J,"自己所有",作業シート!K:K,"〇",作業シート!$F:$F,$U$3),"")))</f>
        <v/>
      </c>
      <c r="H11" s="17" t="str">
        <f>IF($S$3="全国",COUNTIFS(作業シート!$B:$B,'（未更新）集計'!$B11,作業シート!K:K,"自己所有",作業シート!L:L,"〇"),IF($S$3="都道府県",COUNTIFS(作業シート!$B:$B,'（未更新）集計'!$B11,作業シート!K:K,"自己所有",作業シート!L:L,"〇",作業シート!$E:$E,$T$3),IF($S$3="市町村",COUNTIFS(作業シート!$B:$B,'（未更新）集計'!$B11,作業シート!K:K,"自己所有",作業シート!L:L,"〇",作業シート!$F:$F,$U$3),"")))</f>
        <v/>
      </c>
      <c r="I11" s="17" t="str">
        <f>IF($S$3="全国",COUNTIFS(作業シート!$B:$B,'（未更新）集計'!$B11,作業シート!L:L,"自己所有",作業シート!M:M,"〇"),IF($S$3="都道府県",COUNTIFS(作業シート!$B:$B,'（未更新）集計'!$B11,作業シート!L:L,"自己所有",作業シート!M:M,"〇",作業シート!$E:$E,$T$3),IF($S$3="市町村",COUNTIFS(作業シート!$B:$B,'（未更新）集計'!$B11,作業シート!L:L,"自己所有",作業シート!M:M,"〇",作業シート!$F:$F,$U$3),"")))</f>
        <v/>
      </c>
      <c r="J11" s="17" t="str">
        <f>IF($S$3="全国",COUNTIFS(作業シート!$B:$B,'（未更新）集計'!$B11,作業シート!M:M,"自己所有",作業シート!N:N,"〇"),IF($S$3="都道府県",COUNTIFS(作業シート!$B:$B,'（未更新）集計'!$B11,作業シート!M:M,"自己所有",作業シート!N:N,"〇",作業シート!$E:$E,$T$3),IF($S$3="市町村",COUNTIFS(作業シート!$B:$B,'（未更新）集計'!$B11,作業シート!M:M,"自己所有",作業シート!N:N,"〇",作業シート!$F:$F,$U$3),"")))</f>
        <v/>
      </c>
      <c r="K11" s="17" t="str">
        <f>IF($S$3="全国",COUNTIFS(作業シート!$B:$B,'（未更新）集計'!$B11,作業シート!N:N,"自己所有",作業シート!O:O,"〇"),IF($S$3="都道府県",COUNTIFS(作業シート!$B:$B,'（未更新）集計'!$B11,作業シート!N:N,"自己所有",作業シート!O:O,"〇",作業シート!$E:$E,$T$3),IF($S$3="市町村",COUNTIFS(作業シート!$B:$B,'（未更新）集計'!$B11,作業シート!N:N,"自己所有",作業シート!O:O,"〇",作業シート!$F:$F,$U$3),"")))</f>
        <v/>
      </c>
      <c r="L11" s="17" t="str">
        <f>IF($S$3="全国",COUNTIFS(作業シート!$B:$B,'（未更新）集計'!$B11,作業シート!O:O,"自己所有",作業シート!P:P,"〇"),IF($S$3="都道府県",COUNTIFS(作業シート!$B:$B,'（未更新）集計'!$B11,作業シート!O:O,"自己所有",作業シート!P:P,"〇",作業シート!$E:$E,$T$3),IF($S$3="市町村",COUNTIFS(作業シート!$B:$B,'（未更新）集計'!$B11,作業シート!O:O,"自己所有",作業シート!P:P,"〇",作業シート!$F:$F,$U$3),"")))</f>
        <v/>
      </c>
      <c r="M11" s="17" t="str">
        <f>IF($S$3="全国",COUNTIFS(作業シート!$B:$B,'（未更新）集計'!$B11,作業シート!P:P,"自己所有",作業シート!Q:Q,"〇"),IF($S$3="都道府県",COUNTIFS(作業シート!$B:$B,'（未更新）集計'!$B11,作業シート!P:P,"自己所有",作業シート!Q:Q,"〇",作業シート!$E:$E,$T$3),IF($S$3="市町村",COUNTIFS(作業シート!$B:$B,'（未更新）集計'!$B11,作業シート!P:P,"自己所有",作業シート!Q:Q,"〇",作業シート!$F:$F,$U$3),"")))</f>
        <v/>
      </c>
      <c r="N11" s="17" t="str">
        <f>IF($S$3="全国",COUNTIFS(作業シート!$B:$B,'（未更新）集計'!$B11,作業シート!Q:Q,"自己所有",作業シート!R:R,"〇"),IF($S$3="都道府県",COUNTIFS(作業シート!$B:$B,'（未更新）集計'!$B11,作業シート!Q:Q,"自己所有",作業シート!R:R,"〇",作業シート!$E:$E,$T$3),IF($S$3="市町村",COUNTIFS(作業シート!$B:$B,'（未更新）集計'!$B11,作業シート!Q:Q,"自己所有",作業シート!R:R,"〇",作業シート!$F:$F,$U$3),"")))</f>
        <v/>
      </c>
      <c r="O11" s="17" t="str">
        <f>IF($S$3="全国",COUNTIFS(作業シート!$B:$B,'（未更新）集計'!$B11,作業シート!R:R,"自己所有",作業シート!S:S,"〇"),IF($S$3="都道府県",COUNTIFS(作業シート!$B:$B,'（未更新）集計'!$B11,作業シート!R:R,"自己所有",作業シート!S:S,"〇",作業シート!$E:$E,$T$3),IF($S$3="市町村",COUNTIFS(作業シート!$B:$B,'（未更新）集計'!$B11,作業シート!R:R,"自己所有",作業シート!S:S,"〇",作業シート!$F:$F,$U$3),"")))</f>
        <v/>
      </c>
      <c r="P11" s="17" t="str">
        <f>IF($S$3="全国",COUNTIFS(作業シート!$B:$B,'（未更新）集計'!$B11,作業シート!S:S,"自己所有",作業シート!T:T,"〇"),IF($S$3="都道府県",COUNTIFS(作業シート!$B:$B,'（未更新）集計'!$B11,作業シート!S:S,"自己所有",作業シート!T:T,"〇",作業シート!$E:$E,$T$3),IF($S$3="市町村",COUNTIFS(作業シート!$B:$B,'（未更新）集計'!$B11,作業シート!S:S,"自己所有",作業シート!T:T,"〇",作業シート!$F:$F,$U$3),"")))</f>
        <v/>
      </c>
    </row>
    <row r="12" spans="2:21" ht="35.25" customHeight="1" x14ac:dyDescent="0.2">
      <c r="B12" s="13" t="s">
        <v>39</v>
      </c>
      <c r="C12" s="13" t="s">
        <v>13</v>
      </c>
      <c r="D12" s="14" t="s">
        <v>129</v>
      </c>
      <c r="E12" s="17" t="str">
        <f>IF($S$3="全国",COUNTIF(作業シート!B:B,'（未更新）集計'!B12),IF($S$3="都道府県",COUNTIFS(作業シート!B:B,'（未更新）集計'!B12,作業シート!E:E,$T$3),IF($S$3="市町村",COUNTIFS(作業シート!B:B,'（未更新）集計'!B12,作業シート!F:F,$U$3),"")))</f>
        <v/>
      </c>
      <c r="F12" s="17" t="str">
        <f>IF($S$3="全国",COUNTIFS(作業シート!B:B,'（未更新）集計'!B12,作業シート!J:J,"自己所有"),IF($S$3="都道府県",COUNTIFS(作業シート!B:B,'（未更新）集計'!B12,作業シート!J:J,"自己所有",作業シート!E:E,$T$3),IF($S$3="市町村",COUNTIFS(作業シート!B:B,'（未更新）集計'!B12,作業シート!J:J,"自己所有",作業シート!F:F,$U$3),"")))</f>
        <v/>
      </c>
      <c r="G12" s="17" t="str">
        <f>IF($S$3="全国",COUNTIFS(作業シート!$B:$B,'（未更新）集計'!$B12,作業シート!J:J,"自己所有",作業シート!K:K,"〇"),IF($S$3="都道府県",COUNTIFS(作業シート!$B:$B,'（未更新）集計'!$B12,作業シート!J:J,"自己所有",作業シート!K:K,"〇",作業シート!$E:$E,$T$3),IF($S$3="市町村",COUNTIFS(作業シート!$B:$B,'（未更新）集計'!$B12,作業シート!J:J,"自己所有",作業シート!K:K,"〇",作業シート!$F:$F,$U$3),"")))</f>
        <v/>
      </c>
      <c r="H12" s="17" t="str">
        <f>IF($S$3="全国",COUNTIFS(作業シート!$B:$B,'（未更新）集計'!$B12,作業シート!K:K,"自己所有",作業シート!L:L,"〇"),IF($S$3="都道府県",COUNTIFS(作業シート!$B:$B,'（未更新）集計'!$B12,作業シート!K:K,"自己所有",作業シート!L:L,"〇",作業シート!$E:$E,$T$3),IF($S$3="市町村",COUNTIFS(作業シート!$B:$B,'（未更新）集計'!$B12,作業シート!K:K,"自己所有",作業シート!L:L,"〇",作業シート!$F:$F,$U$3),"")))</f>
        <v/>
      </c>
      <c r="I12" s="17" t="str">
        <f>IF($S$3="全国",COUNTIFS(作業シート!$B:$B,'（未更新）集計'!$B12,作業シート!L:L,"自己所有",作業シート!M:M,"〇"),IF($S$3="都道府県",COUNTIFS(作業シート!$B:$B,'（未更新）集計'!$B12,作業シート!L:L,"自己所有",作業シート!M:M,"〇",作業シート!$E:$E,$T$3),IF($S$3="市町村",COUNTIFS(作業シート!$B:$B,'（未更新）集計'!$B12,作業シート!L:L,"自己所有",作業シート!M:M,"〇",作業シート!$F:$F,$U$3),"")))</f>
        <v/>
      </c>
      <c r="J12" s="17" t="str">
        <f>IF($S$3="全国",COUNTIFS(作業シート!$B:$B,'（未更新）集計'!$B12,作業シート!M:M,"自己所有",作業シート!N:N,"〇"),IF($S$3="都道府県",COUNTIFS(作業シート!$B:$B,'（未更新）集計'!$B12,作業シート!M:M,"自己所有",作業シート!N:N,"〇",作業シート!$E:$E,$T$3),IF($S$3="市町村",COUNTIFS(作業シート!$B:$B,'（未更新）集計'!$B12,作業シート!M:M,"自己所有",作業シート!N:N,"〇",作業シート!$F:$F,$U$3),"")))</f>
        <v/>
      </c>
      <c r="K12" s="17" t="str">
        <f>IF($S$3="全国",COUNTIFS(作業シート!$B:$B,'（未更新）集計'!$B12,作業シート!N:N,"自己所有",作業シート!O:O,"〇"),IF($S$3="都道府県",COUNTIFS(作業シート!$B:$B,'（未更新）集計'!$B12,作業シート!N:N,"自己所有",作業シート!O:O,"〇",作業シート!$E:$E,$T$3),IF($S$3="市町村",COUNTIFS(作業シート!$B:$B,'（未更新）集計'!$B12,作業シート!N:N,"自己所有",作業シート!O:O,"〇",作業シート!$F:$F,$U$3),"")))</f>
        <v/>
      </c>
      <c r="L12" s="17" t="str">
        <f>IF($S$3="全国",COUNTIFS(作業シート!$B:$B,'（未更新）集計'!$B12,作業シート!O:O,"自己所有",作業シート!P:P,"〇"),IF($S$3="都道府県",COUNTIFS(作業シート!$B:$B,'（未更新）集計'!$B12,作業シート!O:O,"自己所有",作業シート!P:P,"〇",作業シート!$E:$E,$T$3),IF($S$3="市町村",COUNTIFS(作業シート!$B:$B,'（未更新）集計'!$B12,作業シート!O:O,"自己所有",作業シート!P:P,"〇",作業シート!$F:$F,$U$3),"")))</f>
        <v/>
      </c>
      <c r="M12" s="17" t="str">
        <f>IF($S$3="全国",COUNTIFS(作業シート!$B:$B,'（未更新）集計'!$B12,作業シート!P:P,"自己所有",作業シート!Q:Q,"〇"),IF($S$3="都道府県",COUNTIFS(作業シート!$B:$B,'（未更新）集計'!$B12,作業シート!P:P,"自己所有",作業シート!Q:Q,"〇",作業シート!$E:$E,$T$3),IF($S$3="市町村",COUNTIFS(作業シート!$B:$B,'（未更新）集計'!$B12,作業シート!P:P,"自己所有",作業シート!Q:Q,"〇",作業シート!$F:$F,$U$3),"")))</f>
        <v/>
      </c>
      <c r="N12" s="17" t="str">
        <f>IF($S$3="全国",COUNTIFS(作業シート!$B:$B,'（未更新）集計'!$B12,作業シート!Q:Q,"自己所有",作業シート!R:R,"〇"),IF($S$3="都道府県",COUNTIFS(作業シート!$B:$B,'（未更新）集計'!$B12,作業シート!Q:Q,"自己所有",作業シート!R:R,"〇",作業シート!$E:$E,$T$3),IF($S$3="市町村",COUNTIFS(作業シート!$B:$B,'（未更新）集計'!$B12,作業シート!Q:Q,"自己所有",作業シート!R:R,"〇",作業シート!$F:$F,$U$3),"")))</f>
        <v/>
      </c>
      <c r="O12" s="17" t="str">
        <f>IF($S$3="全国",COUNTIFS(作業シート!$B:$B,'（未更新）集計'!$B12,作業シート!R:R,"自己所有",作業シート!S:S,"〇"),IF($S$3="都道府県",COUNTIFS(作業シート!$B:$B,'（未更新）集計'!$B12,作業シート!R:R,"自己所有",作業シート!S:S,"〇",作業シート!$E:$E,$T$3),IF($S$3="市町村",COUNTIFS(作業シート!$B:$B,'（未更新）集計'!$B12,作業シート!R:R,"自己所有",作業シート!S:S,"〇",作業シート!$F:$F,$U$3),"")))</f>
        <v/>
      </c>
      <c r="P12" s="17" t="str">
        <f>IF($S$3="全国",COUNTIFS(作業シート!$B:$B,'（未更新）集計'!$B12,作業シート!S:S,"自己所有",作業シート!T:T,"〇"),IF($S$3="都道府県",COUNTIFS(作業シート!$B:$B,'（未更新）集計'!$B12,作業シート!S:S,"自己所有",作業シート!T:T,"〇",作業シート!$E:$E,$T$3),IF($S$3="市町村",COUNTIFS(作業シート!$B:$B,'（未更新）集計'!$B12,作業シート!S:S,"自己所有",作業シート!T:T,"〇",作業シート!$F:$F,$U$3),"")))</f>
        <v/>
      </c>
    </row>
    <row r="13" spans="2:21" ht="35.25" customHeight="1" x14ac:dyDescent="0.2">
      <c r="B13" s="13" t="s">
        <v>17</v>
      </c>
      <c r="C13" s="13" t="s">
        <v>14</v>
      </c>
      <c r="D13" s="14" t="s">
        <v>128</v>
      </c>
      <c r="E13" s="17" t="str">
        <f>IF($S$3="全国",COUNTIF(作業シート!B:B,'（未更新）集計'!B13),IF($S$3="都道府県",COUNTIFS(作業シート!B:B,'（未更新）集計'!B13,作業シート!E:E,$T$3),IF($S$3="市町村",COUNTIFS(作業シート!B:B,'（未更新）集計'!B13,作業シート!F:F,$U$3),"")))</f>
        <v/>
      </c>
      <c r="F13" s="17" t="str">
        <f>IF($S$3="全国",COUNTIFS(作業シート!B:B,'（未更新）集計'!B13,作業シート!J:J,"自己所有"),IF($S$3="都道府県",COUNTIFS(作業シート!B:B,'（未更新）集計'!B13,作業シート!J:J,"自己所有",作業シート!E:E,$T$3),IF($S$3="市町村",COUNTIFS(作業シート!B:B,'（未更新）集計'!B13,作業シート!J:J,"自己所有",作業シート!F:F,$U$3),"")))</f>
        <v/>
      </c>
      <c r="G13" s="17" t="str">
        <f>IF($S$3="全国",COUNTIFS(作業シート!$B:$B,'（未更新）集計'!$B13,作業シート!J:J,"自己所有",作業シート!K:K,"〇"),IF($S$3="都道府県",COUNTIFS(作業シート!$B:$B,'（未更新）集計'!$B13,作業シート!J:J,"自己所有",作業シート!K:K,"〇",作業シート!$E:$E,$T$3),IF($S$3="市町村",COUNTIFS(作業シート!$B:$B,'（未更新）集計'!$B13,作業シート!J:J,"自己所有",作業シート!K:K,"〇",作業シート!$F:$F,$U$3),"")))</f>
        <v/>
      </c>
      <c r="H13" s="17" t="str">
        <f>IF($S$3="全国",COUNTIFS(作業シート!$B:$B,'（未更新）集計'!$B13,作業シート!K:K,"自己所有",作業シート!L:L,"〇"),IF($S$3="都道府県",COUNTIFS(作業シート!$B:$B,'（未更新）集計'!$B13,作業シート!K:K,"自己所有",作業シート!L:L,"〇",作業シート!$E:$E,$T$3),IF($S$3="市町村",COUNTIFS(作業シート!$B:$B,'（未更新）集計'!$B13,作業シート!K:K,"自己所有",作業シート!L:L,"〇",作業シート!$F:$F,$U$3),"")))</f>
        <v/>
      </c>
      <c r="I13" s="17" t="str">
        <f>IF($S$3="全国",COUNTIFS(作業シート!$B:$B,'（未更新）集計'!$B13,作業シート!L:L,"自己所有",作業シート!M:M,"〇"),IF($S$3="都道府県",COUNTIFS(作業シート!$B:$B,'（未更新）集計'!$B13,作業シート!L:L,"自己所有",作業シート!M:M,"〇",作業シート!$E:$E,$T$3),IF($S$3="市町村",COUNTIFS(作業シート!$B:$B,'（未更新）集計'!$B13,作業シート!L:L,"自己所有",作業シート!M:M,"〇",作業シート!$F:$F,$U$3),"")))</f>
        <v/>
      </c>
      <c r="J13" s="17" t="str">
        <f>IF($S$3="全国",COUNTIFS(作業シート!$B:$B,'（未更新）集計'!$B13,作業シート!M:M,"自己所有",作業シート!N:N,"〇"),IF($S$3="都道府県",COUNTIFS(作業シート!$B:$B,'（未更新）集計'!$B13,作業シート!M:M,"自己所有",作業シート!N:N,"〇",作業シート!$E:$E,$T$3),IF($S$3="市町村",COUNTIFS(作業シート!$B:$B,'（未更新）集計'!$B13,作業シート!M:M,"自己所有",作業シート!N:N,"〇",作業シート!$F:$F,$U$3),"")))</f>
        <v/>
      </c>
      <c r="K13" s="17" t="str">
        <f>IF($S$3="全国",COUNTIFS(作業シート!$B:$B,'（未更新）集計'!$B13,作業シート!N:N,"自己所有",作業シート!O:O,"〇"),IF($S$3="都道府県",COUNTIFS(作業シート!$B:$B,'（未更新）集計'!$B13,作業シート!N:N,"自己所有",作業シート!O:O,"〇",作業シート!$E:$E,$T$3),IF($S$3="市町村",COUNTIFS(作業シート!$B:$B,'（未更新）集計'!$B13,作業シート!N:N,"自己所有",作業シート!O:O,"〇",作業シート!$F:$F,$U$3),"")))</f>
        <v/>
      </c>
      <c r="L13" s="17" t="str">
        <f>IF($S$3="全国",COUNTIFS(作業シート!$B:$B,'（未更新）集計'!$B13,作業シート!O:O,"自己所有",作業シート!P:P,"〇"),IF($S$3="都道府県",COUNTIFS(作業シート!$B:$B,'（未更新）集計'!$B13,作業シート!O:O,"自己所有",作業シート!P:P,"〇",作業シート!$E:$E,$T$3),IF($S$3="市町村",COUNTIFS(作業シート!$B:$B,'（未更新）集計'!$B13,作業シート!O:O,"自己所有",作業シート!P:P,"〇",作業シート!$F:$F,$U$3),"")))</f>
        <v/>
      </c>
      <c r="M13" s="17" t="str">
        <f>IF($S$3="全国",COUNTIFS(作業シート!$B:$B,'（未更新）集計'!$B13,作業シート!P:P,"自己所有",作業シート!Q:Q,"〇"),IF($S$3="都道府県",COUNTIFS(作業シート!$B:$B,'（未更新）集計'!$B13,作業シート!P:P,"自己所有",作業シート!Q:Q,"〇",作業シート!$E:$E,$T$3),IF($S$3="市町村",COUNTIFS(作業シート!$B:$B,'（未更新）集計'!$B13,作業シート!P:P,"自己所有",作業シート!Q:Q,"〇",作業シート!$F:$F,$U$3),"")))</f>
        <v/>
      </c>
      <c r="N13" s="17" t="str">
        <f>IF($S$3="全国",COUNTIFS(作業シート!$B:$B,'（未更新）集計'!$B13,作業シート!Q:Q,"自己所有",作業シート!R:R,"〇"),IF($S$3="都道府県",COUNTIFS(作業シート!$B:$B,'（未更新）集計'!$B13,作業シート!Q:Q,"自己所有",作業シート!R:R,"〇",作業シート!$E:$E,$T$3),IF($S$3="市町村",COUNTIFS(作業シート!$B:$B,'（未更新）集計'!$B13,作業シート!Q:Q,"自己所有",作業シート!R:R,"〇",作業シート!$F:$F,$U$3),"")))</f>
        <v/>
      </c>
      <c r="O13" s="17" t="str">
        <f>IF($S$3="全国",COUNTIFS(作業シート!$B:$B,'（未更新）集計'!$B13,作業シート!R:R,"自己所有",作業シート!S:S,"〇"),IF($S$3="都道府県",COUNTIFS(作業シート!$B:$B,'（未更新）集計'!$B13,作業シート!R:R,"自己所有",作業シート!S:S,"〇",作業シート!$E:$E,$T$3),IF($S$3="市町村",COUNTIFS(作業シート!$B:$B,'（未更新）集計'!$B13,作業シート!R:R,"自己所有",作業シート!S:S,"〇",作業シート!$F:$F,$U$3),"")))</f>
        <v/>
      </c>
      <c r="P13" s="17" t="str">
        <f>IF($S$3="全国",COUNTIFS(作業シート!$B:$B,'（未更新）集計'!$B13,作業シート!S:S,"自己所有",作業シート!T:T,"〇"),IF($S$3="都道府県",COUNTIFS(作業シート!$B:$B,'（未更新）集計'!$B13,作業シート!S:S,"自己所有",作業シート!T:T,"〇",作業シート!$E:$E,$T$3),IF($S$3="市町村",COUNTIFS(作業シート!$B:$B,'（未更新）集計'!$B13,作業シート!S:S,"自己所有",作業シート!T:T,"〇",作業シート!$F:$F,$U$3),"")))</f>
        <v/>
      </c>
    </row>
    <row r="14" spans="2:21" ht="35.25" customHeight="1" x14ac:dyDescent="0.2">
      <c r="B14" s="13" t="s">
        <v>18</v>
      </c>
      <c r="C14" s="13" t="s">
        <v>14</v>
      </c>
      <c r="D14" s="14" t="s">
        <v>130</v>
      </c>
      <c r="E14" s="17" t="str">
        <f>IF($S$3="全国",COUNTIF(作業シート!B:B,'（未更新）集計'!B14),IF($S$3="都道府県",COUNTIFS(作業シート!B:B,'（未更新）集計'!B14,作業シート!E:E,$T$3),IF($S$3="市町村",COUNTIFS(作業シート!B:B,'（未更新）集計'!B14,作業シート!F:F,$U$3),"")))</f>
        <v/>
      </c>
      <c r="F14" s="17" t="str">
        <f>IF($S$3="全国",COUNTIFS(作業シート!B:B,'（未更新）集計'!B14,作業シート!J:J,"自己所有"),IF($S$3="都道府県",COUNTIFS(作業シート!B:B,'（未更新）集計'!B14,作業シート!J:J,"自己所有",作業シート!E:E,$T$3),IF($S$3="市町村",COUNTIFS(作業シート!B:B,'（未更新）集計'!B14,作業シート!J:J,"自己所有",作業シート!F:F,$U$3),"")))</f>
        <v/>
      </c>
      <c r="G14" s="17" t="str">
        <f>IF($S$3="全国",COUNTIFS(作業シート!$B:$B,'（未更新）集計'!$B14,作業シート!J:J,"自己所有",作業シート!K:K,"〇"),IF($S$3="都道府県",COUNTIFS(作業シート!$B:$B,'（未更新）集計'!$B14,作業シート!J:J,"自己所有",作業シート!K:K,"〇",作業シート!$E:$E,$T$3),IF($S$3="市町村",COUNTIFS(作業シート!$B:$B,'（未更新）集計'!$B14,作業シート!J:J,"自己所有",作業シート!K:K,"〇",作業シート!$F:$F,$U$3),"")))</f>
        <v/>
      </c>
      <c r="H14" s="17" t="str">
        <f>IF($S$3="全国",COUNTIFS(作業シート!$B:$B,'（未更新）集計'!$B14,作業シート!K:K,"自己所有",作業シート!L:L,"〇"),IF($S$3="都道府県",COUNTIFS(作業シート!$B:$B,'（未更新）集計'!$B14,作業シート!K:K,"自己所有",作業シート!L:L,"〇",作業シート!$E:$E,$T$3),IF($S$3="市町村",COUNTIFS(作業シート!$B:$B,'（未更新）集計'!$B14,作業シート!K:K,"自己所有",作業シート!L:L,"〇",作業シート!$F:$F,$U$3),"")))</f>
        <v/>
      </c>
      <c r="I14" s="17" t="str">
        <f>IF($S$3="全国",COUNTIFS(作業シート!$B:$B,'（未更新）集計'!$B14,作業シート!L:L,"自己所有",作業シート!M:M,"〇"),IF($S$3="都道府県",COUNTIFS(作業シート!$B:$B,'（未更新）集計'!$B14,作業シート!L:L,"自己所有",作業シート!M:M,"〇",作業シート!$E:$E,$T$3),IF($S$3="市町村",COUNTIFS(作業シート!$B:$B,'（未更新）集計'!$B14,作業シート!L:L,"自己所有",作業シート!M:M,"〇",作業シート!$F:$F,$U$3),"")))</f>
        <v/>
      </c>
      <c r="J14" s="17" t="str">
        <f>IF($S$3="全国",COUNTIFS(作業シート!$B:$B,'（未更新）集計'!$B14,作業シート!M:M,"自己所有",作業シート!N:N,"〇"),IF($S$3="都道府県",COUNTIFS(作業シート!$B:$B,'（未更新）集計'!$B14,作業シート!M:M,"自己所有",作業シート!N:N,"〇",作業シート!$E:$E,$T$3),IF($S$3="市町村",COUNTIFS(作業シート!$B:$B,'（未更新）集計'!$B14,作業シート!M:M,"自己所有",作業シート!N:N,"〇",作業シート!$F:$F,$U$3),"")))</f>
        <v/>
      </c>
      <c r="K14" s="17" t="str">
        <f>IF($S$3="全国",COUNTIFS(作業シート!$B:$B,'（未更新）集計'!$B14,作業シート!N:N,"自己所有",作業シート!O:O,"〇"),IF($S$3="都道府県",COUNTIFS(作業シート!$B:$B,'（未更新）集計'!$B14,作業シート!N:N,"自己所有",作業シート!O:O,"〇",作業シート!$E:$E,$T$3),IF($S$3="市町村",COUNTIFS(作業シート!$B:$B,'（未更新）集計'!$B14,作業シート!N:N,"自己所有",作業シート!O:O,"〇",作業シート!$F:$F,$U$3),"")))</f>
        <v/>
      </c>
      <c r="L14" s="17" t="str">
        <f>IF($S$3="全国",COUNTIFS(作業シート!$B:$B,'（未更新）集計'!$B14,作業シート!O:O,"自己所有",作業シート!P:P,"〇"),IF($S$3="都道府県",COUNTIFS(作業シート!$B:$B,'（未更新）集計'!$B14,作業シート!O:O,"自己所有",作業シート!P:P,"〇",作業シート!$E:$E,$T$3),IF($S$3="市町村",COUNTIFS(作業シート!$B:$B,'（未更新）集計'!$B14,作業シート!O:O,"自己所有",作業シート!P:P,"〇",作業シート!$F:$F,$U$3),"")))</f>
        <v/>
      </c>
      <c r="M14" s="17" t="str">
        <f>IF($S$3="全国",COUNTIFS(作業シート!$B:$B,'（未更新）集計'!$B14,作業シート!P:P,"自己所有",作業シート!Q:Q,"〇"),IF($S$3="都道府県",COUNTIFS(作業シート!$B:$B,'（未更新）集計'!$B14,作業シート!P:P,"自己所有",作業シート!Q:Q,"〇",作業シート!$E:$E,$T$3),IF($S$3="市町村",COUNTIFS(作業シート!$B:$B,'（未更新）集計'!$B14,作業シート!P:P,"自己所有",作業シート!Q:Q,"〇",作業シート!$F:$F,$U$3),"")))</f>
        <v/>
      </c>
      <c r="N14" s="17" t="str">
        <f>IF($S$3="全国",COUNTIFS(作業シート!$B:$B,'（未更新）集計'!$B14,作業シート!Q:Q,"自己所有",作業シート!R:R,"〇"),IF($S$3="都道府県",COUNTIFS(作業シート!$B:$B,'（未更新）集計'!$B14,作業シート!Q:Q,"自己所有",作業シート!R:R,"〇",作業シート!$E:$E,$T$3),IF($S$3="市町村",COUNTIFS(作業シート!$B:$B,'（未更新）集計'!$B14,作業シート!Q:Q,"自己所有",作業シート!R:R,"〇",作業シート!$F:$F,$U$3),"")))</f>
        <v/>
      </c>
      <c r="O14" s="17" t="str">
        <f>IF($S$3="全国",COUNTIFS(作業シート!$B:$B,'（未更新）集計'!$B14,作業シート!R:R,"自己所有",作業シート!S:S,"〇"),IF($S$3="都道府県",COUNTIFS(作業シート!$B:$B,'（未更新）集計'!$B14,作業シート!R:R,"自己所有",作業シート!S:S,"〇",作業シート!$E:$E,$T$3),IF($S$3="市町村",COUNTIFS(作業シート!$B:$B,'（未更新）集計'!$B14,作業シート!R:R,"自己所有",作業シート!S:S,"〇",作業シート!$F:$F,$U$3),"")))</f>
        <v/>
      </c>
      <c r="P14" s="17" t="str">
        <f>IF($S$3="全国",COUNTIFS(作業シート!$B:$B,'（未更新）集計'!$B14,作業シート!S:S,"自己所有",作業シート!T:T,"〇"),IF($S$3="都道府県",COUNTIFS(作業シート!$B:$B,'（未更新）集計'!$B14,作業シート!S:S,"自己所有",作業シート!T:T,"〇",作業シート!$E:$E,$T$3),IF($S$3="市町村",COUNTIFS(作業シート!$B:$B,'（未更新）集計'!$B14,作業シート!S:S,"自己所有",作業シート!T:T,"〇",作業シート!$F:$F,$U$3),"")))</f>
        <v/>
      </c>
    </row>
    <row r="15" spans="2:21" ht="35.25" customHeight="1" x14ac:dyDescent="0.2">
      <c r="B15" s="13" t="s">
        <v>19</v>
      </c>
      <c r="C15" s="13" t="s">
        <v>14</v>
      </c>
      <c r="D15" s="14" t="s">
        <v>131</v>
      </c>
      <c r="E15" s="17" t="str">
        <f>IF($S$3="全国",COUNTIF(作業シート!B:B,'（未更新）集計'!B15),IF($S$3="都道府県",COUNTIFS(作業シート!B:B,'（未更新）集計'!B15,作業シート!E:E,$T$3),IF($S$3="市町村",COUNTIFS(作業シート!B:B,'（未更新）集計'!B15,作業シート!F:F,$U$3),"")))</f>
        <v/>
      </c>
      <c r="F15" s="17" t="str">
        <f>IF($S$3="全国",COUNTIFS(作業シート!B:B,'（未更新）集計'!B15,作業シート!J:J,"自己所有"),IF($S$3="都道府県",COUNTIFS(作業シート!B:B,'（未更新）集計'!B15,作業シート!J:J,"自己所有",作業シート!E:E,$T$3),IF($S$3="市町村",COUNTIFS(作業シート!B:B,'（未更新）集計'!B15,作業シート!J:J,"自己所有",作業シート!F:F,$U$3),"")))</f>
        <v/>
      </c>
      <c r="G15" s="17" t="str">
        <f>IF($S$3="全国",COUNTIFS(作業シート!$B:$B,'（未更新）集計'!$B15,作業シート!J:J,"自己所有",作業シート!K:K,"〇"),IF($S$3="都道府県",COUNTIFS(作業シート!$B:$B,'（未更新）集計'!$B15,作業シート!J:J,"自己所有",作業シート!K:K,"〇",作業シート!$E:$E,$T$3),IF($S$3="市町村",COUNTIFS(作業シート!$B:$B,'（未更新）集計'!$B15,作業シート!J:J,"自己所有",作業シート!K:K,"〇",作業シート!$F:$F,$U$3),"")))</f>
        <v/>
      </c>
      <c r="H15" s="17" t="str">
        <f>IF($S$3="全国",COUNTIFS(作業シート!$B:$B,'（未更新）集計'!$B15,作業シート!K:K,"自己所有",作業シート!L:L,"〇"),IF($S$3="都道府県",COUNTIFS(作業シート!$B:$B,'（未更新）集計'!$B15,作業シート!K:K,"自己所有",作業シート!L:L,"〇",作業シート!$E:$E,$T$3),IF($S$3="市町村",COUNTIFS(作業シート!$B:$B,'（未更新）集計'!$B15,作業シート!K:K,"自己所有",作業シート!L:L,"〇",作業シート!$F:$F,$U$3),"")))</f>
        <v/>
      </c>
      <c r="I15" s="17" t="str">
        <f>IF($S$3="全国",COUNTIFS(作業シート!$B:$B,'（未更新）集計'!$B15,作業シート!L:L,"自己所有",作業シート!M:M,"〇"),IF($S$3="都道府県",COUNTIFS(作業シート!$B:$B,'（未更新）集計'!$B15,作業シート!L:L,"自己所有",作業シート!M:M,"〇",作業シート!$E:$E,$T$3),IF($S$3="市町村",COUNTIFS(作業シート!$B:$B,'（未更新）集計'!$B15,作業シート!L:L,"自己所有",作業シート!M:M,"〇",作業シート!$F:$F,$U$3),"")))</f>
        <v/>
      </c>
      <c r="J15" s="17" t="str">
        <f>IF($S$3="全国",COUNTIFS(作業シート!$B:$B,'（未更新）集計'!$B15,作業シート!M:M,"自己所有",作業シート!N:N,"〇"),IF($S$3="都道府県",COUNTIFS(作業シート!$B:$B,'（未更新）集計'!$B15,作業シート!M:M,"自己所有",作業シート!N:N,"〇",作業シート!$E:$E,$T$3),IF($S$3="市町村",COUNTIFS(作業シート!$B:$B,'（未更新）集計'!$B15,作業シート!M:M,"自己所有",作業シート!N:N,"〇",作業シート!$F:$F,$U$3),"")))</f>
        <v/>
      </c>
      <c r="K15" s="17" t="str">
        <f>IF($S$3="全国",COUNTIFS(作業シート!$B:$B,'（未更新）集計'!$B15,作業シート!N:N,"自己所有",作業シート!O:O,"〇"),IF($S$3="都道府県",COUNTIFS(作業シート!$B:$B,'（未更新）集計'!$B15,作業シート!N:N,"自己所有",作業シート!O:O,"〇",作業シート!$E:$E,$T$3),IF($S$3="市町村",COUNTIFS(作業シート!$B:$B,'（未更新）集計'!$B15,作業シート!N:N,"自己所有",作業シート!O:O,"〇",作業シート!$F:$F,$U$3),"")))</f>
        <v/>
      </c>
      <c r="L15" s="17" t="str">
        <f>IF($S$3="全国",COUNTIFS(作業シート!$B:$B,'（未更新）集計'!$B15,作業シート!O:O,"自己所有",作業シート!P:P,"〇"),IF($S$3="都道府県",COUNTIFS(作業シート!$B:$B,'（未更新）集計'!$B15,作業シート!O:O,"自己所有",作業シート!P:P,"〇",作業シート!$E:$E,$T$3),IF($S$3="市町村",COUNTIFS(作業シート!$B:$B,'（未更新）集計'!$B15,作業シート!O:O,"自己所有",作業シート!P:P,"〇",作業シート!$F:$F,$U$3),"")))</f>
        <v/>
      </c>
      <c r="M15" s="17" t="str">
        <f>IF($S$3="全国",COUNTIFS(作業シート!$B:$B,'（未更新）集計'!$B15,作業シート!P:P,"自己所有",作業シート!Q:Q,"〇"),IF($S$3="都道府県",COUNTIFS(作業シート!$B:$B,'（未更新）集計'!$B15,作業シート!P:P,"自己所有",作業シート!Q:Q,"〇",作業シート!$E:$E,$T$3),IF($S$3="市町村",COUNTIFS(作業シート!$B:$B,'（未更新）集計'!$B15,作業シート!P:P,"自己所有",作業シート!Q:Q,"〇",作業シート!$F:$F,$U$3),"")))</f>
        <v/>
      </c>
      <c r="N15" s="17" t="str">
        <f>IF($S$3="全国",COUNTIFS(作業シート!$B:$B,'（未更新）集計'!$B15,作業シート!Q:Q,"自己所有",作業シート!R:R,"〇"),IF($S$3="都道府県",COUNTIFS(作業シート!$B:$B,'（未更新）集計'!$B15,作業シート!Q:Q,"自己所有",作業シート!R:R,"〇",作業シート!$E:$E,$T$3),IF($S$3="市町村",COUNTIFS(作業シート!$B:$B,'（未更新）集計'!$B15,作業シート!Q:Q,"自己所有",作業シート!R:R,"〇",作業シート!$F:$F,$U$3),"")))</f>
        <v/>
      </c>
      <c r="O15" s="17" t="str">
        <f>IF($S$3="全国",COUNTIFS(作業シート!$B:$B,'（未更新）集計'!$B15,作業シート!R:R,"自己所有",作業シート!S:S,"〇"),IF($S$3="都道府県",COUNTIFS(作業シート!$B:$B,'（未更新）集計'!$B15,作業シート!R:R,"自己所有",作業シート!S:S,"〇",作業シート!$E:$E,$T$3),IF($S$3="市町村",COUNTIFS(作業シート!$B:$B,'（未更新）集計'!$B15,作業シート!R:R,"自己所有",作業シート!S:S,"〇",作業シート!$F:$F,$U$3),"")))</f>
        <v/>
      </c>
      <c r="P15" s="17" t="str">
        <f>IF($S$3="全国",COUNTIFS(作業シート!$B:$B,'（未更新）集計'!$B15,作業シート!S:S,"自己所有",作業シート!T:T,"〇"),IF($S$3="都道府県",COUNTIFS(作業シート!$B:$B,'（未更新）集計'!$B15,作業シート!S:S,"自己所有",作業シート!T:T,"〇",作業シート!$E:$E,$T$3),IF($S$3="市町村",COUNTIFS(作業シート!$B:$B,'（未更新）集計'!$B15,作業シート!S:S,"自己所有",作業シート!T:T,"〇",作業シート!$F:$F,$U$3),"")))</f>
        <v/>
      </c>
    </row>
    <row r="16" spans="2:21" ht="35.25" customHeight="1" x14ac:dyDescent="0.2">
      <c r="B16" s="13" t="s">
        <v>20</v>
      </c>
      <c r="C16" s="13" t="s">
        <v>15</v>
      </c>
      <c r="D16" s="23" t="s">
        <v>33</v>
      </c>
      <c r="E16" s="17" t="str">
        <f>IF($S$3="全国",COUNTIF(作業シート!B:B,'（未更新）集計'!B16),IF($S$3="都道府県",COUNTIFS(作業シート!B:B,'（未更新）集計'!B16,作業シート!E:E,$T$3),IF($S$3="市町村",COUNTIFS(作業シート!B:B,'（未更新）集計'!B16,作業シート!F:F,$U$3),"")))</f>
        <v/>
      </c>
      <c r="F16" s="17" t="str">
        <f>IF($S$3="全国",COUNTIFS(作業シート!B:B,'（未更新）集計'!B16,作業シート!J:J,"自己所有"),IF($S$3="都道府県",COUNTIFS(作業シート!B:B,'（未更新）集計'!B16,作業シート!J:J,"自己所有",作業シート!E:E,$T$3),IF($S$3="市町村",COUNTIFS(作業シート!B:B,'（未更新）集計'!B16,作業シート!J:J,"自己所有",作業シート!F:F,$U$3),"")))</f>
        <v/>
      </c>
      <c r="G16" s="17" t="str">
        <f>IF($S$3="全国",COUNTIFS(作業シート!$B:$B,'（未更新）集計'!$B16,作業シート!J:J,"自己所有",作業シート!K:K,"〇"),IF($S$3="都道府県",COUNTIFS(作業シート!$B:$B,'（未更新）集計'!$B16,作業シート!J:J,"自己所有",作業シート!K:K,"〇",作業シート!$E:$E,$T$3),IF($S$3="市町村",COUNTIFS(作業シート!$B:$B,'（未更新）集計'!$B16,作業シート!J:J,"自己所有",作業シート!K:K,"〇",作業シート!$F:$F,$U$3),"")))</f>
        <v/>
      </c>
      <c r="H16" s="17" t="str">
        <f>IF($S$3="全国",COUNTIFS(作業シート!$B:$B,'（未更新）集計'!$B16,作業シート!K:K,"自己所有",作業シート!L:L,"〇"),IF($S$3="都道府県",COUNTIFS(作業シート!$B:$B,'（未更新）集計'!$B16,作業シート!K:K,"自己所有",作業シート!L:L,"〇",作業シート!$E:$E,$T$3),IF($S$3="市町村",COUNTIFS(作業シート!$B:$B,'（未更新）集計'!$B16,作業シート!K:K,"自己所有",作業シート!L:L,"〇",作業シート!$F:$F,$U$3),"")))</f>
        <v/>
      </c>
      <c r="I16" s="17" t="str">
        <f>IF($S$3="全国",COUNTIFS(作業シート!$B:$B,'（未更新）集計'!$B16,作業シート!L:L,"自己所有",作業シート!M:M,"〇"),IF($S$3="都道府県",COUNTIFS(作業シート!$B:$B,'（未更新）集計'!$B16,作業シート!L:L,"自己所有",作業シート!M:M,"〇",作業シート!$E:$E,$T$3),IF($S$3="市町村",COUNTIFS(作業シート!$B:$B,'（未更新）集計'!$B16,作業シート!L:L,"自己所有",作業シート!M:M,"〇",作業シート!$F:$F,$U$3),"")))</f>
        <v/>
      </c>
      <c r="J16" s="17" t="str">
        <f>IF($S$3="全国",COUNTIFS(作業シート!$B:$B,'（未更新）集計'!$B16,作業シート!M:M,"自己所有",作業シート!N:N,"〇"),IF($S$3="都道府県",COUNTIFS(作業シート!$B:$B,'（未更新）集計'!$B16,作業シート!M:M,"自己所有",作業シート!N:N,"〇",作業シート!$E:$E,$T$3),IF($S$3="市町村",COUNTIFS(作業シート!$B:$B,'（未更新）集計'!$B16,作業シート!M:M,"自己所有",作業シート!N:N,"〇",作業シート!$F:$F,$U$3),"")))</f>
        <v/>
      </c>
      <c r="K16" s="17" t="str">
        <f>IF($S$3="全国",COUNTIFS(作業シート!$B:$B,'（未更新）集計'!$B16,作業シート!N:N,"自己所有",作業シート!O:O,"〇"),IF($S$3="都道府県",COUNTIFS(作業シート!$B:$B,'（未更新）集計'!$B16,作業シート!N:N,"自己所有",作業シート!O:O,"〇",作業シート!$E:$E,$T$3),IF($S$3="市町村",COUNTIFS(作業シート!$B:$B,'（未更新）集計'!$B16,作業シート!N:N,"自己所有",作業シート!O:O,"〇",作業シート!$F:$F,$U$3),"")))</f>
        <v/>
      </c>
      <c r="L16" s="17" t="str">
        <f>IF($S$3="全国",COUNTIFS(作業シート!$B:$B,'（未更新）集計'!$B16,作業シート!O:O,"自己所有",作業シート!P:P,"〇"),IF($S$3="都道府県",COUNTIFS(作業シート!$B:$B,'（未更新）集計'!$B16,作業シート!O:O,"自己所有",作業シート!P:P,"〇",作業シート!$E:$E,$T$3),IF($S$3="市町村",COUNTIFS(作業シート!$B:$B,'（未更新）集計'!$B16,作業シート!O:O,"自己所有",作業シート!P:P,"〇",作業シート!$F:$F,$U$3),"")))</f>
        <v/>
      </c>
      <c r="M16" s="17" t="str">
        <f>IF($S$3="全国",COUNTIFS(作業シート!$B:$B,'（未更新）集計'!$B16,作業シート!P:P,"自己所有",作業シート!Q:Q,"〇"),IF($S$3="都道府県",COUNTIFS(作業シート!$B:$B,'（未更新）集計'!$B16,作業シート!P:P,"自己所有",作業シート!Q:Q,"〇",作業シート!$E:$E,$T$3),IF($S$3="市町村",COUNTIFS(作業シート!$B:$B,'（未更新）集計'!$B16,作業シート!P:P,"自己所有",作業シート!Q:Q,"〇",作業シート!$F:$F,$U$3),"")))</f>
        <v/>
      </c>
      <c r="N16" s="17" t="str">
        <f>IF($S$3="全国",COUNTIFS(作業シート!$B:$B,'（未更新）集計'!$B16,作業シート!Q:Q,"自己所有",作業シート!R:R,"〇"),IF($S$3="都道府県",COUNTIFS(作業シート!$B:$B,'（未更新）集計'!$B16,作業シート!Q:Q,"自己所有",作業シート!R:R,"〇",作業シート!$E:$E,$T$3),IF($S$3="市町村",COUNTIFS(作業シート!$B:$B,'（未更新）集計'!$B16,作業シート!Q:Q,"自己所有",作業シート!R:R,"〇",作業シート!$F:$F,$U$3),"")))</f>
        <v/>
      </c>
      <c r="O16" s="17" t="str">
        <f>IF($S$3="全国",COUNTIFS(作業シート!$B:$B,'（未更新）集計'!$B16,作業シート!R:R,"自己所有",作業シート!S:S,"〇"),IF($S$3="都道府県",COUNTIFS(作業シート!$B:$B,'（未更新）集計'!$B16,作業シート!R:R,"自己所有",作業シート!S:S,"〇",作業シート!$E:$E,$T$3),IF($S$3="市町村",COUNTIFS(作業シート!$B:$B,'（未更新）集計'!$B16,作業シート!R:R,"自己所有",作業シート!S:S,"〇",作業シート!$F:$F,$U$3),"")))</f>
        <v/>
      </c>
      <c r="P16" s="17" t="str">
        <f>IF($S$3="全国",COUNTIFS(作業シート!$B:$B,'（未更新）集計'!$B16,作業シート!S:S,"自己所有",作業シート!T:T,"〇"),IF($S$3="都道府県",COUNTIFS(作業シート!$B:$B,'（未更新）集計'!$B16,作業シート!S:S,"自己所有",作業シート!T:T,"〇",作業シート!$E:$E,$T$3),IF($S$3="市町村",COUNTIFS(作業シート!$B:$B,'（未更新）集計'!$B16,作業シート!S:S,"自己所有",作業シート!T:T,"〇",作業シート!$F:$F,$U$3),"")))</f>
        <v/>
      </c>
    </row>
    <row r="17" spans="2:16" ht="35.25" customHeight="1" x14ac:dyDescent="0.2">
      <c r="B17" s="13" t="s">
        <v>21</v>
      </c>
      <c r="C17" s="13" t="s">
        <v>15</v>
      </c>
      <c r="D17" s="23" t="s">
        <v>136</v>
      </c>
      <c r="E17" s="17" t="str">
        <f>IF($S$3="全国",COUNTIF(作業シート!B:B,'（未更新）集計'!B17),IF($S$3="都道府県",COUNTIFS(作業シート!B:B,'（未更新）集計'!B17,作業シート!E:E,$T$3),IF($S$3="市町村",COUNTIFS(作業シート!B:B,'（未更新）集計'!B17,作業シート!F:F,$U$3),"")))</f>
        <v/>
      </c>
      <c r="F17" s="17" t="str">
        <f>IF($S$3="全国",COUNTIFS(作業シート!B:B,'（未更新）集計'!B17,作業シート!J:J,"自己所有"),IF($S$3="都道府県",COUNTIFS(作業シート!B:B,'（未更新）集計'!B17,作業シート!J:J,"自己所有",作業シート!E:E,$T$3),IF($S$3="市町村",COUNTIFS(作業シート!B:B,'（未更新）集計'!B17,作業シート!J:J,"自己所有",作業シート!F:F,$U$3),"")))</f>
        <v/>
      </c>
      <c r="G17" s="17" t="str">
        <f>IF($S$3="全国",COUNTIFS(作業シート!$B:$B,'（未更新）集計'!$B17,作業シート!J:J,"自己所有",作業シート!K:K,"〇"),IF($S$3="都道府県",COUNTIFS(作業シート!$B:$B,'（未更新）集計'!$B17,作業シート!J:J,"自己所有",作業シート!K:K,"〇",作業シート!$E:$E,$T$3),IF($S$3="市町村",COUNTIFS(作業シート!$B:$B,'（未更新）集計'!$B17,作業シート!J:J,"自己所有",作業シート!K:K,"〇",作業シート!$F:$F,$U$3),"")))</f>
        <v/>
      </c>
      <c r="H17" s="17" t="str">
        <f>IF($S$3="全国",COUNTIFS(作業シート!$B:$B,'（未更新）集計'!$B17,作業シート!K:K,"自己所有",作業シート!L:L,"〇"),IF($S$3="都道府県",COUNTIFS(作業シート!$B:$B,'（未更新）集計'!$B17,作業シート!K:K,"自己所有",作業シート!L:L,"〇",作業シート!$E:$E,$T$3),IF($S$3="市町村",COUNTIFS(作業シート!$B:$B,'（未更新）集計'!$B17,作業シート!K:K,"自己所有",作業シート!L:L,"〇",作業シート!$F:$F,$U$3),"")))</f>
        <v/>
      </c>
      <c r="I17" s="17" t="str">
        <f>IF($S$3="全国",COUNTIFS(作業シート!$B:$B,'（未更新）集計'!$B17,作業シート!L:L,"自己所有",作業シート!M:M,"〇"),IF($S$3="都道府県",COUNTIFS(作業シート!$B:$B,'（未更新）集計'!$B17,作業シート!L:L,"自己所有",作業シート!M:M,"〇",作業シート!$E:$E,$T$3),IF($S$3="市町村",COUNTIFS(作業シート!$B:$B,'（未更新）集計'!$B17,作業シート!L:L,"自己所有",作業シート!M:M,"〇",作業シート!$F:$F,$U$3),"")))</f>
        <v/>
      </c>
      <c r="J17" s="17" t="str">
        <f>IF($S$3="全国",COUNTIFS(作業シート!$B:$B,'（未更新）集計'!$B17,作業シート!M:M,"自己所有",作業シート!N:N,"〇"),IF($S$3="都道府県",COUNTIFS(作業シート!$B:$B,'（未更新）集計'!$B17,作業シート!M:M,"自己所有",作業シート!N:N,"〇",作業シート!$E:$E,$T$3),IF($S$3="市町村",COUNTIFS(作業シート!$B:$B,'（未更新）集計'!$B17,作業シート!M:M,"自己所有",作業シート!N:N,"〇",作業シート!$F:$F,$U$3),"")))</f>
        <v/>
      </c>
      <c r="K17" s="17" t="str">
        <f>IF($S$3="全国",COUNTIFS(作業シート!$B:$B,'（未更新）集計'!$B17,作業シート!N:N,"自己所有",作業シート!O:O,"〇"),IF($S$3="都道府県",COUNTIFS(作業シート!$B:$B,'（未更新）集計'!$B17,作業シート!N:N,"自己所有",作業シート!O:O,"〇",作業シート!$E:$E,$T$3),IF($S$3="市町村",COUNTIFS(作業シート!$B:$B,'（未更新）集計'!$B17,作業シート!N:N,"自己所有",作業シート!O:O,"〇",作業シート!$F:$F,$U$3),"")))</f>
        <v/>
      </c>
      <c r="L17" s="17" t="str">
        <f>IF($S$3="全国",COUNTIFS(作業シート!$B:$B,'（未更新）集計'!$B17,作業シート!O:O,"自己所有",作業シート!P:P,"〇"),IF($S$3="都道府県",COUNTIFS(作業シート!$B:$B,'（未更新）集計'!$B17,作業シート!O:O,"自己所有",作業シート!P:P,"〇",作業シート!$E:$E,$T$3),IF($S$3="市町村",COUNTIFS(作業シート!$B:$B,'（未更新）集計'!$B17,作業シート!O:O,"自己所有",作業シート!P:P,"〇",作業シート!$F:$F,$U$3),"")))</f>
        <v/>
      </c>
      <c r="M17" s="17" t="str">
        <f>IF($S$3="全国",COUNTIFS(作業シート!$B:$B,'（未更新）集計'!$B17,作業シート!P:P,"自己所有",作業シート!Q:Q,"〇"),IF($S$3="都道府県",COUNTIFS(作業シート!$B:$B,'（未更新）集計'!$B17,作業シート!P:P,"自己所有",作業シート!Q:Q,"〇",作業シート!$E:$E,$T$3),IF($S$3="市町村",COUNTIFS(作業シート!$B:$B,'（未更新）集計'!$B17,作業シート!P:P,"自己所有",作業シート!Q:Q,"〇",作業シート!$F:$F,$U$3),"")))</f>
        <v/>
      </c>
      <c r="N17" s="17" t="str">
        <f>IF($S$3="全国",COUNTIFS(作業シート!$B:$B,'（未更新）集計'!$B17,作業シート!Q:Q,"自己所有",作業シート!R:R,"〇"),IF($S$3="都道府県",COUNTIFS(作業シート!$B:$B,'（未更新）集計'!$B17,作業シート!Q:Q,"自己所有",作業シート!R:R,"〇",作業シート!$E:$E,$T$3),IF($S$3="市町村",COUNTIFS(作業シート!$B:$B,'（未更新）集計'!$B17,作業シート!Q:Q,"自己所有",作業シート!R:R,"〇",作業シート!$F:$F,$U$3),"")))</f>
        <v/>
      </c>
      <c r="O17" s="17" t="str">
        <f>IF($S$3="全国",COUNTIFS(作業シート!$B:$B,'（未更新）集計'!$B17,作業シート!R:R,"自己所有",作業シート!S:S,"〇"),IF($S$3="都道府県",COUNTIFS(作業シート!$B:$B,'（未更新）集計'!$B17,作業シート!R:R,"自己所有",作業シート!S:S,"〇",作業シート!$E:$E,$T$3),IF($S$3="市町村",COUNTIFS(作業シート!$B:$B,'（未更新）集計'!$B17,作業シート!R:R,"自己所有",作業シート!S:S,"〇",作業シート!$F:$F,$U$3),"")))</f>
        <v/>
      </c>
      <c r="P17" s="17" t="str">
        <f>IF($S$3="全国",COUNTIFS(作業シート!$B:$B,'（未更新）集計'!$B17,作業シート!S:S,"自己所有",作業シート!T:T,"〇"),IF($S$3="都道府県",COUNTIFS(作業シート!$B:$B,'（未更新）集計'!$B17,作業シート!S:S,"自己所有",作業シート!T:T,"〇",作業シート!$E:$E,$T$3),IF($S$3="市町村",COUNTIFS(作業シート!$B:$B,'（未更新）集計'!$B17,作業シート!S:S,"自己所有",作業シート!T:T,"〇",作業シート!$F:$F,$U$3),"")))</f>
        <v/>
      </c>
    </row>
    <row r="18" spans="2:16" ht="35.25" customHeight="1" x14ac:dyDescent="0.2">
      <c r="B18" s="13" t="s">
        <v>22</v>
      </c>
      <c r="C18" s="13" t="s">
        <v>15</v>
      </c>
      <c r="D18" s="23" t="s">
        <v>137</v>
      </c>
      <c r="E18" s="17" t="str">
        <f>IF($S$3="全国",COUNTIF(作業シート!B:B,'（未更新）集計'!B18),IF($S$3="都道府県",COUNTIFS(作業シート!B:B,'（未更新）集計'!B18,作業シート!E:E,$T$3),IF($S$3="市町村",COUNTIFS(作業シート!B:B,'（未更新）集計'!B18,作業シート!F:F,$U$3),"")))</f>
        <v/>
      </c>
      <c r="F18" s="17" t="str">
        <f>IF($S$3="全国",COUNTIFS(作業シート!B:B,'（未更新）集計'!B18,作業シート!J:J,"自己所有"),IF($S$3="都道府県",COUNTIFS(作業シート!B:B,'（未更新）集計'!B18,作業シート!J:J,"自己所有",作業シート!E:E,$T$3),IF($S$3="市町村",COUNTIFS(作業シート!B:B,'（未更新）集計'!B18,作業シート!J:J,"自己所有",作業シート!F:F,$U$3),"")))</f>
        <v/>
      </c>
      <c r="G18" s="17" t="str">
        <f>IF($S$3="全国",COUNTIFS(作業シート!$B:$B,'（未更新）集計'!$B18,作業シート!J:J,"自己所有",作業シート!K:K,"〇"),IF($S$3="都道府県",COUNTIFS(作業シート!$B:$B,'（未更新）集計'!$B18,作業シート!J:J,"自己所有",作業シート!K:K,"〇",作業シート!$E:$E,$T$3),IF($S$3="市町村",COUNTIFS(作業シート!$B:$B,'（未更新）集計'!$B18,作業シート!J:J,"自己所有",作業シート!K:K,"〇",作業シート!$F:$F,$U$3),"")))</f>
        <v/>
      </c>
      <c r="H18" s="17" t="str">
        <f>IF($S$3="全国",COUNTIFS(作業シート!$B:$B,'（未更新）集計'!$B18,作業シート!K:K,"自己所有",作業シート!L:L,"〇"),IF($S$3="都道府県",COUNTIFS(作業シート!$B:$B,'（未更新）集計'!$B18,作業シート!K:K,"自己所有",作業シート!L:L,"〇",作業シート!$E:$E,$T$3),IF($S$3="市町村",COUNTIFS(作業シート!$B:$B,'（未更新）集計'!$B18,作業シート!K:K,"自己所有",作業シート!L:L,"〇",作業シート!$F:$F,$U$3),"")))</f>
        <v/>
      </c>
      <c r="I18" s="17" t="str">
        <f>IF($S$3="全国",COUNTIFS(作業シート!$B:$B,'（未更新）集計'!$B18,作業シート!L:L,"自己所有",作業シート!M:M,"〇"),IF($S$3="都道府県",COUNTIFS(作業シート!$B:$B,'（未更新）集計'!$B18,作業シート!L:L,"自己所有",作業シート!M:M,"〇",作業シート!$E:$E,$T$3),IF($S$3="市町村",COUNTIFS(作業シート!$B:$B,'（未更新）集計'!$B18,作業シート!L:L,"自己所有",作業シート!M:M,"〇",作業シート!$F:$F,$U$3),"")))</f>
        <v/>
      </c>
      <c r="J18" s="17" t="str">
        <f>IF($S$3="全国",COUNTIFS(作業シート!$B:$B,'（未更新）集計'!$B18,作業シート!M:M,"自己所有",作業シート!N:N,"〇"),IF($S$3="都道府県",COUNTIFS(作業シート!$B:$B,'（未更新）集計'!$B18,作業シート!M:M,"自己所有",作業シート!N:N,"〇",作業シート!$E:$E,$T$3),IF($S$3="市町村",COUNTIFS(作業シート!$B:$B,'（未更新）集計'!$B18,作業シート!M:M,"自己所有",作業シート!N:N,"〇",作業シート!$F:$F,$U$3),"")))</f>
        <v/>
      </c>
      <c r="K18" s="17" t="str">
        <f>IF($S$3="全国",COUNTIFS(作業シート!$B:$B,'（未更新）集計'!$B18,作業シート!N:N,"自己所有",作業シート!O:O,"〇"),IF($S$3="都道府県",COUNTIFS(作業シート!$B:$B,'（未更新）集計'!$B18,作業シート!N:N,"自己所有",作業シート!O:O,"〇",作業シート!$E:$E,$T$3),IF($S$3="市町村",COUNTIFS(作業シート!$B:$B,'（未更新）集計'!$B18,作業シート!N:N,"自己所有",作業シート!O:O,"〇",作業シート!$F:$F,$U$3),"")))</f>
        <v/>
      </c>
      <c r="L18" s="17" t="str">
        <f>IF($S$3="全国",COUNTIFS(作業シート!$B:$B,'（未更新）集計'!$B18,作業シート!O:O,"自己所有",作業シート!P:P,"〇"),IF($S$3="都道府県",COUNTIFS(作業シート!$B:$B,'（未更新）集計'!$B18,作業シート!O:O,"自己所有",作業シート!P:P,"〇",作業シート!$E:$E,$T$3),IF($S$3="市町村",COUNTIFS(作業シート!$B:$B,'（未更新）集計'!$B18,作業シート!O:O,"自己所有",作業シート!P:P,"〇",作業シート!$F:$F,$U$3),"")))</f>
        <v/>
      </c>
      <c r="M18" s="17" t="str">
        <f>IF($S$3="全国",COUNTIFS(作業シート!$B:$B,'（未更新）集計'!$B18,作業シート!P:P,"自己所有",作業シート!Q:Q,"〇"),IF($S$3="都道府県",COUNTIFS(作業シート!$B:$B,'（未更新）集計'!$B18,作業シート!P:P,"自己所有",作業シート!Q:Q,"〇",作業シート!$E:$E,$T$3),IF($S$3="市町村",COUNTIFS(作業シート!$B:$B,'（未更新）集計'!$B18,作業シート!P:P,"自己所有",作業シート!Q:Q,"〇",作業シート!$F:$F,$U$3),"")))</f>
        <v/>
      </c>
      <c r="N18" s="17" t="str">
        <f>IF($S$3="全国",COUNTIFS(作業シート!$B:$B,'（未更新）集計'!$B18,作業シート!Q:Q,"自己所有",作業シート!R:R,"〇"),IF($S$3="都道府県",COUNTIFS(作業シート!$B:$B,'（未更新）集計'!$B18,作業シート!Q:Q,"自己所有",作業シート!R:R,"〇",作業シート!$E:$E,$T$3),IF($S$3="市町村",COUNTIFS(作業シート!$B:$B,'（未更新）集計'!$B18,作業シート!Q:Q,"自己所有",作業シート!R:R,"〇",作業シート!$F:$F,$U$3),"")))</f>
        <v/>
      </c>
      <c r="O18" s="17" t="str">
        <f>IF($S$3="全国",COUNTIFS(作業シート!$B:$B,'（未更新）集計'!$B18,作業シート!R:R,"自己所有",作業シート!S:S,"〇"),IF($S$3="都道府県",COUNTIFS(作業シート!$B:$B,'（未更新）集計'!$B18,作業シート!R:R,"自己所有",作業シート!S:S,"〇",作業シート!$E:$E,$T$3),IF($S$3="市町村",COUNTIFS(作業シート!$B:$B,'（未更新）集計'!$B18,作業シート!R:R,"自己所有",作業シート!S:S,"〇",作業シート!$F:$F,$U$3),"")))</f>
        <v/>
      </c>
      <c r="P18" s="17" t="str">
        <f>IF($S$3="全国",COUNTIFS(作業シート!$B:$B,'（未更新）集計'!$B18,作業シート!S:S,"自己所有",作業シート!T:T,"〇"),IF($S$3="都道府県",COUNTIFS(作業シート!$B:$B,'（未更新）集計'!$B18,作業シート!S:S,"自己所有",作業シート!T:T,"〇",作業シート!$E:$E,$T$3),IF($S$3="市町村",COUNTIFS(作業シート!$B:$B,'（未更新）集計'!$B18,作業シート!S:S,"自己所有",作業シート!T:T,"〇",作業シート!$F:$F,$U$3),"")))</f>
        <v/>
      </c>
    </row>
    <row r="19" spans="2:16" ht="35.25" customHeight="1" x14ac:dyDescent="0.2">
      <c r="B19" s="13" t="s">
        <v>23</v>
      </c>
      <c r="C19" s="13" t="s">
        <v>15</v>
      </c>
      <c r="D19" s="23" t="s">
        <v>138</v>
      </c>
      <c r="E19" s="17" t="str">
        <f>IF($S$3="全国",COUNTIF(作業シート!B:B,'（未更新）集計'!B19),IF($S$3="都道府県",COUNTIFS(作業シート!B:B,'（未更新）集計'!B19,作業シート!E:E,$T$3),IF($S$3="市町村",COUNTIFS(作業シート!B:B,'（未更新）集計'!B19,作業シート!F:F,$U$3),"")))</f>
        <v/>
      </c>
      <c r="F19" s="17" t="str">
        <f>IF($S$3="全国",COUNTIFS(作業シート!B:B,'（未更新）集計'!B19,作業シート!J:J,"自己所有"),IF($S$3="都道府県",COUNTIFS(作業シート!B:B,'（未更新）集計'!B19,作業シート!J:J,"自己所有",作業シート!E:E,$T$3),IF($S$3="市町村",COUNTIFS(作業シート!B:B,'（未更新）集計'!B19,作業シート!J:J,"自己所有",作業シート!F:F,$U$3),"")))</f>
        <v/>
      </c>
      <c r="G19" s="17" t="str">
        <f>IF($S$3="全国",COUNTIFS(作業シート!$B:$B,'（未更新）集計'!$B19,作業シート!J:J,"自己所有",作業シート!K:K,"〇"),IF($S$3="都道府県",COUNTIFS(作業シート!$B:$B,'（未更新）集計'!$B19,作業シート!J:J,"自己所有",作業シート!K:K,"〇",作業シート!$E:$E,$T$3),IF($S$3="市町村",COUNTIFS(作業シート!$B:$B,'（未更新）集計'!$B19,作業シート!J:J,"自己所有",作業シート!K:K,"〇",作業シート!$F:$F,$U$3),"")))</f>
        <v/>
      </c>
      <c r="H19" s="17" t="str">
        <f>IF($S$3="全国",COUNTIFS(作業シート!$B:$B,'（未更新）集計'!$B19,作業シート!K:K,"自己所有",作業シート!L:L,"〇"),IF($S$3="都道府県",COUNTIFS(作業シート!$B:$B,'（未更新）集計'!$B19,作業シート!K:K,"自己所有",作業シート!L:L,"〇",作業シート!$E:$E,$T$3),IF($S$3="市町村",COUNTIFS(作業シート!$B:$B,'（未更新）集計'!$B19,作業シート!K:K,"自己所有",作業シート!L:L,"〇",作業シート!$F:$F,$U$3),"")))</f>
        <v/>
      </c>
      <c r="I19" s="17" t="str">
        <f>IF($S$3="全国",COUNTIFS(作業シート!$B:$B,'（未更新）集計'!$B19,作業シート!L:L,"自己所有",作業シート!M:M,"〇"),IF($S$3="都道府県",COUNTIFS(作業シート!$B:$B,'（未更新）集計'!$B19,作業シート!L:L,"自己所有",作業シート!M:M,"〇",作業シート!$E:$E,$T$3),IF($S$3="市町村",COUNTIFS(作業シート!$B:$B,'（未更新）集計'!$B19,作業シート!L:L,"自己所有",作業シート!M:M,"〇",作業シート!$F:$F,$U$3),"")))</f>
        <v/>
      </c>
      <c r="J19" s="17" t="str">
        <f>IF($S$3="全国",COUNTIFS(作業シート!$B:$B,'（未更新）集計'!$B19,作業シート!M:M,"自己所有",作業シート!N:N,"〇"),IF($S$3="都道府県",COUNTIFS(作業シート!$B:$B,'（未更新）集計'!$B19,作業シート!M:M,"自己所有",作業シート!N:N,"〇",作業シート!$E:$E,$T$3),IF($S$3="市町村",COUNTIFS(作業シート!$B:$B,'（未更新）集計'!$B19,作業シート!M:M,"自己所有",作業シート!N:N,"〇",作業シート!$F:$F,$U$3),"")))</f>
        <v/>
      </c>
      <c r="K19" s="17" t="str">
        <f>IF($S$3="全国",COUNTIFS(作業シート!$B:$B,'（未更新）集計'!$B19,作業シート!N:N,"自己所有",作業シート!O:O,"〇"),IF($S$3="都道府県",COUNTIFS(作業シート!$B:$B,'（未更新）集計'!$B19,作業シート!N:N,"自己所有",作業シート!O:O,"〇",作業シート!$E:$E,$T$3),IF($S$3="市町村",COUNTIFS(作業シート!$B:$B,'（未更新）集計'!$B19,作業シート!N:N,"自己所有",作業シート!O:O,"〇",作業シート!$F:$F,$U$3),"")))</f>
        <v/>
      </c>
      <c r="L19" s="17" t="str">
        <f>IF($S$3="全国",COUNTIFS(作業シート!$B:$B,'（未更新）集計'!$B19,作業シート!O:O,"自己所有",作業シート!P:P,"〇"),IF($S$3="都道府県",COUNTIFS(作業シート!$B:$B,'（未更新）集計'!$B19,作業シート!O:O,"自己所有",作業シート!P:P,"〇",作業シート!$E:$E,$T$3),IF($S$3="市町村",COUNTIFS(作業シート!$B:$B,'（未更新）集計'!$B19,作業シート!O:O,"自己所有",作業シート!P:P,"〇",作業シート!$F:$F,$U$3),"")))</f>
        <v/>
      </c>
      <c r="M19" s="17" t="str">
        <f>IF($S$3="全国",COUNTIFS(作業シート!$B:$B,'（未更新）集計'!$B19,作業シート!P:P,"自己所有",作業シート!Q:Q,"〇"),IF($S$3="都道府県",COUNTIFS(作業シート!$B:$B,'（未更新）集計'!$B19,作業シート!P:P,"自己所有",作業シート!Q:Q,"〇",作業シート!$E:$E,$T$3),IF($S$3="市町村",COUNTIFS(作業シート!$B:$B,'（未更新）集計'!$B19,作業シート!P:P,"自己所有",作業シート!Q:Q,"〇",作業シート!$F:$F,$U$3),"")))</f>
        <v/>
      </c>
      <c r="N19" s="17" t="str">
        <f>IF($S$3="全国",COUNTIFS(作業シート!$B:$B,'（未更新）集計'!$B19,作業シート!Q:Q,"自己所有",作業シート!R:R,"〇"),IF($S$3="都道府県",COUNTIFS(作業シート!$B:$B,'（未更新）集計'!$B19,作業シート!Q:Q,"自己所有",作業シート!R:R,"〇",作業シート!$E:$E,$T$3),IF($S$3="市町村",COUNTIFS(作業シート!$B:$B,'（未更新）集計'!$B19,作業シート!Q:Q,"自己所有",作業シート!R:R,"〇",作業シート!$F:$F,$U$3),"")))</f>
        <v/>
      </c>
      <c r="O19" s="17" t="str">
        <f>IF($S$3="全国",COUNTIFS(作業シート!$B:$B,'（未更新）集計'!$B19,作業シート!R:R,"自己所有",作業シート!S:S,"〇"),IF($S$3="都道府県",COUNTIFS(作業シート!$B:$B,'（未更新）集計'!$B19,作業シート!R:R,"自己所有",作業シート!S:S,"〇",作業シート!$E:$E,$T$3),IF($S$3="市町村",COUNTIFS(作業シート!$B:$B,'（未更新）集計'!$B19,作業シート!R:R,"自己所有",作業シート!S:S,"〇",作業シート!$F:$F,$U$3),"")))</f>
        <v/>
      </c>
      <c r="P19" s="17" t="str">
        <f>IF($S$3="全国",COUNTIFS(作業シート!$B:$B,'（未更新）集計'!$B19,作業シート!S:S,"自己所有",作業シート!T:T,"〇"),IF($S$3="都道府県",COUNTIFS(作業シート!$B:$B,'（未更新）集計'!$B19,作業シート!S:S,"自己所有",作業シート!T:T,"〇",作業シート!$E:$E,$T$3),IF($S$3="市町村",COUNTIFS(作業シート!$B:$B,'（未更新）集計'!$B19,作業シート!S:S,"自己所有",作業シート!T:T,"〇",作業シート!$F:$F,$U$3),"")))</f>
        <v/>
      </c>
    </row>
    <row r="20" spans="2:16" ht="35.25" customHeight="1" x14ac:dyDescent="0.2">
      <c r="B20" s="13" t="s">
        <v>32</v>
      </c>
      <c r="C20" s="13" t="s">
        <v>15</v>
      </c>
      <c r="D20" s="23" t="s">
        <v>139</v>
      </c>
      <c r="E20" s="17" t="str">
        <f>IF($S$3="全国",COUNTIF(作業シート!B:B,'（未更新）集計'!B20),IF($S$3="都道府県",COUNTIFS(作業シート!B:B,'（未更新）集計'!B20,作業シート!E:E,$T$3),IF($S$3="市町村",COUNTIFS(作業シート!B:B,'（未更新）集計'!B20,作業シート!F:F,$U$3),"")))</f>
        <v/>
      </c>
      <c r="F20" s="17" t="str">
        <f>IF($S$3="全国",COUNTIFS(作業シート!B:B,'（未更新）集計'!B20,作業シート!J:J,"自己所有"),IF($S$3="都道府県",COUNTIFS(作業シート!B:B,'（未更新）集計'!B20,作業シート!J:J,"自己所有",作業シート!E:E,$T$3),IF($S$3="市町村",COUNTIFS(作業シート!B:B,'（未更新）集計'!B20,作業シート!J:J,"自己所有",作業シート!F:F,$U$3),"")))</f>
        <v/>
      </c>
      <c r="G20" s="17" t="str">
        <f>IF($S$3="全国",COUNTIFS(作業シート!$B:$B,'（未更新）集計'!$B20,作業シート!J:J,"自己所有",作業シート!K:K,"〇"),IF($S$3="都道府県",COUNTIFS(作業シート!$B:$B,'（未更新）集計'!$B20,作業シート!J:J,"自己所有",作業シート!K:K,"〇",作業シート!$E:$E,$T$3),IF($S$3="市町村",COUNTIFS(作業シート!$B:$B,'（未更新）集計'!$B20,作業シート!J:J,"自己所有",作業シート!K:K,"〇",作業シート!$F:$F,$U$3),"")))</f>
        <v/>
      </c>
      <c r="H20" s="17" t="str">
        <f>IF($S$3="全国",COUNTIFS(作業シート!$B:$B,'（未更新）集計'!$B20,作業シート!K:K,"自己所有",作業シート!L:L,"〇"),IF($S$3="都道府県",COUNTIFS(作業シート!$B:$B,'（未更新）集計'!$B20,作業シート!K:K,"自己所有",作業シート!L:L,"〇",作業シート!$E:$E,$T$3),IF($S$3="市町村",COUNTIFS(作業シート!$B:$B,'（未更新）集計'!$B20,作業シート!K:K,"自己所有",作業シート!L:L,"〇",作業シート!$F:$F,$U$3),"")))</f>
        <v/>
      </c>
      <c r="I20" s="17" t="str">
        <f>IF($S$3="全国",COUNTIFS(作業シート!$B:$B,'（未更新）集計'!$B20,作業シート!L:L,"自己所有",作業シート!M:M,"〇"),IF($S$3="都道府県",COUNTIFS(作業シート!$B:$B,'（未更新）集計'!$B20,作業シート!L:L,"自己所有",作業シート!M:M,"〇",作業シート!$E:$E,$T$3),IF($S$3="市町村",COUNTIFS(作業シート!$B:$B,'（未更新）集計'!$B20,作業シート!L:L,"自己所有",作業シート!M:M,"〇",作業シート!$F:$F,$U$3),"")))</f>
        <v/>
      </c>
      <c r="J20" s="17" t="str">
        <f>IF($S$3="全国",COUNTIFS(作業シート!$B:$B,'（未更新）集計'!$B20,作業シート!M:M,"自己所有",作業シート!N:N,"〇"),IF($S$3="都道府県",COUNTIFS(作業シート!$B:$B,'（未更新）集計'!$B20,作業シート!M:M,"自己所有",作業シート!N:N,"〇",作業シート!$E:$E,$T$3),IF($S$3="市町村",COUNTIFS(作業シート!$B:$B,'（未更新）集計'!$B20,作業シート!M:M,"自己所有",作業シート!N:N,"〇",作業シート!$F:$F,$U$3),"")))</f>
        <v/>
      </c>
      <c r="K20" s="17" t="str">
        <f>IF($S$3="全国",COUNTIFS(作業シート!$B:$B,'（未更新）集計'!$B20,作業シート!N:N,"自己所有",作業シート!O:O,"〇"),IF($S$3="都道府県",COUNTIFS(作業シート!$B:$B,'（未更新）集計'!$B20,作業シート!N:N,"自己所有",作業シート!O:O,"〇",作業シート!$E:$E,$T$3),IF($S$3="市町村",COUNTIFS(作業シート!$B:$B,'（未更新）集計'!$B20,作業シート!N:N,"自己所有",作業シート!O:O,"〇",作業シート!$F:$F,$U$3),"")))</f>
        <v/>
      </c>
      <c r="L20" s="17" t="str">
        <f>IF($S$3="全国",COUNTIFS(作業シート!$B:$B,'（未更新）集計'!$B20,作業シート!O:O,"自己所有",作業シート!P:P,"〇"),IF($S$3="都道府県",COUNTIFS(作業シート!$B:$B,'（未更新）集計'!$B20,作業シート!O:O,"自己所有",作業シート!P:P,"〇",作業シート!$E:$E,$T$3),IF($S$3="市町村",COUNTIFS(作業シート!$B:$B,'（未更新）集計'!$B20,作業シート!O:O,"自己所有",作業シート!P:P,"〇",作業シート!$F:$F,$U$3),"")))</f>
        <v/>
      </c>
      <c r="M20" s="17" t="str">
        <f>IF($S$3="全国",COUNTIFS(作業シート!$B:$B,'（未更新）集計'!$B20,作業シート!P:P,"自己所有",作業シート!Q:Q,"〇"),IF($S$3="都道府県",COUNTIFS(作業シート!$B:$B,'（未更新）集計'!$B20,作業シート!P:P,"自己所有",作業シート!Q:Q,"〇",作業シート!$E:$E,$T$3),IF($S$3="市町村",COUNTIFS(作業シート!$B:$B,'（未更新）集計'!$B20,作業シート!P:P,"自己所有",作業シート!Q:Q,"〇",作業シート!$F:$F,$U$3),"")))</f>
        <v/>
      </c>
      <c r="N20" s="17" t="str">
        <f>IF($S$3="全国",COUNTIFS(作業シート!$B:$B,'（未更新）集計'!$B20,作業シート!Q:Q,"自己所有",作業シート!R:R,"〇"),IF($S$3="都道府県",COUNTIFS(作業シート!$B:$B,'（未更新）集計'!$B20,作業シート!Q:Q,"自己所有",作業シート!R:R,"〇",作業シート!$E:$E,$T$3),IF($S$3="市町村",COUNTIFS(作業シート!$B:$B,'（未更新）集計'!$B20,作業シート!Q:Q,"自己所有",作業シート!R:R,"〇",作業シート!$F:$F,$U$3),"")))</f>
        <v/>
      </c>
      <c r="O20" s="17" t="str">
        <f>IF($S$3="全国",COUNTIFS(作業シート!$B:$B,'（未更新）集計'!$B20,作業シート!R:R,"自己所有",作業シート!S:S,"〇"),IF($S$3="都道府県",COUNTIFS(作業シート!$B:$B,'（未更新）集計'!$B20,作業シート!R:R,"自己所有",作業シート!S:S,"〇",作業シート!$E:$E,$T$3),IF($S$3="市町村",COUNTIFS(作業シート!$B:$B,'（未更新）集計'!$B20,作業シート!R:R,"自己所有",作業シート!S:S,"〇",作業シート!$F:$F,$U$3),"")))</f>
        <v/>
      </c>
      <c r="P20" s="17" t="str">
        <f>IF($S$3="全国",COUNTIFS(作業シート!$B:$B,'（未更新）集計'!$B20,作業シート!S:S,"自己所有",作業シート!T:T,"〇"),IF($S$3="都道府県",COUNTIFS(作業シート!$B:$B,'（未更新）集計'!$B20,作業シート!S:S,"自己所有",作業シート!T:T,"〇",作業シート!$E:$E,$T$3),IF($S$3="市町村",COUNTIFS(作業シート!$B:$B,'（未更新）集計'!$B20,作業シート!S:S,"自己所有",作業シート!T:T,"〇",作業シート!$F:$F,$U$3),"")))</f>
        <v/>
      </c>
    </row>
    <row r="21" spans="2:16" ht="35.25" customHeight="1" x14ac:dyDescent="0.2">
      <c r="B21" s="13" t="s">
        <v>24</v>
      </c>
      <c r="C21" s="13" t="s">
        <v>16</v>
      </c>
      <c r="D21" s="14" t="s">
        <v>132</v>
      </c>
      <c r="E21" s="17" t="str">
        <f>IF($S$3="全国",COUNTIF(作業シート!B:B,'（未更新）集計'!B21),IF($S$3="都道府県",COUNTIFS(作業シート!B:B,'（未更新）集計'!B21,作業シート!E:E,$T$3),IF($S$3="市町村",COUNTIFS(作業シート!B:B,'（未更新）集計'!B21,作業シート!F:F,$U$3),"")))</f>
        <v/>
      </c>
      <c r="F21" s="17" t="str">
        <f>IF($S$3="全国",COUNTIFS(作業シート!B:B,'（未更新）集計'!B21,作業シート!J:J,"自己所有"),IF($S$3="都道府県",COUNTIFS(作業シート!B:B,'（未更新）集計'!B21,作業シート!J:J,"自己所有",作業シート!E:E,$T$3),IF($S$3="市町村",COUNTIFS(作業シート!B:B,'（未更新）集計'!B21,作業シート!J:J,"自己所有",作業シート!F:F,$U$3),"")))</f>
        <v/>
      </c>
      <c r="G21" s="17" t="str">
        <f>IF($S$3="全国",COUNTIFS(作業シート!$B:$B,'（未更新）集計'!$B21,作業シート!J:J,"自己所有",作業シート!K:K,"〇"),IF($S$3="都道府県",COUNTIFS(作業シート!$B:$B,'（未更新）集計'!$B21,作業シート!J:J,"自己所有",作業シート!K:K,"〇",作業シート!$E:$E,$T$3),IF($S$3="市町村",COUNTIFS(作業シート!$B:$B,'（未更新）集計'!$B21,作業シート!J:J,"自己所有",作業シート!K:K,"〇",作業シート!$F:$F,$U$3),"")))</f>
        <v/>
      </c>
      <c r="H21" s="17" t="str">
        <f>IF($S$3="全国",COUNTIFS(作業シート!$B:$B,'（未更新）集計'!$B21,作業シート!K:K,"自己所有",作業シート!L:L,"〇"),IF($S$3="都道府県",COUNTIFS(作業シート!$B:$B,'（未更新）集計'!$B21,作業シート!K:K,"自己所有",作業シート!L:L,"〇",作業シート!$E:$E,$T$3),IF($S$3="市町村",COUNTIFS(作業シート!$B:$B,'（未更新）集計'!$B21,作業シート!K:K,"自己所有",作業シート!L:L,"〇",作業シート!$F:$F,$U$3),"")))</f>
        <v/>
      </c>
      <c r="I21" s="17" t="str">
        <f>IF($S$3="全国",COUNTIFS(作業シート!$B:$B,'（未更新）集計'!$B21,作業シート!L:L,"自己所有",作業シート!M:M,"〇"),IF($S$3="都道府県",COUNTIFS(作業シート!$B:$B,'（未更新）集計'!$B21,作業シート!L:L,"自己所有",作業シート!M:M,"〇",作業シート!$E:$E,$T$3),IF($S$3="市町村",COUNTIFS(作業シート!$B:$B,'（未更新）集計'!$B21,作業シート!L:L,"自己所有",作業シート!M:M,"〇",作業シート!$F:$F,$U$3),"")))</f>
        <v/>
      </c>
      <c r="J21" s="17" t="str">
        <f>IF($S$3="全国",COUNTIFS(作業シート!$B:$B,'（未更新）集計'!$B21,作業シート!M:M,"自己所有",作業シート!N:N,"〇"),IF($S$3="都道府県",COUNTIFS(作業シート!$B:$B,'（未更新）集計'!$B21,作業シート!M:M,"自己所有",作業シート!N:N,"〇",作業シート!$E:$E,$T$3),IF($S$3="市町村",COUNTIFS(作業シート!$B:$B,'（未更新）集計'!$B21,作業シート!M:M,"自己所有",作業シート!N:N,"〇",作業シート!$F:$F,$U$3),"")))</f>
        <v/>
      </c>
      <c r="K21" s="17" t="str">
        <f>IF($S$3="全国",COUNTIFS(作業シート!$B:$B,'（未更新）集計'!$B21,作業シート!N:N,"自己所有",作業シート!O:O,"〇"),IF($S$3="都道府県",COUNTIFS(作業シート!$B:$B,'（未更新）集計'!$B21,作業シート!N:N,"自己所有",作業シート!O:O,"〇",作業シート!$E:$E,$T$3),IF($S$3="市町村",COUNTIFS(作業シート!$B:$B,'（未更新）集計'!$B21,作業シート!N:N,"自己所有",作業シート!O:O,"〇",作業シート!$F:$F,$U$3),"")))</f>
        <v/>
      </c>
      <c r="L21" s="17" t="str">
        <f>IF($S$3="全国",COUNTIFS(作業シート!$B:$B,'（未更新）集計'!$B21,作業シート!O:O,"自己所有",作業シート!P:P,"〇"),IF($S$3="都道府県",COUNTIFS(作業シート!$B:$B,'（未更新）集計'!$B21,作業シート!O:O,"自己所有",作業シート!P:P,"〇",作業シート!$E:$E,$T$3),IF($S$3="市町村",COUNTIFS(作業シート!$B:$B,'（未更新）集計'!$B21,作業シート!O:O,"自己所有",作業シート!P:P,"〇",作業シート!$F:$F,$U$3),"")))</f>
        <v/>
      </c>
      <c r="M21" s="17" t="str">
        <f>IF($S$3="全国",COUNTIFS(作業シート!$B:$B,'（未更新）集計'!$B21,作業シート!P:P,"自己所有",作業シート!Q:Q,"〇"),IF($S$3="都道府県",COUNTIFS(作業シート!$B:$B,'（未更新）集計'!$B21,作業シート!P:P,"自己所有",作業シート!Q:Q,"〇",作業シート!$E:$E,$T$3),IF($S$3="市町村",COUNTIFS(作業シート!$B:$B,'（未更新）集計'!$B21,作業シート!P:P,"自己所有",作業シート!Q:Q,"〇",作業シート!$F:$F,$U$3),"")))</f>
        <v/>
      </c>
      <c r="N21" s="17" t="str">
        <f>IF($S$3="全国",COUNTIFS(作業シート!$B:$B,'（未更新）集計'!$B21,作業シート!Q:Q,"自己所有",作業シート!R:R,"〇"),IF($S$3="都道府県",COUNTIFS(作業シート!$B:$B,'（未更新）集計'!$B21,作業シート!Q:Q,"自己所有",作業シート!R:R,"〇",作業シート!$E:$E,$T$3),IF($S$3="市町村",COUNTIFS(作業シート!$B:$B,'（未更新）集計'!$B21,作業シート!Q:Q,"自己所有",作業シート!R:R,"〇",作業シート!$F:$F,$U$3),"")))</f>
        <v/>
      </c>
      <c r="O21" s="17" t="str">
        <f>IF($S$3="全国",COUNTIFS(作業シート!$B:$B,'（未更新）集計'!$B21,作業シート!R:R,"自己所有",作業シート!S:S,"〇"),IF($S$3="都道府県",COUNTIFS(作業シート!$B:$B,'（未更新）集計'!$B21,作業シート!R:R,"自己所有",作業シート!S:S,"〇",作業シート!$E:$E,$T$3),IF($S$3="市町村",COUNTIFS(作業シート!$B:$B,'（未更新）集計'!$B21,作業シート!R:R,"自己所有",作業シート!S:S,"〇",作業シート!$F:$F,$U$3),"")))</f>
        <v/>
      </c>
      <c r="P21" s="17" t="str">
        <f>IF($S$3="全国",COUNTIFS(作業シート!$B:$B,'（未更新）集計'!$B21,作業シート!S:S,"自己所有",作業シート!T:T,"〇"),IF($S$3="都道府県",COUNTIFS(作業シート!$B:$B,'（未更新）集計'!$B21,作業シート!S:S,"自己所有",作業シート!T:T,"〇",作業シート!$E:$E,$T$3),IF($S$3="市町村",COUNTIFS(作業シート!$B:$B,'（未更新）集計'!$B21,作業シート!S:S,"自己所有",作業シート!T:T,"〇",作業シート!$F:$F,$U$3),"")))</f>
        <v/>
      </c>
    </row>
    <row r="22" spans="2:16" ht="35.25" customHeight="1" x14ac:dyDescent="0.2">
      <c r="B22" s="13" t="s">
        <v>25</v>
      </c>
      <c r="C22" s="13" t="s">
        <v>16</v>
      </c>
      <c r="D22" s="14" t="s">
        <v>133</v>
      </c>
      <c r="E22" s="17" t="str">
        <f>IF($S$3="全国",COUNTIF(作業シート!B:B,'（未更新）集計'!B22),IF($S$3="都道府県",COUNTIFS(作業シート!B:B,'（未更新）集計'!B22,作業シート!E:E,$T$3),IF($S$3="市町村",COUNTIFS(作業シート!B:B,'（未更新）集計'!B22,作業シート!F:F,$U$3),"")))</f>
        <v/>
      </c>
      <c r="F22" s="17" t="str">
        <f>IF($S$3="全国",COUNTIFS(作業シート!B:B,'（未更新）集計'!B22,作業シート!J:J,"自己所有"),IF($S$3="都道府県",COUNTIFS(作業シート!B:B,'（未更新）集計'!B22,作業シート!J:J,"自己所有",作業シート!E:E,$T$3),IF($S$3="市町村",COUNTIFS(作業シート!B:B,'（未更新）集計'!B22,作業シート!J:J,"自己所有",作業シート!F:F,$U$3),"")))</f>
        <v/>
      </c>
      <c r="G22" s="17" t="str">
        <f>IF($S$3="全国",COUNTIFS(作業シート!$B:$B,'（未更新）集計'!$B22,作業シート!J:J,"自己所有",作業シート!K:K,"〇"),IF($S$3="都道府県",COUNTIFS(作業シート!$B:$B,'（未更新）集計'!$B22,作業シート!J:J,"自己所有",作業シート!K:K,"〇",作業シート!$E:$E,$T$3),IF($S$3="市町村",COUNTIFS(作業シート!$B:$B,'（未更新）集計'!$B22,作業シート!J:J,"自己所有",作業シート!K:K,"〇",作業シート!$F:$F,$U$3),"")))</f>
        <v/>
      </c>
      <c r="H22" s="17" t="str">
        <f>IF($S$3="全国",COUNTIFS(作業シート!$B:$B,'（未更新）集計'!$B22,作業シート!K:K,"自己所有",作業シート!L:L,"〇"),IF($S$3="都道府県",COUNTIFS(作業シート!$B:$B,'（未更新）集計'!$B22,作業シート!K:K,"自己所有",作業シート!L:L,"〇",作業シート!$E:$E,$T$3),IF($S$3="市町村",COUNTIFS(作業シート!$B:$B,'（未更新）集計'!$B22,作業シート!K:K,"自己所有",作業シート!L:L,"〇",作業シート!$F:$F,$U$3),"")))</f>
        <v/>
      </c>
      <c r="I22" s="17" t="str">
        <f>IF($S$3="全国",COUNTIFS(作業シート!$B:$B,'（未更新）集計'!$B22,作業シート!L:L,"自己所有",作業シート!M:M,"〇"),IF($S$3="都道府県",COUNTIFS(作業シート!$B:$B,'（未更新）集計'!$B22,作業シート!L:L,"自己所有",作業シート!M:M,"〇",作業シート!$E:$E,$T$3),IF($S$3="市町村",COUNTIFS(作業シート!$B:$B,'（未更新）集計'!$B22,作業シート!L:L,"自己所有",作業シート!M:M,"〇",作業シート!$F:$F,$U$3),"")))</f>
        <v/>
      </c>
      <c r="J22" s="17" t="str">
        <f>IF($S$3="全国",COUNTIFS(作業シート!$B:$B,'（未更新）集計'!$B22,作業シート!M:M,"自己所有",作業シート!N:N,"〇"),IF($S$3="都道府県",COUNTIFS(作業シート!$B:$B,'（未更新）集計'!$B22,作業シート!M:M,"自己所有",作業シート!N:N,"〇",作業シート!$E:$E,$T$3),IF($S$3="市町村",COUNTIFS(作業シート!$B:$B,'（未更新）集計'!$B22,作業シート!M:M,"自己所有",作業シート!N:N,"〇",作業シート!$F:$F,$U$3),"")))</f>
        <v/>
      </c>
      <c r="K22" s="17" t="str">
        <f>IF($S$3="全国",COUNTIFS(作業シート!$B:$B,'（未更新）集計'!$B22,作業シート!N:N,"自己所有",作業シート!O:O,"〇"),IF($S$3="都道府県",COUNTIFS(作業シート!$B:$B,'（未更新）集計'!$B22,作業シート!N:N,"自己所有",作業シート!O:O,"〇",作業シート!$E:$E,$T$3),IF($S$3="市町村",COUNTIFS(作業シート!$B:$B,'（未更新）集計'!$B22,作業シート!N:N,"自己所有",作業シート!O:O,"〇",作業シート!$F:$F,$U$3),"")))</f>
        <v/>
      </c>
      <c r="L22" s="17" t="str">
        <f>IF($S$3="全国",COUNTIFS(作業シート!$B:$B,'（未更新）集計'!$B22,作業シート!O:O,"自己所有",作業シート!P:P,"〇"),IF($S$3="都道府県",COUNTIFS(作業シート!$B:$B,'（未更新）集計'!$B22,作業シート!O:O,"自己所有",作業シート!P:P,"〇",作業シート!$E:$E,$T$3),IF($S$3="市町村",COUNTIFS(作業シート!$B:$B,'（未更新）集計'!$B22,作業シート!O:O,"自己所有",作業シート!P:P,"〇",作業シート!$F:$F,$U$3),"")))</f>
        <v/>
      </c>
      <c r="M22" s="17" t="str">
        <f>IF($S$3="全国",COUNTIFS(作業シート!$B:$B,'（未更新）集計'!$B22,作業シート!P:P,"自己所有",作業シート!Q:Q,"〇"),IF($S$3="都道府県",COUNTIFS(作業シート!$B:$B,'（未更新）集計'!$B22,作業シート!P:P,"自己所有",作業シート!Q:Q,"〇",作業シート!$E:$E,$T$3),IF($S$3="市町村",COUNTIFS(作業シート!$B:$B,'（未更新）集計'!$B22,作業シート!P:P,"自己所有",作業シート!Q:Q,"〇",作業シート!$F:$F,$U$3),"")))</f>
        <v/>
      </c>
      <c r="N22" s="17" t="str">
        <f>IF($S$3="全国",COUNTIFS(作業シート!$B:$B,'（未更新）集計'!$B22,作業シート!Q:Q,"自己所有",作業シート!R:R,"〇"),IF($S$3="都道府県",COUNTIFS(作業シート!$B:$B,'（未更新）集計'!$B22,作業シート!Q:Q,"自己所有",作業シート!R:R,"〇",作業シート!$E:$E,$T$3),IF($S$3="市町村",COUNTIFS(作業シート!$B:$B,'（未更新）集計'!$B22,作業シート!Q:Q,"自己所有",作業シート!R:R,"〇",作業シート!$F:$F,$U$3),"")))</f>
        <v/>
      </c>
      <c r="O22" s="17" t="str">
        <f>IF($S$3="全国",COUNTIFS(作業シート!$B:$B,'（未更新）集計'!$B22,作業シート!R:R,"自己所有",作業シート!S:S,"〇"),IF($S$3="都道府県",COUNTIFS(作業シート!$B:$B,'（未更新）集計'!$B22,作業シート!R:R,"自己所有",作業シート!S:S,"〇",作業シート!$E:$E,$T$3),IF($S$3="市町村",COUNTIFS(作業シート!$B:$B,'（未更新）集計'!$B22,作業シート!R:R,"自己所有",作業シート!S:S,"〇",作業シート!$F:$F,$U$3),"")))</f>
        <v/>
      </c>
      <c r="P22" s="17" t="str">
        <f>IF($S$3="全国",COUNTIFS(作業シート!$B:$B,'（未更新）集計'!$B22,作業シート!S:S,"自己所有",作業シート!T:T,"〇"),IF($S$3="都道府県",COUNTIFS(作業シート!$B:$B,'（未更新）集計'!$B22,作業シート!S:S,"自己所有",作業シート!T:T,"〇",作業シート!$E:$E,$T$3),IF($S$3="市町村",COUNTIFS(作業シート!$B:$B,'（未更新）集計'!$B22,作業シート!S:S,"自己所有",作業シート!T:T,"〇",作業シート!$F:$F,$U$3),"")))</f>
        <v/>
      </c>
    </row>
    <row r="23" spans="2:16" ht="35.25" customHeight="1" x14ac:dyDescent="0.2">
      <c r="B23" s="13" t="s">
        <v>26</v>
      </c>
      <c r="C23" s="13" t="s">
        <v>16</v>
      </c>
      <c r="D23" s="14" t="s">
        <v>134</v>
      </c>
      <c r="E23" s="17" t="str">
        <f>IF($S$3="全国",COUNTIF(作業シート!B:B,'（未更新）集計'!B23),IF($S$3="都道府県",COUNTIFS(作業シート!B:B,'（未更新）集計'!B23,作業シート!E:E,$T$3),IF($S$3="市町村",COUNTIFS(作業シート!B:B,'（未更新）集計'!B23,作業シート!F:F,$U$3),"")))</f>
        <v/>
      </c>
      <c r="F23" s="17" t="str">
        <f>IF($S$3="全国",COUNTIFS(作業シート!B:B,'（未更新）集計'!B23,作業シート!J:J,"自己所有"),IF($S$3="都道府県",COUNTIFS(作業シート!B:B,'（未更新）集計'!B23,作業シート!J:J,"自己所有",作業シート!E:E,$T$3),IF($S$3="市町村",COUNTIFS(作業シート!B:B,'（未更新）集計'!B23,作業シート!J:J,"自己所有",作業シート!F:F,$U$3),"")))</f>
        <v/>
      </c>
      <c r="G23" s="17" t="str">
        <f>IF($S$3="全国",COUNTIFS(作業シート!$B:$B,'（未更新）集計'!$B23,作業シート!J:J,"自己所有",作業シート!K:K,"〇"),IF($S$3="都道府県",COUNTIFS(作業シート!$B:$B,'（未更新）集計'!$B23,作業シート!J:J,"自己所有",作業シート!K:K,"〇",作業シート!$E:$E,$T$3),IF($S$3="市町村",COUNTIFS(作業シート!$B:$B,'（未更新）集計'!$B23,作業シート!J:J,"自己所有",作業シート!K:K,"〇",作業シート!$F:$F,$U$3),"")))</f>
        <v/>
      </c>
      <c r="H23" s="17" t="str">
        <f>IF($S$3="全国",COUNTIFS(作業シート!$B:$B,'（未更新）集計'!$B23,作業シート!K:K,"自己所有",作業シート!L:L,"〇"),IF($S$3="都道府県",COUNTIFS(作業シート!$B:$B,'（未更新）集計'!$B23,作業シート!K:K,"自己所有",作業シート!L:L,"〇",作業シート!$E:$E,$T$3),IF($S$3="市町村",COUNTIFS(作業シート!$B:$B,'（未更新）集計'!$B23,作業シート!K:K,"自己所有",作業シート!L:L,"〇",作業シート!$F:$F,$U$3),"")))</f>
        <v/>
      </c>
      <c r="I23" s="17" t="str">
        <f>IF($S$3="全国",COUNTIFS(作業シート!$B:$B,'（未更新）集計'!$B23,作業シート!L:L,"自己所有",作業シート!M:M,"〇"),IF($S$3="都道府県",COUNTIFS(作業シート!$B:$B,'（未更新）集計'!$B23,作業シート!L:L,"自己所有",作業シート!M:M,"〇",作業シート!$E:$E,$T$3),IF($S$3="市町村",COUNTIFS(作業シート!$B:$B,'（未更新）集計'!$B23,作業シート!L:L,"自己所有",作業シート!M:M,"〇",作業シート!$F:$F,$U$3),"")))</f>
        <v/>
      </c>
      <c r="J23" s="17" t="str">
        <f>IF($S$3="全国",COUNTIFS(作業シート!$B:$B,'（未更新）集計'!$B23,作業シート!M:M,"自己所有",作業シート!N:N,"〇"),IF($S$3="都道府県",COUNTIFS(作業シート!$B:$B,'（未更新）集計'!$B23,作業シート!M:M,"自己所有",作業シート!N:N,"〇",作業シート!$E:$E,$T$3),IF($S$3="市町村",COUNTIFS(作業シート!$B:$B,'（未更新）集計'!$B23,作業シート!M:M,"自己所有",作業シート!N:N,"〇",作業シート!$F:$F,$U$3),"")))</f>
        <v/>
      </c>
      <c r="K23" s="17" t="str">
        <f>IF($S$3="全国",COUNTIFS(作業シート!$B:$B,'（未更新）集計'!$B23,作業シート!N:N,"自己所有",作業シート!O:O,"〇"),IF($S$3="都道府県",COUNTIFS(作業シート!$B:$B,'（未更新）集計'!$B23,作業シート!N:N,"自己所有",作業シート!O:O,"〇",作業シート!$E:$E,$T$3),IF($S$3="市町村",COUNTIFS(作業シート!$B:$B,'（未更新）集計'!$B23,作業シート!N:N,"自己所有",作業シート!O:O,"〇",作業シート!$F:$F,$U$3),"")))</f>
        <v/>
      </c>
      <c r="L23" s="17" t="str">
        <f>IF($S$3="全国",COUNTIFS(作業シート!$B:$B,'（未更新）集計'!$B23,作業シート!O:O,"自己所有",作業シート!P:P,"〇"),IF($S$3="都道府県",COUNTIFS(作業シート!$B:$B,'（未更新）集計'!$B23,作業シート!O:O,"自己所有",作業シート!P:P,"〇",作業シート!$E:$E,$T$3),IF($S$3="市町村",COUNTIFS(作業シート!$B:$B,'（未更新）集計'!$B23,作業シート!O:O,"自己所有",作業シート!P:P,"〇",作業シート!$F:$F,$U$3),"")))</f>
        <v/>
      </c>
      <c r="M23" s="17" t="str">
        <f>IF($S$3="全国",COUNTIFS(作業シート!$B:$B,'（未更新）集計'!$B23,作業シート!P:P,"自己所有",作業シート!Q:Q,"〇"),IF($S$3="都道府県",COUNTIFS(作業シート!$B:$B,'（未更新）集計'!$B23,作業シート!P:P,"自己所有",作業シート!Q:Q,"〇",作業シート!$E:$E,$T$3),IF($S$3="市町村",COUNTIFS(作業シート!$B:$B,'（未更新）集計'!$B23,作業シート!P:P,"自己所有",作業シート!Q:Q,"〇",作業シート!$F:$F,$U$3),"")))</f>
        <v/>
      </c>
      <c r="N23" s="17" t="str">
        <f>IF($S$3="全国",COUNTIFS(作業シート!$B:$B,'（未更新）集計'!$B23,作業シート!Q:Q,"自己所有",作業シート!R:R,"〇"),IF($S$3="都道府県",COUNTIFS(作業シート!$B:$B,'（未更新）集計'!$B23,作業シート!Q:Q,"自己所有",作業シート!R:R,"〇",作業シート!$E:$E,$T$3),IF($S$3="市町村",COUNTIFS(作業シート!$B:$B,'（未更新）集計'!$B23,作業シート!Q:Q,"自己所有",作業シート!R:R,"〇",作業シート!$F:$F,$U$3),"")))</f>
        <v/>
      </c>
      <c r="O23" s="17" t="str">
        <f>IF($S$3="全国",COUNTIFS(作業シート!$B:$B,'（未更新）集計'!$B23,作業シート!R:R,"自己所有",作業シート!S:S,"〇"),IF($S$3="都道府県",COUNTIFS(作業シート!$B:$B,'（未更新）集計'!$B23,作業シート!R:R,"自己所有",作業シート!S:S,"〇",作業シート!$E:$E,$T$3),IF($S$3="市町村",COUNTIFS(作業シート!$B:$B,'（未更新）集計'!$B23,作業シート!R:R,"自己所有",作業シート!S:S,"〇",作業シート!$F:$F,$U$3),"")))</f>
        <v/>
      </c>
      <c r="P23" s="17" t="str">
        <f>IF($S$3="全国",COUNTIFS(作業シート!$B:$B,'（未更新）集計'!$B23,作業シート!S:S,"自己所有",作業シート!T:T,"〇"),IF($S$3="都道府県",COUNTIFS(作業シート!$B:$B,'（未更新）集計'!$B23,作業シート!S:S,"自己所有",作業シート!T:T,"〇",作業シート!$E:$E,$T$3),IF($S$3="市町村",COUNTIFS(作業シート!$B:$B,'（未更新）集計'!$B23,作業シート!S:S,"自己所有",作業シート!T:T,"〇",作業シート!$F:$F,$U$3),"")))</f>
        <v/>
      </c>
    </row>
    <row r="24" spans="2:16" ht="35.25" customHeight="1" x14ac:dyDescent="0.2">
      <c r="B24" s="13" t="s">
        <v>52</v>
      </c>
      <c r="C24" s="13" t="s">
        <v>16</v>
      </c>
      <c r="D24" s="14" t="s">
        <v>135</v>
      </c>
      <c r="E24" s="17" t="str">
        <f>IF($S$3="全国",COUNTIF(作業シート!B:B,'（未更新）集計'!B24),IF($S$3="都道府県",COUNTIFS(作業シート!B:B,'（未更新）集計'!B24,作業シート!E:E,$T$3),IF($S$3="市町村",COUNTIFS(作業シート!B:B,'（未更新）集計'!B24,作業シート!F:F,$U$3),"")))</f>
        <v/>
      </c>
      <c r="F24" s="17" t="str">
        <f>IF($S$3="全国",COUNTIFS(作業シート!B:B,'（未更新）集計'!B24,作業シート!J:J,"自己所有"),IF($S$3="都道府県",COUNTIFS(作業シート!B:B,'（未更新）集計'!B24,作業シート!J:J,"自己所有",作業シート!E:E,$T$3),IF($S$3="市町村",COUNTIFS(作業シート!B:B,'（未更新）集計'!B24,作業シート!J:J,"自己所有",作業シート!F:F,$U$3),"")))</f>
        <v/>
      </c>
      <c r="G24" s="17" t="str">
        <f>IF($S$3="全国",COUNTIFS(作業シート!$B:$B,'（未更新）集計'!$B24,作業シート!J:J,"自己所有",作業シート!K:K,"〇"),IF($S$3="都道府県",COUNTIFS(作業シート!$B:$B,'（未更新）集計'!$B24,作業シート!J:J,"自己所有",作業シート!K:K,"〇",作業シート!$E:$E,$T$3),IF($S$3="市町村",COUNTIFS(作業シート!$B:$B,'（未更新）集計'!$B24,作業シート!J:J,"自己所有",作業シート!K:K,"〇",作業シート!$F:$F,$U$3),"")))</f>
        <v/>
      </c>
      <c r="H24" s="17" t="str">
        <f>IF($S$3="全国",COUNTIFS(作業シート!$B:$B,'（未更新）集計'!$B24,作業シート!K:K,"自己所有",作業シート!L:L,"〇"),IF($S$3="都道府県",COUNTIFS(作業シート!$B:$B,'（未更新）集計'!$B24,作業シート!K:K,"自己所有",作業シート!L:L,"〇",作業シート!$E:$E,$T$3),IF($S$3="市町村",COUNTIFS(作業シート!$B:$B,'（未更新）集計'!$B24,作業シート!K:K,"自己所有",作業シート!L:L,"〇",作業シート!$F:$F,$U$3),"")))</f>
        <v/>
      </c>
      <c r="I24" s="17" t="str">
        <f>IF($S$3="全国",COUNTIFS(作業シート!$B:$B,'（未更新）集計'!$B24,作業シート!L:L,"自己所有",作業シート!M:M,"〇"),IF($S$3="都道府県",COUNTIFS(作業シート!$B:$B,'（未更新）集計'!$B24,作業シート!L:L,"自己所有",作業シート!M:M,"〇",作業シート!$E:$E,$T$3),IF($S$3="市町村",COUNTIFS(作業シート!$B:$B,'（未更新）集計'!$B24,作業シート!L:L,"自己所有",作業シート!M:M,"〇",作業シート!$F:$F,$U$3),"")))</f>
        <v/>
      </c>
      <c r="J24" s="17" t="str">
        <f>IF($S$3="全国",COUNTIFS(作業シート!$B:$B,'（未更新）集計'!$B24,作業シート!M:M,"自己所有",作業シート!N:N,"〇"),IF($S$3="都道府県",COUNTIFS(作業シート!$B:$B,'（未更新）集計'!$B24,作業シート!M:M,"自己所有",作業シート!N:N,"〇",作業シート!$E:$E,$T$3),IF($S$3="市町村",COUNTIFS(作業シート!$B:$B,'（未更新）集計'!$B24,作業シート!M:M,"自己所有",作業シート!N:N,"〇",作業シート!$F:$F,$U$3),"")))</f>
        <v/>
      </c>
      <c r="K24" s="17" t="str">
        <f>IF($S$3="全国",COUNTIFS(作業シート!$B:$B,'（未更新）集計'!$B24,作業シート!N:N,"自己所有",作業シート!O:O,"〇"),IF($S$3="都道府県",COUNTIFS(作業シート!$B:$B,'（未更新）集計'!$B24,作業シート!N:N,"自己所有",作業シート!O:O,"〇",作業シート!$E:$E,$T$3),IF($S$3="市町村",COUNTIFS(作業シート!$B:$B,'（未更新）集計'!$B24,作業シート!N:N,"自己所有",作業シート!O:O,"〇",作業シート!$F:$F,$U$3),"")))</f>
        <v/>
      </c>
      <c r="L24" s="17" t="str">
        <f>IF($S$3="全国",COUNTIFS(作業シート!$B:$B,'（未更新）集計'!$B24,作業シート!O:O,"自己所有",作業シート!P:P,"〇"),IF($S$3="都道府県",COUNTIFS(作業シート!$B:$B,'（未更新）集計'!$B24,作業シート!O:O,"自己所有",作業シート!P:P,"〇",作業シート!$E:$E,$T$3),IF($S$3="市町村",COUNTIFS(作業シート!$B:$B,'（未更新）集計'!$B24,作業シート!O:O,"自己所有",作業シート!P:P,"〇",作業シート!$F:$F,$U$3),"")))</f>
        <v/>
      </c>
      <c r="M24" s="17" t="str">
        <f>IF($S$3="全国",COUNTIFS(作業シート!$B:$B,'（未更新）集計'!$B24,作業シート!P:P,"自己所有",作業シート!Q:Q,"〇"),IF($S$3="都道府県",COUNTIFS(作業シート!$B:$B,'（未更新）集計'!$B24,作業シート!P:P,"自己所有",作業シート!Q:Q,"〇",作業シート!$E:$E,$T$3),IF($S$3="市町村",COUNTIFS(作業シート!$B:$B,'（未更新）集計'!$B24,作業シート!P:P,"自己所有",作業シート!Q:Q,"〇",作業シート!$F:$F,$U$3),"")))</f>
        <v/>
      </c>
      <c r="N24" s="17" t="str">
        <f>IF($S$3="全国",COUNTIFS(作業シート!$B:$B,'（未更新）集計'!$B24,作業シート!Q:Q,"自己所有",作業シート!R:R,"〇"),IF($S$3="都道府県",COUNTIFS(作業シート!$B:$B,'（未更新）集計'!$B24,作業シート!Q:Q,"自己所有",作業シート!R:R,"〇",作業シート!$E:$E,$T$3),IF($S$3="市町村",COUNTIFS(作業シート!$B:$B,'（未更新）集計'!$B24,作業シート!Q:Q,"自己所有",作業シート!R:R,"〇",作業シート!$F:$F,$U$3),"")))</f>
        <v/>
      </c>
      <c r="O24" s="17" t="str">
        <f>IF($S$3="全国",COUNTIFS(作業シート!$B:$B,'（未更新）集計'!$B24,作業シート!R:R,"自己所有",作業シート!S:S,"〇"),IF($S$3="都道府県",COUNTIFS(作業シート!$B:$B,'（未更新）集計'!$B24,作業シート!R:R,"自己所有",作業シート!S:S,"〇",作業シート!$E:$E,$T$3),IF($S$3="市町村",COUNTIFS(作業シート!$B:$B,'（未更新）集計'!$B24,作業シート!R:R,"自己所有",作業シート!S:S,"〇",作業シート!$F:$F,$U$3),"")))</f>
        <v/>
      </c>
      <c r="P24" s="17" t="str">
        <f>IF($S$3="全国",COUNTIFS(作業シート!$B:$B,'（未更新）集計'!$B24,作業シート!S:S,"自己所有",作業シート!T:T,"〇"),IF($S$3="都道府県",COUNTIFS(作業シート!$B:$B,'（未更新）集計'!$B24,作業シート!S:S,"自己所有",作業シート!T:T,"〇",作業シート!$E:$E,$T$3),IF($S$3="市町村",COUNTIFS(作業シート!$B:$B,'（未更新）集計'!$B24,作業シート!S:S,"自己所有",作業シート!T:T,"〇",作業シート!$F:$F,$U$3),"")))</f>
        <v/>
      </c>
    </row>
    <row r="27" spans="2:16" x14ac:dyDescent="0.2">
      <c r="F27" s="3"/>
    </row>
    <row r="28" spans="2:16" s="1" customFormat="1" x14ac:dyDescent="0.2"/>
    <row r="29" spans="2:16" x14ac:dyDescent="0.2">
      <c r="B29" s="1"/>
      <c r="C29" s="1"/>
      <c r="D29" s="1"/>
      <c r="E29" s="1"/>
      <c r="F29" s="1"/>
    </row>
  </sheetData>
  <mergeCells count="9">
    <mergeCell ref="U3:U4"/>
    <mergeCell ref="S3:S4"/>
    <mergeCell ref="T3:T4"/>
    <mergeCell ref="P9:P10"/>
    <mergeCell ref="B9:B10"/>
    <mergeCell ref="C9:C10"/>
    <mergeCell ref="D9:D10"/>
    <mergeCell ref="E9:F9"/>
    <mergeCell ref="G9:O9"/>
  </mergeCells>
  <phoneticPr fontId="21"/>
  <dataValidations count="2">
    <dataValidation type="list" allowBlank="1" showInputMessage="1" showErrorMessage="1" sqref="S3:S4" xr:uid="{9AA8AB9E-9802-4DB2-8B0C-1D227667ADA1}">
      <formula1>"全国,都道府県,市町村"</formula1>
    </dataValidation>
    <dataValidation type="list" allowBlank="1" showInputMessage="1" showErrorMessage="1" sqref="U3:U4" xr:uid="{A1493F4B-C420-4B23-9F64-15E89D5D5E33}">
      <formula1>INDIRECT(T3)</formula1>
    </dataValidation>
  </dataValidations>
  <pageMargins left="0.7" right="0.7" top="0.75" bottom="0.75" header="0.3" footer="0.3"/>
  <pageSetup paperSize="9" scale="5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9390300-C80D-4D8C-B322-0E3725E7192D}">
          <x14:formula1>
            <xm:f>リスト!$G$3:$BA$3</xm:f>
          </x14:formula1>
          <xm:sqref>T3:T4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89D8-D50F-4107-B9D9-F5A7019AFBC1}">
  <sheetPr>
    <pageSetUpPr fitToPage="1"/>
  </sheetPr>
  <dimension ref="A1:Z635"/>
  <sheetViews>
    <sheetView tabSelected="1" view="pageBreakPreview" zoomScaleNormal="100" zoomScaleSheetLayoutView="100" workbookViewId="0">
      <pane ySplit="10" topLeftCell="A11" activePane="bottomLeft" state="frozen"/>
      <selection pane="bottomLeft" activeCell="B2" sqref="B2"/>
    </sheetView>
  </sheetViews>
  <sheetFormatPr defaultColWidth="11.88671875" defaultRowHeight="13.2" x14ac:dyDescent="0.2"/>
  <cols>
    <col min="1" max="1" width="2.21875" style="2" customWidth="1"/>
    <col min="2" max="3" width="11.88671875" style="2"/>
    <col min="4" max="4" width="49.88671875" style="1" customWidth="1"/>
    <col min="5" max="5" width="9.21875" style="2" customWidth="1"/>
    <col min="6" max="6" width="17.109375" style="2" customWidth="1"/>
    <col min="7" max="7" width="16.44140625" style="1" customWidth="1"/>
    <col min="8" max="8" width="11.77734375" style="2" customWidth="1"/>
    <col min="9" max="9" width="16.44140625" style="1" customWidth="1"/>
    <col min="10" max="10" width="11.88671875" style="2"/>
    <col min="11" max="20" width="9.44140625" style="2" customWidth="1"/>
    <col min="21" max="21" width="29.33203125" style="1" customWidth="1"/>
    <col min="22" max="22" width="33.109375" style="1" customWidth="1"/>
    <col min="23" max="23" width="2.88671875" style="2" customWidth="1"/>
    <col min="24" max="25" width="11.88671875" style="2"/>
    <col min="26" max="26" width="10.6640625" style="2" customWidth="1"/>
    <col min="27" max="16384" width="11.88671875" style="2"/>
  </cols>
  <sheetData>
    <row r="1" spans="1:22" ht="16.2" x14ac:dyDescent="0.2">
      <c r="B1" s="11" t="s">
        <v>1951</v>
      </c>
    </row>
    <row r="3" spans="1:22" x14ac:dyDescent="0.2">
      <c r="B3" s="2" t="s">
        <v>61</v>
      </c>
    </row>
    <row r="4" spans="1:22" x14ac:dyDescent="0.2">
      <c r="B4" s="2" t="s">
        <v>1948</v>
      </c>
    </row>
    <row r="5" spans="1:22" x14ac:dyDescent="0.2">
      <c r="B5" s="12" t="s">
        <v>1904</v>
      </c>
    </row>
    <row r="6" spans="1:22" x14ac:dyDescent="0.2">
      <c r="B6" s="12" t="s">
        <v>1905</v>
      </c>
    </row>
    <row r="8" spans="1:22" x14ac:dyDescent="0.2">
      <c r="B8" s="2" t="s">
        <v>2</v>
      </c>
      <c r="J8" s="3"/>
      <c r="K8" s="3"/>
      <c r="L8" s="3"/>
      <c r="T8" s="30"/>
      <c r="U8" s="32"/>
      <c r="V8" s="32"/>
    </row>
    <row r="9" spans="1:22" s="1" customFormat="1" ht="13.5" customHeight="1" x14ac:dyDescent="0.2">
      <c r="B9" s="46" t="s">
        <v>29</v>
      </c>
      <c r="C9" s="53" t="s">
        <v>141</v>
      </c>
      <c r="D9" s="54"/>
      <c r="E9" s="54"/>
      <c r="F9" s="54"/>
      <c r="G9" s="54"/>
      <c r="H9" s="54"/>
      <c r="I9" s="55"/>
      <c r="J9" s="46" t="s">
        <v>58</v>
      </c>
      <c r="K9" s="52" t="s">
        <v>1901</v>
      </c>
      <c r="L9" s="52"/>
      <c r="M9" s="52"/>
      <c r="N9" s="52"/>
      <c r="O9" s="52"/>
      <c r="P9" s="52"/>
      <c r="Q9" s="52"/>
      <c r="R9" s="52"/>
      <c r="S9" s="52"/>
      <c r="T9" s="52"/>
      <c r="U9" s="46" t="s">
        <v>1902</v>
      </c>
      <c r="V9" s="46" t="s">
        <v>1903</v>
      </c>
    </row>
    <row r="10" spans="1:22" s="1" customFormat="1" ht="26.4" x14ac:dyDescent="0.2">
      <c r="B10" s="46"/>
      <c r="C10" s="7" t="s">
        <v>27</v>
      </c>
      <c r="D10" s="7" t="s">
        <v>28</v>
      </c>
      <c r="E10" s="29" t="s">
        <v>56</v>
      </c>
      <c r="F10" s="29" t="s">
        <v>57</v>
      </c>
      <c r="G10" s="24" t="s">
        <v>142</v>
      </c>
      <c r="H10" s="24" t="s">
        <v>1892</v>
      </c>
      <c r="I10" s="7" t="s">
        <v>143</v>
      </c>
      <c r="J10" s="46"/>
      <c r="K10" s="25" t="s">
        <v>1896</v>
      </c>
      <c r="L10" s="25" t="s">
        <v>6</v>
      </c>
      <c r="M10" s="25" t="s">
        <v>7</v>
      </c>
      <c r="N10" s="25" t="s">
        <v>8</v>
      </c>
      <c r="O10" s="25" t="s">
        <v>9</v>
      </c>
      <c r="P10" s="25" t="s">
        <v>10</v>
      </c>
      <c r="Q10" s="25" t="s">
        <v>1897</v>
      </c>
      <c r="R10" s="25" t="s">
        <v>1898</v>
      </c>
      <c r="S10" s="25" t="s">
        <v>1899</v>
      </c>
      <c r="T10" s="7" t="s">
        <v>1900</v>
      </c>
      <c r="U10" s="46"/>
      <c r="V10" s="46"/>
    </row>
    <row r="11" spans="1:22" x14ac:dyDescent="0.2">
      <c r="A11" s="15" t="str">
        <f>C11&amp;D11</f>
        <v/>
      </c>
      <c r="B11" s="26" t="str">
        <f>IF(D11="","",VLOOKUP(A11,リスト!$D$11:$E$24,2,FALSE))</f>
        <v/>
      </c>
      <c r="C11" s="27"/>
      <c r="D11" s="31"/>
      <c r="E11" s="27" t="s">
        <v>97</v>
      </c>
      <c r="F11" s="28"/>
      <c r="G11" s="33"/>
      <c r="H11" s="28"/>
      <c r="I11" s="33"/>
      <c r="J11" s="28"/>
      <c r="K11" s="28"/>
      <c r="L11" s="28"/>
      <c r="M11" s="28"/>
      <c r="N11" s="28"/>
      <c r="O11" s="28"/>
      <c r="P11" s="28"/>
      <c r="Q11" s="28"/>
      <c r="R11" s="28"/>
      <c r="S11" s="28"/>
      <c r="T11" s="28"/>
      <c r="U11" s="33"/>
      <c r="V11" s="33"/>
    </row>
    <row r="12" spans="1:22" x14ac:dyDescent="0.2">
      <c r="A12" s="15" t="str">
        <f t="shared" ref="A12:A266" si="0">C12&amp;D12</f>
        <v/>
      </c>
      <c r="B12" s="26" t="str">
        <f>IF(D12="","",VLOOKUP(A12,リスト!$D$11:$E$24,2,FALSE))</f>
        <v/>
      </c>
      <c r="C12" s="27"/>
      <c r="D12" s="31"/>
      <c r="E12" s="27"/>
      <c r="F12" s="28"/>
      <c r="G12" s="33"/>
      <c r="H12" s="28"/>
      <c r="I12" s="33"/>
      <c r="J12" s="28"/>
      <c r="K12" s="28"/>
      <c r="L12" s="28"/>
      <c r="M12" s="28"/>
      <c r="N12" s="28"/>
      <c r="O12" s="28"/>
      <c r="P12" s="28"/>
      <c r="Q12" s="28"/>
      <c r="R12" s="28"/>
      <c r="S12" s="28"/>
      <c r="T12" s="28"/>
      <c r="U12" s="33"/>
      <c r="V12" s="33"/>
    </row>
    <row r="13" spans="1:22" x14ac:dyDescent="0.2">
      <c r="A13" s="15" t="str">
        <f t="shared" si="0"/>
        <v/>
      </c>
      <c r="B13" s="26" t="str">
        <f>IF(D13="","",VLOOKUP(A13,リスト!$D$11:$E$24,2,FALSE))</f>
        <v/>
      </c>
      <c r="C13" s="27"/>
      <c r="D13" s="31"/>
      <c r="E13" s="27"/>
      <c r="F13" s="28"/>
      <c r="G13" s="33"/>
      <c r="H13" s="28"/>
      <c r="I13" s="33"/>
      <c r="J13" s="28"/>
      <c r="K13" s="28"/>
      <c r="L13" s="28"/>
      <c r="M13" s="28"/>
      <c r="N13" s="28"/>
      <c r="O13" s="28"/>
      <c r="P13" s="28"/>
      <c r="Q13" s="28"/>
      <c r="R13" s="28"/>
      <c r="S13" s="28"/>
      <c r="T13" s="28"/>
      <c r="U13" s="33"/>
      <c r="V13" s="33"/>
    </row>
    <row r="14" spans="1:22" x14ac:dyDescent="0.2">
      <c r="A14" s="15" t="str">
        <f t="shared" si="0"/>
        <v/>
      </c>
      <c r="B14" s="26" t="str">
        <f>IF(D14="","",VLOOKUP(A14,リスト!$D$11:$E$24,2,FALSE))</f>
        <v/>
      </c>
      <c r="C14" s="27"/>
      <c r="D14" s="31"/>
      <c r="E14" s="27"/>
      <c r="F14" s="28"/>
      <c r="G14" s="33"/>
      <c r="H14" s="28"/>
      <c r="I14" s="33"/>
      <c r="J14" s="28"/>
      <c r="K14" s="28"/>
      <c r="L14" s="28"/>
      <c r="M14" s="28"/>
      <c r="N14" s="28"/>
      <c r="O14" s="28"/>
      <c r="P14" s="28"/>
      <c r="Q14" s="28"/>
      <c r="R14" s="28"/>
      <c r="S14" s="28"/>
      <c r="T14" s="28"/>
      <c r="U14" s="33"/>
      <c r="V14" s="33"/>
    </row>
    <row r="15" spans="1:22" x14ac:dyDescent="0.2">
      <c r="A15" s="15" t="str">
        <f t="shared" si="0"/>
        <v/>
      </c>
      <c r="B15" s="26" t="str">
        <f>IF(D15="","",VLOOKUP(A15,リスト!$D$11:$E$24,2,FALSE))</f>
        <v/>
      </c>
      <c r="C15" s="27"/>
      <c r="D15" s="31"/>
      <c r="E15" s="27"/>
      <c r="F15" s="28"/>
      <c r="G15" s="33"/>
      <c r="H15" s="28"/>
      <c r="I15" s="33"/>
      <c r="J15" s="28"/>
      <c r="K15" s="28"/>
      <c r="L15" s="28"/>
      <c r="M15" s="28"/>
      <c r="N15" s="28"/>
      <c r="O15" s="28"/>
      <c r="P15" s="28"/>
      <c r="Q15" s="28"/>
      <c r="R15" s="28"/>
      <c r="S15" s="28"/>
      <c r="T15" s="28"/>
      <c r="U15" s="33"/>
      <c r="V15" s="33"/>
    </row>
    <row r="16" spans="1:22" x14ac:dyDescent="0.2">
      <c r="A16" s="15" t="str">
        <f t="shared" si="0"/>
        <v/>
      </c>
      <c r="B16" s="26" t="str">
        <f>IF(D16="","",VLOOKUP(A16,リスト!$D$11:$E$24,2,FALSE))</f>
        <v/>
      </c>
      <c r="C16" s="27"/>
      <c r="D16" s="31"/>
      <c r="E16" s="27"/>
      <c r="F16" s="28"/>
      <c r="G16" s="33"/>
      <c r="H16" s="28"/>
      <c r="I16" s="33"/>
      <c r="J16" s="28"/>
      <c r="K16" s="28"/>
      <c r="L16" s="28"/>
      <c r="M16" s="28"/>
      <c r="N16" s="28"/>
      <c r="O16" s="28"/>
      <c r="P16" s="28"/>
      <c r="Q16" s="28"/>
      <c r="R16" s="28"/>
      <c r="S16" s="28"/>
      <c r="T16" s="28"/>
      <c r="U16" s="33"/>
      <c r="V16" s="33"/>
    </row>
    <row r="17" spans="1:26" x14ac:dyDescent="0.2">
      <c r="A17" s="15" t="str">
        <f t="shared" si="0"/>
        <v/>
      </c>
      <c r="B17" s="26" t="str">
        <f>IF(D17="","",VLOOKUP(A17,リスト!$D$11:$E$24,2,FALSE))</f>
        <v/>
      </c>
      <c r="C17" s="27"/>
      <c r="D17" s="31"/>
      <c r="E17" s="27"/>
      <c r="F17" s="28"/>
      <c r="G17" s="33"/>
      <c r="H17" s="28"/>
      <c r="I17" s="33"/>
      <c r="J17" s="28"/>
      <c r="K17" s="28"/>
      <c r="L17" s="28"/>
      <c r="M17" s="28"/>
      <c r="N17" s="28"/>
      <c r="O17" s="28"/>
      <c r="P17" s="28"/>
      <c r="Q17" s="28"/>
      <c r="R17" s="28"/>
      <c r="S17" s="28"/>
      <c r="T17" s="28"/>
      <c r="U17" s="33"/>
      <c r="V17" s="33"/>
    </row>
    <row r="18" spans="1:26" x14ac:dyDescent="0.2">
      <c r="A18" s="15" t="str">
        <f t="shared" si="0"/>
        <v/>
      </c>
      <c r="B18" s="26" t="str">
        <f>IF(D18="","",VLOOKUP(A18,リスト!$D$11:$E$24,2,FALSE))</f>
        <v/>
      </c>
      <c r="C18" s="27"/>
      <c r="D18" s="31"/>
      <c r="E18" s="27"/>
      <c r="F18" s="28"/>
      <c r="G18" s="33"/>
      <c r="H18" s="28"/>
      <c r="I18" s="33"/>
      <c r="J18" s="28"/>
      <c r="K18" s="28"/>
      <c r="L18" s="28"/>
      <c r="M18" s="28"/>
      <c r="N18" s="28"/>
      <c r="O18" s="28"/>
      <c r="P18" s="28"/>
      <c r="Q18" s="28"/>
      <c r="R18" s="28"/>
      <c r="S18" s="28"/>
      <c r="T18" s="28"/>
      <c r="U18" s="33"/>
      <c r="V18" s="33"/>
    </row>
    <row r="19" spans="1:26" x14ac:dyDescent="0.2">
      <c r="A19" s="15" t="str">
        <f t="shared" si="0"/>
        <v/>
      </c>
      <c r="B19" s="26" t="str">
        <f>IF(D19="","",VLOOKUP(A19,リスト!$D$11:$E$24,2,FALSE))</f>
        <v/>
      </c>
      <c r="C19" s="27"/>
      <c r="D19" s="31"/>
      <c r="E19" s="27"/>
      <c r="F19" s="28"/>
      <c r="G19" s="33"/>
      <c r="H19" s="28"/>
      <c r="I19" s="33"/>
      <c r="J19" s="28"/>
      <c r="K19" s="28"/>
      <c r="L19" s="28"/>
      <c r="M19" s="28"/>
      <c r="N19" s="28"/>
      <c r="O19" s="28"/>
      <c r="P19" s="28"/>
      <c r="Q19" s="28"/>
      <c r="R19" s="28"/>
      <c r="S19" s="28"/>
      <c r="T19" s="28"/>
      <c r="U19" s="33"/>
      <c r="V19" s="33"/>
    </row>
    <row r="20" spans="1:26" x14ac:dyDescent="0.2">
      <c r="A20" s="15" t="str">
        <f t="shared" si="0"/>
        <v/>
      </c>
      <c r="B20" s="26" t="str">
        <f>IF(D20="","",VLOOKUP(A20,リスト!$D$11:$E$24,2,FALSE))</f>
        <v/>
      </c>
      <c r="C20" s="27"/>
      <c r="D20" s="31"/>
      <c r="E20" s="27"/>
      <c r="F20" s="28"/>
      <c r="G20" s="33"/>
      <c r="H20" s="28"/>
      <c r="I20" s="33"/>
      <c r="J20" s="28"/>
      <c r="K20" s="28"/>
      <c r="L20" s="28"/>
      <c r="M20" s="28"/>
      <c r="N20" s="28"/>
      <c r="O20" s="28"/>
      <c r="P20" s="28"/>
      <c r="Q20" s="28"/>
      <c r="R20" s="28"/>
      <c r="S20" s="28"/>
      <c r="T20" s="28"/>
      <c r="U20" s="33"/>
      <c r="V20" s="33"/>
    </row>
    <row r="21" spans="1:26" x14ac:dyDescent="0.2">
      <c r="A21" s="15" t="str">
        <f t="shared" si="0"/>
        <v/>
      </c>
      <c r="B21" s="26" t="str">
        <f>IF(D21="","",VLOOKUP(A21,リスト!$D$11:$E$24,2,FALSE))</f>
        <v/>
      </c>
      <c r="C21" s="27"/>
      <c r="D21" s="31"/>
      <c r="E21" s="27"/>
      <c r="F21" s="28"/>
      <c r="G21" s="33"/>
      <c r="H21" s="28"/>
      <c r="I21" s="33"/>
      <c r="J21" s="28"/>
      <c r="K21" s="28"/>
      <c r="L21" s="28"/>
      <c r="M21" s="28"/>
      <c r="N21" s="28"/>
      <c r="O21" s="28"/>
      <c r="P21" s="28"/>
      <c r="Q21" s="28"/>
      <c r="R21" s="28"/>
      <c r="S21" s="28"/>
      <c r="T21" s="28"/>
      <c r="U21" s="33"/>
      <c r="V21" s="33"/>
    </row>
    <row r="22" spans="1:26" x14ac:dyDescent="0.2">
      <c r="A22" s="15" t="str">
        <f t="shared" si="0"/>
        <v/>
      </c>
      <c r="B22" s="26" t="str">
        <f>IF(D22="","",VLOOKUP(A22,リスト!$D$11:$E$24,2,FALSE))</f>
        <v/>
      </c>
      <c r="C22" s="27"/>
      <c r="D22" s="31"/>
      <c r="E22" s="27"/>
      <c r="F22" s="28"/>
      <c r="G22" s="33"/>
      <c r="H22" s="28"/>
      <c r="I22" s="33"/>
      <c r="J22" s="28"/>
      <c r="K22" s="28"/>
      <c r="L22" s="28"/>
      <c r="M22" s="28"/>
      <c r="N22" s="28"/>
      <c r="O22" s="28"/>
      <c r="P22" s="28"/>
      <c r="Q22" s="28"/>
      <c r="R22" s="28"/>
      <c r="S22" s="28"/>
      <c r="T22" s="28"/>
      <c r="U22" s="33"/>
      <c r="V22" s="33"/>
    </row>
    <row r="23" spans="1:26" x14ac:dyDescent="0.2">
      <c r="A23" s="15" t="str">
        <f t="shared" si="0"/>
        <v/>
      </c>
      <c r="B23" s="26" t="str">
        <f>IF(D23="","",VLOOKUP(A23,リスト!$D$11:$E$24,2,FALSE))</f>
        <v/>
      </c>
      <c r="C23" s="27"/>
      <c r="D23" s="31"/>
      <c r="E23" s="27"/>
      <c r="F23" s="28"/>
      <c r="G23" s="33"/>
      <c r="H23" s="28"/>
      <c r="I23" s="33"/>
      <c r="J23" s="28"/>
      <c r="K23" s="28"/>
      <c r="L23" s="28"/>
      <c r="M23" s="28"/>
      <c r="N23" s="28"/>
      <c r="O23" s="28"/>
      <c r="P23" s="28"/>
      <c r="Q23" s="28"/>
      <c r="R23" s="28"/>
      <c r="S23" s="28"/>
      <c r="T23" s="28"/>
      <c r="U23" s="33"/>
      <c r="V23" s="33"/>
    </row>
    <row r="24" spans="1:26" x14ac:dyDescent="0.2">
      <c r="A24" s="15" t="str">
        <f t="shared" si="0"/>
        <v/>
      </c>
      <c r="B24" s="26" t="str">
        <f>IF(D24="","",VLOOKUP(A24,リスト!$D$11:$E$24,2,FALSE))</f>
        <v/>
      </c>
      <c r="C24" s="27"/>
      <c r="D24" s="31"/>
      <c r="E24" s="27"/>
      <c r="F24" s="28"/>
      <c r="G24" s="33"/>
      <c r="H24" s="28"/>
      <c r="I24" s="33"/>
      <c r="J24" s="28"/>
      <c r="K24" s="28"/>
      <c r="L24" s="28"/>
      <c r="M24" s="28"/>
      <c r="N24" s="28"/>
      <c r="O24" s="28"/>
      <c r="P24" s="28"/>
      <c r="Q24" s="28"/>
      <c r="R24" s="28"/>
      <c r="S24" s="28"/>
      <c r="T24" s="28"/>
      <c r="U24" s="33"/>
      <c r="V24" s="33"/>
      <c r="Y24" s="1"/>
      <c r="Z24" s="1"/>
    </row>
    <row r="25" spans="1:26" x14ac:dyDescent="0.2">
      <c r="A25" s="15" t="str">
        <f t="shared" si="0"/>
        <v/>
      </c>
      <c r="B25" s="26" t="str">
        <f>IF(D25="","",VLOOKUP(A25,リスト!$D$11:$E$24,2,FALSE))</f>
        <v/>
      </c>
      <c r="C25" s="27"/>
      <c r="D25" s="31"/>
      <c r="E25" s="27"/>
      <c r="F25" s="28"/>
      <c r="G25" s="33"/>
      <c r="H25" s="28"/>
      <c r="I25" s="33"/>
      <c r="J25" s="28"/>
      <c r="K25" s="28"/>
      <c r="L25" s="28"/>
      <c r="M25" s="28"/>
      <c r="N25" s="28"/>
      <c r="O25" s="28"/>
      <c r="P25" s="28"/>
      <c r="Q25" s="28"/>
      <c r="R25" s="28"/>
      <c r="S25" s="28"/>
      <c r="T25" s="28"/>
      <c r="U25" s="33"/>
      <c r="V25" s="33"/>
      <c r="Y25" s="1"/>
      <c r="Z25" s="1"/>
    </row>
    <row r="26" spans="1:26" x14ac:dyDescent="0.2">
      <c r="A26" s="15" t="str">
        <f t="shared" si="0"/>
        <v/>
      </c>
      <c r="B26" s="26" t="str">
        <f>IF(D26="","",VLOOKUP(A26,リスト!$D$11:$E$24,2,FALSE))</f>
        <v/>
      </c>
      <c r="C26" s="27"/>
      <c r="D26" s="31"/>
      <c r="E26" s="27"/>
      <c r="F26" s="28"/>
      <c r="G26" s="33"/>
      <c r="H26" s="28"/>
      <c r="I26" s="33"/>
      <c r="J26" s="28"/>
      <c r="K26" s="28"/>
      <c r="L26" s="28"/>
      <c r="M26" s="28"/>
      <c r="N26" s="28"/>
      <c r="O26" s="28"/>
      <c r="P26" s="28"/>
      <c r="Q26" s="28"/>
      <c r="R26" s="28"/>
      <c r="S26" s="28"/>
      <c r="T26" s="28"/>
      <c r="U26" s="33"/>
      <c r="V26" s="33"/>
    </row>
    <row r="27" spans="1:26" x14ac:dyDescent="0.2">
      <c r="A27" s="15" t="str">
        <f t="shared" si="0"/>
        <v/>
      </c>
      <c r="B27" s="26" t="str">
        <f>IF(D27="","",VLOOKUP(A27,リスト!$D$11:$E$24,2,FALSE))</f>
        <v/>
      </c>
      <c r="C27" s="27"/>
      <c r="D27" s="31"/>
      <c r="E27" s="27"/>
      <c r="F27" s="28"/>
      <c r="G27" s="33"/>
      <c r="H27" s="28"/>
      <c r="I27" s="33"/>
      <c r="J27" s="28"/>
      <c r="K27" s="28"/>
      <c r="L27" s="28"/>
      <c r="M27" s="28"/>
      <c r="N27" s="28"/>
      <c r="O27" s="28"/>
      <c r="P27" s="28"/>
      <c r="Q27" s="28"/>
      <c r="R27" s="28"/>
      <c r="S27" s="28"/>
      <c r="T27" s="28"/>
      <c r="U27" s="33"/>
      <c r="V27" s="33"/>
    </row>
    <row r="28" spans="1:26" x14ac:dyDescent="0.2">
      <c r="A28" s="15" t="str">
        <f t="shared" si="0"/>
        <v/>
      </c>
      <c r="B28" s="26" t="str">
        <f>IF(D28="","",VLOOKUP(A28,リスト!$D$11:$E$24,2,FALSE))</f>
        <v/>
      </c>
      <c r="C28" s="27"/>
      <c r="D28" s="31"/>
      <c r="E28" s="27"/>
      <c r="F28" s="28"/>
      <c r="G28" s="33"/>
      <c r="H28" s="28"/>
      <c r="I28" s="33"/>
      <c r="J28" s="28"/>
      <c r="K28" s="28"/>
      <c r="L28" s="28"/>
      <c r="M28" s="28"/>
      <c r="N28" s="28"/>
      <c r="O28" s="28"/>
      <c r="P28" s="28"/>
      <c r="Q28" s="28"/>
      <c r="R28" s="28"/>
      <c r="S28" s="28"/>
      <c r="T28" s="28"/>
      <c r="U28" s="33"/>
      <c r="V28" s="33"/>
    </row>
    <row r="29" spans="1:26" x14ac:dyDescent="0.2">
      <c r="A29" s="15" t="str">
        <f t="shared" si="0"/>
        <v/>
      </c>
      <c r="B29" s="26" t="str">
        <f>IF(D29="","",VLOOKUP(A29,リスト!$D$11:$E$24,2,FALSE))</f>
        <v/>
      </c>
      <c r="C29" s="27"/>
      <c r="D29" s="31"/>
      <c r="E29" s="27"/>
      <c r="F29" s="28"/>
      <c r="G29" s="33"/>
      <c r="H29" s="28"/>
      <c r="I29" s="33"/>
      <c r="J29" s="28"/>
      <c r="K29" s="28"/>
      <c r="L29" s="28"/>
      <c r="M29" s="28"/>
      <c r="N29" s="28"/>
      <c r="O29" s="28"/>
      <c r="P29" s="28"/>
      <c r="Q29" s="28"/>
      <c r="R29" s="28"/>
      <c r="S29" s="28"/>
      <c r="T29" s="28"/>
      <c r="U29" s="33"/>
      <c r="V29" s="33"/>
    </row>
    <row r="30" spans="1:26" x14ac:dyDescent="0.2">
      <c r="A30" s="15" t="str">
        <f t="shared" si="0"/>
        <v/>
      </c>
      <c r="B30" s="26" t="str">
        <f>IF(D30="","",VLOOKUP(A30,リスト!$D$11:$E$24,2,FALSE))</f>
        <v/>
      </c>
      <c r="C30" s="27"/>
      <c r="D30" s="31"/>
      <c r="E30" s="27"/>
      <c r="F30" s="28"/>
      <c r="G30" s="33"/>
      <c r="H30" s="28"/>
      <c r="I30" s="33"/>
      <c r="J30" s="28"/>
      <c r="K30" s="28"/>
      <c r="L30" s="28"/>
      <c r="M30" s="28"/>
      <c r="N30" s="28"/>
      <c r="O30" s="28"/>
      <c r="P30" s="28"/>
      <c r="Q30" s="28"/>
      <c r="R30" s="28"/>
      <c r="S30" s="28"/>
      <c r="T30" s="28"/>
      <c r="U30" s="33"/>
      <c r="V30" s="33"/>
    </row>
    <row r="31" spans="1:26" x14ac:dyDescent="0.2">
      <c r="A31" s="15" t="str">
        <f t="shared" si="0"/>
        <v/>
      </c>
      <c r="B31" s="26" t="str">
        <f>IF(D31="","",VLOOKUP(A31,リスト!$D$11:$E$24,2,FALSE))</f>
        <v/>
      </c>
      <c r="C31" s="27"/>
      <c r="D31" s="31"/>
      <c r="E31" s="27"/>
      <c r="F31" s="28"/>
      <c r="G31" s="33"/>
      <c r="H31" s="28"/>
      <c r="I31" s="33"/>
      <c r="J31" s="28"/>
      <c r="K31" s="28"/>
      <c r="L31" s="28"/>
      <c r="M31" s="28"/>
      <c r="N31" s="28"/>
      <c r="O31" s="28"/>
      <c r="P31" s="28"/>
      <c r="Q31" s="28"/>
      <c r="R31" s="28"/>
      <c r="S31" s="28"/>
      <c r="T31" s="28"/>
      <c r="U31" s="33"/>
      <c r="V31" s="33"/>
    </row>
    <row r="32" spans="1:26" x14ac:dyDescent="0.2">
      <c r="A32" s="15" t="str">
        <f t="shared" si="0"/>
        <v/>
      </c>
      <c r="B32" s="26" t="str">
        <f>IF(D32="","",VLOOKUP(A32,リスト!$D$11:$E$24,2,FALSE))</f>
        <v/>
      </c>
      <c r="C32" s="27"/>
      <c r="D32" s="31"/>
      <c r="E32" s="27"/>
      <c r="F32" s="28"/>
      <c r="G32" s="33"/>
      <c r="H32" s="28"/>
      <c r="I32" s="33"/>
      <c r="J32" s="28"/>
      <c r="K32" s="28"/>
      <c r="L32" s="28"/>
      <c r="M32" s="28"/>
      <c r="N32" s="28"/>
      <c r="O32" s="28"/>
      <c r="P32" s="28"/>
      <c r="Q32" s="28"/>
      <c r="R32" s="28"/>
      <c r="S32" s="28"/>
      <c r="T32" s="28"/>
      <c r="U32" s="33"/>
      <c r="V32" s="33"/>
    </row>
    <row r="33" spans="1:26" x14ac:dyDescent="0.2">
      <c r="A33" s="15" t="str">
        <f t="shared" si="0"/>
        <v/>
      </c>
      <c r="B33" s="26" t="str">
        <f>IF(D33="","",VLOOKUP(A33,リスト!$D$11:$E$24,2,FALSE))</f>
        <v/>
      </c>
      <c r="C33" s="27"/>
      <c r="D33" s="31"/>
      <c r="E33" s="27"/>
      <c r="F33" s="28"/>
      <c r="G33" s="33"/>
      <c r="H33" s="28"/>
      <c r="I33" s="33"/>
      <c r="J33" s="28"/>
      <c r="K33" s="28"/>
      <c r="L33" s="28"/>
      <c r="M33" s="28"/>
      <c r="N33" s="28"/>
      <c r="O33" s="28"/>
      <c r="P33" s="28"/>
      <c r="Q33" s="28"/>
      <c r="R33" s="28"/>
      <c r="S33" s="28"/>
      <c r="T33" s="28"/>
      <c r="U33" s="33"/>
      <c r="V33" s="33"/>
    </row>
    <row r="34" spans="1:26" x14ac:dyDescent="0.2">
      <c r="A34" s="15" t="str">
        <f t="shared" si="0"/>
        <v/>
      </c>
      <c r="B34" s="26" t="str">
        <f>IF(D34="","",VLOOKUP(A34,リスト!$D$11:$E$24,2,FALSE))</f>
        <v/>
      </c>
      <c r="C34" s="27"/>
      <c r="D34" s="31"/>
      <c r="E34" s="27"/>
      <c r="F34" s="28"/>
      <c r="G34" s="33"/>
      <c r="H34" s="28"/>
      <c r="I34" s="33"/>
      <c r="J34" s="28"/>
      <c r="K34" s="28"/>
      <c r="L34" s="28"/>
      <c r="M34" s="28"/>
      <c r="N34" s="28"/>
      <c r="O34" s="28"/>
      <c r="P34" s="28"/>
      <c r="Q34" s="28"/>
      <c r="R34" s="28"/>
      <c r="S34" s="28"/>
      <c r="T34" s="28"/>
      <c r="U34" s="33"/>
      <c r="V34" s="33"/>
    </row>
    <row r="35" spans="1:26" x14ac:dyDescent="0.2">
      <c r="A35" s="15" t="str">
        <f t="shared" si="0"/>
        <v/>
      </c>
      <c r="B35" s="26" t="str">
        <f>IF(D35="","",VLOOKUP(A35,リスト!$D$11:$E$24,2,FALSE))</f>
        <v/>
      </c>
      <c r="C35" s="27"/>
      <c r="D35" s="31"/>
      <c r="E35" s="27"/>
      <c r="F35" s="28"/>
      <c r="G35" s="33"/>
      <c r="H35" s="28"/>
      <c r="I35" s="33"/>
      <c r="J35" s="28"/>
      <c r="K35" s="28"/>
      <c r="L35" s="28"/>
      <c r="M35" s="28"/>
      <c r="N35" s="28"/>
      <c r="O35" s="28"/>
      <c r="P35" s="28"/>
      <c r="Q35" s="28"/>
      <c r="R35" s="28"/>
      <c r="S35" s="28"/>
      <c r="T35" s="28"/>
      <c r="U35" s="33"/>
      <c r="V35" s="33"/>
    </row>
    <row r="36" spans="1:26" x14ac:dyDescent="0.2">
      <c r="A36" s="15" t="str">
        <f t="shared" si="0"/>
        <v/>
      </c>
      <c r="B36" s="26" t="str">
        <f>IF(D36="","",VLOOKUP(A36,リスト!$D$11:$E$24,2,FALSE))</f>
        <v/>
      </c>
      <c r="C36" s="27"/>
      <c r="D36" s="31"/>
      <c r="E36" s="27"/>
      <c r="F36" s="28"/>
      <c r="G36" s="33"/>
      <c r="H36" s="28"/>
      <c r="I36" s="33"/>
      <c r="J36" s="28"/>
      <c r="K36" s="28"/>
      <c r="L36" s="28"/>
      <c r="M36" s="28"/>
      <c r="N36" s="28"/>
      <c r="O36" s="28"/>
      <c r="P36" s="28"/>
      <c r="Q36" s="28"/>
      <c r="R36" s="28"/>
      <c r="S36" s="28"/>
      <c r="T36" s="28"/>
      <c r="U36" s="33"/>
      <c r="V36" s="33"/>
    </row>
    <row r="37" spans="1:26" x14ac:dyDescent="0.2">
      <c r="A37" s="15" t="str">
        <f t="shared" si="0"/>
        <v/>
      </c>
      <c r="B37" s="26" t="str">
        <f>IF(D37="","",VLOOKUP(A37,リスト!$D$11:$E$24,2,FALSE))</f>
        <v/>
      </c>
      <c r="C37" s="27"/>
      <c r="D37" s="31"/>
      <c r="E37" s="27"/>
      <c r="F37" s="28"/>
      <c r="G37" s="33"/>
      <c r="H37" s="28"/>
      <c r="I37" s="33"/>
      <c r="J37" s="28"/>
      <c r="K37" s="28"/>
      <c r="L37" s="28"/>
      <c r="M37" s="28"/>
      <c r="N37" s="28"/>
      <c r="O37" s="28"/>
      <c r="P37" s="28"/>
      <c r="Q37" s="28"/>
      <c r="R37" s="28"/>
      <c r="S37" s="28"/>
      <c r="T37" s="28"/>
      <c r="U37" s="33"/>
      <c r="V37" s="33"/>
    </row>
    <row r="38" spans="1:26" x14ac:dyDescent="0.2">
      <c r="A38" s="15" t="str">
        <f t="shared" si="0"/>
        <v/>
      </c>
      <c r="B38" s="26" t="str">
        <f>IF(D38="","",VLOOKUP(A38,リスト!$D$11:$E$24,2,FALSE))</f>
        <v/>
      </c>
      <c r="C38" s="27"/>
      <c r="D38" s="31"/>
      <c r="E38" s="27"/>
      <c r="F38" s="28"/>
      <c r="G38" s="33"/>
      <c r="H38" s="28"/>
      <c r="I38" s="33"/>
      <c r="J38" s="28"/>
      <c r="K38" s="28"/>
      <c r="L38" s="28"/>
      <c r="M38" s="28"/>
      <c r="N38" s="28"/>
      <c r="O38" s="28"/>
      <c r="P38" s="28"/>
      <c r="Q38" s="28"/>
      <c r="R38" s="28"/>
      <c r="S38" s="28"/>
      <c r="T38" s="28"/>
      <c r="U38" s="33"/>
      <c r="V38" s="33"/>
    </row>
    <row r="39" spans="1:26" x14ac:dyDescent="0.2">
      <c r="A39" s="15" t="str">
        <f t="shared" si="0"/>
        <v/>
      </c>
      <c r="B39" s="26" t="str">
        <f>IF(D39="","",VLOOKUP(A39,リスト!$D$11:$E$24,2,FALSE))</f>
        <v/>
      </c>
      <c r="C39" s="27"/>
      <c r="D39" s="31"/>
      <c r="E39" s="27"/>
      <c r="F39" s="28"/>
      <c r="G39" s="33"/>
      <c r="H39" s="28"/>
      <c r="I39" s="33"/>
      <c r="J39" s="28"/>
      <c r="K39" s="28"/>
      <c r="L39" s="28"/>
      <c r="M39" s="28"/>
      <c r="N39" s="28"/>
      <c r="O39" s="28"/>
      <c r="P39" s="28"/>
      <c r="Q39" s="28"/>
      <c r="R39" s="28"/>
      <c r="S39" s="28"/>
      <c r="T39" s="28"/>
      <c r="U39" s="33"/>
      <c r="V39" s="33"/>
    </row>
    <row r="40" spans="1:26" x14ac:dyDescent="0.2">
      <c r="A40" s="15" t="str">
        <f t="shared" si="0"/>
        <v/>
      </c>
      <c r="B40" s="26" t="str">
        <f>IF(D40="","",VLOOKUP(A40,リスト!$D$11:$E$24,2,FALSE))</f>
        <v/>
      </c>
      <c r="C40" s="27"/>
      <c r="D40" s="31"/>
      <c r="E40" s="27"/>
      <c r="F40" s="28"/>
      <c r="G40" s="33"/>
      <c r="H40" s="28"/>
      <c r="I40" s="33"/>
      <c r="J40" s="28"/>
      <c r="K40" s="28"/>
      <c r="L40" s="28"/>
      <c r="M40" s="28"/>
      <c r="N40" s="28"/>
      <c r="O40" s="28"/>
      <c r="P40" s="28"/>
      <c r="Q40" s="28"/>
      <c r="R40" s="28"/>
      <c r="S40" s="28"/>
      <c r="T40" s="28"/>
      <c r="U40" s="33"/>
      <c r="V40" s="33"/>
    </row>
    <row r="41" spans="1:26" x14ac:dyDescent="0.2">
      <c r="A41" s="15" t="str">
        <f t="shared" si="0"/>
        <v/>
      </c>
      <c r="B41" s="26" t="str">
        <f>IF(D41="","",VLOOKUP(A41,リスト!$D$11:$E$24,2,FALSE))</f>
        <v/>
      </c>
      <c r="C41" s="27"/>
      <c r="D41" s="31"/>
      <c r="E41" s="27"/>
      <c r="F41" s="28"/>
      <c r="G41" s="33"/>
      <c r="H41" s="28"/>
      <c r="I41" s="33"/>
      <c r="J41" s="28"/>
      <c r="K41" s="28"/>
      <c r="L41" s="28"/>
      <c r="M41" s="28"/>
      <c r="N41" s="28"/>
      <c r="O41" s="28"/>
      <c r="P41" s="28"/>
      <c r="Q41" s="28"/>
      <c r="R41" s="28"/>
      <c r="S41" s="28"/>
      <c r="T41" s="28"/>
      <c r="U41" s="33"/>
      <c r="V41" s="33"/>
    </row>
    <row r="42" spans="1:26" x14ac:dyDescent="0.2">
      <c r="A42" s="15" t="str">
        <f t="shared" si="0"/>
        <v/>
      </c>
      <c r="B42" s="26" t="str">
        <f>IF(D42="","",VLOOKUP(A42,リスト!$D$11:$E$24,2,FALSE))</f>
        <v/>
      </c>
      <c r="C42" s="27"/>
      <c r="D42" s="31"/>
      <c r="E42" s="27"/>
      <c r="F42" s="28"/>
      <c r="G42" s="33"/>
      <c r="H42" s="28"/>
      <c r="I42" s="33"/>
      <c r="J42" s="28"/>
      <c r="K42" s="28"/>
      <c r="L42" s="28"/>
      <c r="M42" s="28"/>
      <c r="N42" s="28"/>
      <c r="O42" s="28"/>
      <c r="P42" s="28"/>
      <c r="Q42" s="28"/>
      <c r="R42" s="28"/>
      <c r="S42" s="28"/>
      <c r="T42" s="28"/>
      <c r="U42" s="33"/>
      <c r="V42" s="33"/>
    </row>
    <row r="43" spans="1:26" x14ac:dyDescent="0.2">
      <c r="A43" s="15" t="str">
        <f t="shared" si="0"/>
        <v/>
      </c>
      <c r="B43" s="26" t="str">
        <f>IF(D43="","",VLOOKUP(A43,リスト!$D$11:$E$24,2,FALSE))</f>
        <v/>
      </c>
      <c r="C43" s="27"/>
      <c r="D43" s="31"/>
      <c r="E43" s="27"/>
      <c r="F43" s="28"/>
      <c r="G43" s="33"/>
      <c r="H43" s="28"/>
      <c r="I43" s="33"/>
      <c r="J43" s="28"/>
      <c r="K43" s="28"/>
      <c r="L43" s="28"/>
      <c r="M43" s="28"/>
      <c r="N43" s="28"/>
      <c r="O43" s="28"/>
      <c r="P43" s="28"/>
      <c r="Q43" s="28"/>
      <c r="R43" s="28"/>
      <c r="S43" s="28"/>
      <c r="T43" s="28"/>
      <c r="U43" s="33"/>
      <c r="V43" s="33"/>
    </row>
    <row r="44" spans="1:26" x14ac:dyDescent="0.2">
      <c r="A44" s="15" t="str">
        <f t="shared" si="0"/>
        <v/>
      </c>
      <c r="B44" s="26" t="str">
        <f>IF(D44="","",VLOOKUP(A44,リスト!$D$11:$E$24,2,FALSE))</f>
        <v/>
      </c>
      <c r="C44" s="27"/>
      <c r="D44" s="31"/>
      <c r="E44" s="27"/>
      <c r="F44" s="28"/>
      <c r="G44" s="33"/>
      <c r="H44" s="28"/>
      <c r="I44" s="33"/>
      <c r="J44" s="28"/>
      <c r="K44" s="28"/>
      <c r="L44" s="28"/>
      <c r="M44" s="28"/>
      <c r="N44" s="28"/>
      <c r="O44" s="28"/>
      <c r="P44" s="28"/>
      <c r="Q44" s="28"/>
      <c r="R44" s="28"/>
      <c r="S44" s="28"/>
      <c r="T44" s="28"/>
      <c r="U44" s="33"/>
      <c r="V44" s="33"/>
      <c r="Y44" s="1"/>
      <c r="Z44" s="1"/>
    </row>
    <row r="45" spans="1:26" x14ac:dyDescent="0.2">
      <c r="A45" s="15" t="str">
        <f t="shared" si="0"/>
        <v/>
      </c>
      <c r="B45" s="26" t="str">
        <f>IF(D45="","",VLOOKUP(A45,リスト!$D$11:$E$24,2,FALSE))</f>
        <v/>
      </c>
      <c r="C45" s="27"/>
      <c r="D45" s="31"/>
      <c r="E45" s="27"/>
      <c r="F45" s="28"/>
      <c r="G45" s="33"/>
      <c r="H45" s="28"/>
      <c r="I45" s="33"/>
      <c r="J45" s="28"/>
      <c r="K45" s="28"/>
      <c r="L45" s="28"/>
      <c r="M45" s="28"/>
      <c r="N45" s="28"/>
      <c r="O45" s="28"/>
      <c r="P45" s="28"/>
      <c r="Q45" s="28"/>
      <c r="R45" s="28"/>
      <c r="S45" s="28"/>
      <c r="T45" s="28"/>
      <c r="U45" s="33"/>
      <c r="V45" s="33"/>
      <c r="Y45" s="1"/>
      <c r="Z45" s="1"/>
    </row>
    <row r="46" spans="1:26" x14ac:dyDescent="0.2">
      <c r="A46" s="15" t="str">
        <f t="shared" si="0"/>
        <v/>
      </c>
      <c r="B46" s="26" t="str">
        <f>IF(D46="","",VLOOKUP(A46,リスト!$D$11:$E$24,2,FALSE))</f>
        <v/>
      </c>
      <c r="C46" s="27"/>
      <c r="D46" s="31"/>
      <c r="E46" s="27"/>
      <c r="F46" s="28"/>
      <c r="G46" s="33"/>
      <c r="H46" s="28"/>
      <c r="I46" s="33"/>
      <c r="J46" s="28"/>
      <c r="K46" s="28"/>
      <c r="L46" s="28"/>
      <c r="M46" s="28"/>
      <c r="N46" s="28"/>
      <c r="O46" s="28"/>
      <c r="P46" s="28"/>
      <c r="Q46" s="28"/>
      <c r="R46" s="28"/>
      <c r="S46" s="28"/>
      <c r="T46" s="28"/>
      <c r="U46" s="33"/>
      <c r="V46" s="33"/>
    </row>
    <row r="47" spans="1:26" x14ac:dyDescent="0.2">
      <c r="A47" s="15" t="str">
        <f t="shared" si="0"/>
        <v/>
      </c>
      <c r="B47" s="26" t="str">
        <f>IF(D47="","",VLOOKUP(A47,リスト!$D$11:$E$24,2,FALSE))</f>
        <v/>
      </c>
      <c r="C47" s="27"/>
      <c r="D47" s="31"/>
      <c r="E47" s="27"/>
      <c r="F47" s="28"/>
      <c r="G47" s="33"/>
      <c r="H47" s="28"/>
      <c r="I47" s="33"/>
      <c r="J47" s="28"/>
      <c r="K47" s="28"/>
      <c r="L47" s="28"/>
      <c r="M47" s="28"/>
      <c r="N47" s="28"/>
      <c r="O47" s="28"/>
      <c r="P47" s="28"/>
      <c r="Q47" s="28"/>
      <c r="R47" s="28"/>
      <c r="S47" s="28"/>
      <c r="T47" s="28"/>
      <c r="U47" s="33"/>
      <c r="V47" s="33"/>
    </row>
    <row r="48" spans="1:26" x14ac:dyDescent="0.2">
      <c r="A48" s="15" t="str">
        <f t="shared" si="0"/>
        <v/>
      </c>
      <c r="B48" s="26" t="str">
        <f>IF(D48="","",VLOOKUP(A48,リスト!$D$11:$E$24,2,FALSE))</f>
        <v/>
      </c>
      <c r="C48" s="27"/>
      <c r="D48" s="31"/>
      <c r="E48" s="27"/>
      <c r="F48" s="28"/>
      <c r="G48" s="33"/>
      <c r="H48" s="28"/>
      <c r="I48" s="33"/>
      <c r="J48" s="28"/>
      <c r="K48" s="28"/>
      <c r="L48" s="28"/>
      <c r="M48" s="28"/>
      <c r="N48" s="28"/>
      <c r="O48" s="28"/>
      <c r="P48" s="28"/>
      <c r="Q48" s="28"/>
      <c r="R48" s="28"/>
      <c r="S48" s="28"/>
      <c r="T48" s="28"/>
      <c r="U48" s="33"/>
      <c r="V48" s="33"/>
    </row>
    <row r="49" spans="1:26" x14ac:dyDescent="0.2">
      <c r="A49" s="15" t="str">
        <f t="shared" si="0"/>
        <v/>
      </c>
      <c r="B49" s="26" t="str">
        <f>IF(D49="","",VLOOKUP(A49,リスト!$D$11:$E$24,2,FALSE))</f>
        <v/>
      </c>
      <c r="C49" s="27"/>
      <c r="D49" s="31"/>
      <c r="E49" s="27"/>
      <c r="F49" s="28"/>
      <c r="G49" s="33"/>
      <c r="H49" s="28"/>
      <c r="I49" s="33"/>
      <c r="J49" s="28"/>
      <c r="K49" s="28"/>
      <c r="L49" s="28"/>
      <c r="M49" s="28"/>
      <c r="N49" s="28"/>
      <c r="O49" s="28"/>
      <c r="P49" s="28"/>
      <c r="Q49" s="28"/>
      <c r="R49" s="28"/>
      <c r="S49" s="28"/>
      <c r="T49" s="28"/>
      <c r="U49" s="33"/>
      <c r="V49" s="33"/>
    </row>
    <row r="50" spans="1:26" x14ac:dyDescent="0.2">
      <c r="A50" s="15" t="str">
        <f t="shared" si="0"/>
        <v/>
      </c>
      <c r="B50" s="26" t="str">
        <f>IF(D50="","",VLOOKUP(A50,リスト!$D$11:$E$24,2,FALSE))</f>
        <v/>
      </c>
      <c r="C50" s="27"/>
      <c r="D50" s="31"/>
      <c r="E50" s="27"/>
      <c r="F50" s="28"/>
      <c r="G50" s="33"/>
      <c r="H50" s="28"/>
      <c r="I50" s="33"/>
      <c r="J50" s="28"/>
      <c r="K50" s="28"/>
      <c r="L50" s="28"/>
      <c r="M50" s="28"/>
      <c r="N50" s="28"/>
      <c r="O50" s="28"/>
      <c r="P50" s="28"/>
      <c r="Q50" s="28"/>
      <c r="R50" s="28"/>
      <c r="S50" s="28"/>
      <c r="T50" s="28"/>
      <c r="U50" s="33"/>
      <c r="V50" s="33"/>
    </row>
    <row r="51" spans="1:26" x14ac:dyDescent="0.2">
      <c r="A51" s="15" t="str">
        <f t="shared" si="0"/>
        <v/>
      </c>
      <c r="B51" s="26" t="str">
        <f>IF(D51="","",VLOOKUP(A51,リスト!$D$11:$E$24,2,FALSE))</f>
        <v/>
      </c>
      <c r="C51" s="27"/>
      <c r="D51" s="31"/>
      <c r="E51" s="27"/>
      <c r="F51" s="28"/>
      <c r="G51" s="33"/>
      <c r="H51" s="28"/>
      <c r="I51" s="33"/>
      <c r="J51" s="28"/>
      <c r="K51" s="28"/>
      <c r="L51" s="28"/>
      <c r="M51" s="28"/>
      <c r="N51" s="28"/>
      <c r="O51" s="28"/>
      <c r="P51" s="28"/>
      <c r="Q51" s="28"/>
      <c r="R51" s="28"/>
      <c r="S51" s="28"/>
      <c r="T51" s="28"/>
      <c r="U51" s="33"/>
      <c r="V51" s="33"/>
    </row>
    <row r="52" spans="1:26" x14ac:dyDescent="0.2">
      <c r="A52" s="15" t="str">
        <f t="shared" si="0"/>
        <v/>
      </c>
      <c r="B52" s="26" t="str">
        <f>IF(D52="","",VLOOKUP(A52,リスト!$D$11:$E$24,2,FALSE))</f>
        <v/>
      </c>
      <c r="C52" s="27"/>
      <c r="D52" s="31"/>
      <c r="E52" s="27"/>
      <c r="F52" s="28"/>
      <c r="G52" s="33"/>
      <c r="H52" s="28"/>
      <c r="I52" s="33"/>
      <c r="J52" s="28"/>
      <c r="K52" s="28"/>
      <c r="L52" s="28"/>
      <c r="M52" s="28"/>
      <c r="N52" s="28"/>
      <c r="O52" s="28"/>
      <c r="P52" s="28"/>
      <c r="Q52" s="28"/>
      <c r="R52" s="28"/>
      <c r="S52" s="28"/>
      <c r="T52" s="28"/>
      <c r="U52" s="33"/>
      <c r="V52" s="33"/>
    </row>
    <row r="53" spans="1:26" x14ac:dyDescent="0.2">
      <c r="A53" s="15" t="str">
        <f t="shared" si="0"/>
        <v/>
      </c>
      <c r="B53" s="26" t="str">
        <f>IF(D53="","",VLOOKUP(A53,リスト!$D$11:$E$24,2,FALSE))</f>
        <v/>
      </c>
      <c r="C53" s="27"/>
      <c r="D53" s="31"/>
      <c r="E53" s="27"/>
      <c r="F53" s="28"/>
      <c r="G53" s="33"/>
      <c r="H53" s="28"/>
      <c r="I53" s="33"/>
      <c r="J53" s="28"/>
      <c r="K53" s="28"/>
      <c r="L53" s="28"/>
      <c r="M53" s="28"/>
      <c r="N53" s="28"/>
      <c r="O53" s="28"/>
      <c r="P53" s="28"/>
      <c r="Q53" s="28"/>
      <c r="R53" s="28"/>
      <c r="S53" s="28"/>
      <c r="T53" s="28"/>
      <c r="U53" s="33"/>
      <c r="V53" s="33"/>
    </row>
    <row r="54" spans="1:26" x14ac:dyDescent="0.2">
      <c r="A54" s="15" t="str">
        <f t="shared" si="0"/>
        <v/>
      </c>
      <c r="B54" s="26" t="str">
        <f>IF(D54="","",VLOOKUP(A54,リスト!$D$11:$E$24,2,FALSE))</f>
        <v/>
      </c>
      <c r="C54" s="27"/>
      <c r="D54" s="31"/>
      <c r="E54" s="27"/>
      <c r="F54" s="28"/>
      <c r="G54" s="33"/>
      <c r="H54" s="28"/>
      <c r="I54" s="33"/>
      <c r="J54" s="28"/>
      <c r="K54" s="28"/>
      <c r="L54" s="28"/>
      <c r="M54" s="28"/>
      <c r="N54" s="28"/>
      <c r="O54" s="28"/>
      <c r="P54" s="28"/>
      <c r="Q54" s="28"/>
      <c r="R54" s="28"/>
      <c r="S54" s="28"/>
      <c r="T54" s="28"/>
      <c r="U54" s="33"/>
      <c r="V54" s="33"/>
    </row>
    <row r="55" spans="1:26" x14ac:dyDescent="0.2">
      <c r="A55" s="15" t="str">
        <f t="shared" si="0"/>
        <v/>
      </c>
      <c r="B55" s="26" t="str">
        <f>IF(D55="","",VLOOKUP(A55,リスト!$D$11:$E$24,2,FALSE))</f>
        <v/>
      </c>
      <c r="C55" s="27"/>
      <c r="D55" s="31"/>
      <c r="E55" s="27"/>
      <c r="F55" s="28"/>
      <c r="G55" s="33"/>
      <c r="H55" s="28"/>
      <c r="I55" s="33"/>
      <c r="J55" s="28"/>
      <c r="K55" s="28"/>
      <c r="L55" s="28"/>
      <c r="M55" s="28"/>
      <c r="N55" s="28"/>
      <c r="O55" s="28"/>
      <c r="P55" s="28"/>
      <c r="Q55" s="28"/>
      <c r="R55" s="28"/>
      <c r="S55" s="28"/>
      <c r="T55" s="28"/>
      <c r="U55" s="33"/>
      <c r="V55" s="33"/>
    </row>
    <row r="56" spans="1:26" x14ac:dyDescent="0.2">
      <c r="A56" s="15" t="str">
        <f t="shared" si="0"/>
        <v/>
      </c>
      <c r="B56" s="26" t="str">
        <f>IF(D56="","",VLOOKUP(A56,リスト!$D$11:$E$24,2,FALSE))</f>
        <v/>
      </c>
      <c r="C56" s="27"/>
      <c r="D56" s="31"/>
      <c r="E56" s="27"/>
      <c r="F56" s="28"/>
      <c r="G56" s="33"/>
      <c r="H56" s="28"/>
      <c r="I56" s="33"/>
      <c r="J56" s="28"/>
      <c r="K56" s="28"/>
      <c r="L56" s="28"/>
      <c r="M56" s="28"/>
      <c r="N56" s="28"/>
      <c r="O56" s="28"/>
      <c r="P56" s="28"/>
      <c r="Q56" s="28"/>
      <c r="R56" s="28"/>
      <c r="S56" s="28"/>
      <c r="T56" s="28"/>
      <c r="U56" s="33"/>
      <c r="V56" s="33"/>
    </row>
    <row r="57" spans="1:26" x14ac:dyDescent="0.2">
      <c r="A57" s="15" t="str">
        <f t="shared" si="0"/>
        <v/>
      </c>
      <c r="B57" s="26" t="str">
        <f>IF(D57="","",VLOOKUP(A57,リスト!$D$11:$E$24,2,FALSE))</f>
        <v/>
      </c>
      <c r="C57" s="27"/>
      <c r="D57" s="31"/>
      <c r="E57" s="27"/>
      <c r="F57" s="28"/>
      <c r="G57" s="33"/>
      <c r="H57" s="28"/>
      <c r="I57" s="33"/>
      <c r="J57" s="28"/>
      <c r="K57" s="28"/>
      <c r="L57" s="28"/>
      <c r="M57" s="28"/>
      <c r="N57" s="28"/>
      <c r="O57" s="28"/>
      <c r="P57" s="28"/>
      <c r="Q57" s="28"/>
      <c r="R57" s="28"/>
      <c r="S57" s="28"/>
      <c r="T57" s="28"/>
      <c r="U57" s="33"/>
      <c r="V57" s="33"/>
    </row>
    <row r="58" spans="1:26" x14ac:dyDescent="0.2">
      <c r="A58" s="15" t="str">
        <f t="shared" si="0"/>
        <v/>
      </c>
      <c r="B58" s="26" t="str">
        <f>IF(D58="","",VLOOKUP(A58,リスト!$D$11:$E$24,2,FALSE))</f>
        <v/>
      </c>
      <c r="C58" s="27"/>
      <c r="D58" s="31"/>
      <c r="E58" s="27"/>
      <c r="F58" s="28"/>
      <c r="G58" s="33"/>
      <c r="H58" s="28"/>
      <c r="I58" s="33"/>
      <c r="J58" s="28"/>
      <c r="K58" s="28"/>
      <c r="L58" s="28"/>
      <c r="M58" s="28"/>
      <c r="N58" s="28"/>
      <c r="O58" s="28"/>
      <c r="P58" s="28"/>
      <c r="Q58" s="28"/>
      <c r="R58" s="28"/>
      <c r="S58" s="28"/>
      <c r="T58" s="28"/>
      <c r="U58" s="33"/>
      <c r="V58" s="33"/>
    </row>
    <row r="59" spans="1:26" x14ac:dyDescent="0.2">
      <c r="A59" s="15" t="str">
        <f t="shared" si="0"/>
        <v/>
      </c>
      <c r="B59" s="26" t="str">
        <f>IF(D59="","",VLOOKUP(A59,リスト!$D$11:$E$24,2,FALSE))</f>
        <v/>
      </c>
      <c r="C59" s="27"/>
      <c r="D59" s="31"/>
      <c r="E59" s="27"/>
      <c r="F59" s="28"/>
      <c r="G59" s="33"/>
      <c r="H59" s="28"/>
      <c r="I59" s="33"/>
      <c r="J59" s="28"/>
      <c r="K59" s="28"/>
      <c r="L59" s="28"/>
      <c r="M59" s="28"/>
      <c r="N59" s="28"/>
      <c r="O59" s="28"/>
      <c r="P59" s="28"/>
      <c r="Q59" s="28"/>
      <c r="R59" s="28"/>
      <c r="S59" s="28"/>
      <c r="T59" s="28"/>
      <c r="U59" s="33"/>
      <c r="V59" s="33"/>
    </row>
    <row r="60" spans="1:26" x14ac:dyDescent="0.2">
      <c r="A60" s="15" t="str">
        <f t="shared" si="0"/>
        <v/>
      </c>
      <c r="B60" s="26" t="str">
        <f>IF(D60="","",VLOOKUP(A60,リスト!$D$11:$E$24,2,FALSE))</f>
        <v/>
      </c>
      <c r="C60" s="27"/>
      <c r="D60" s="31"/>
      <c r="E60" s="27"/>
      <c r="F60" s="28"/>
      <c r="G60" s="33"/>
      <c r="H60" s="28"/>
      <c r="I60" s="33"/>
      <c r="J60" s="28"/>
      <c r="K60" s="28"/>
      <c r="L60" s="28"/>
      <c r="M60" s="28"/>
      <c r="N60" s="28"/>
      <c r="O60" s="28"/>
      <c r="P60" s="28"/>
      <c r="Q60" s="28"/>
      <c r="R60" s="28"/>
      <c r="S60" s="28"/>
      <c r="T60" s="28"/>
      <c r="U60" s="33"/>
      <c r="V60" s="33"/>
    </row>
    <row r="61" spans="1:26" x14ac:dyDescent="0.2">
      <c r="A61" s="15" t="str">
        <f t="shared" si="0"/>
        <v/>
      </c>
      <c r="B61" s="26" t="str">
        <f>IF(D61="","",VLOOKUP(A61,リスト!$D$11:$E$24,2,FALSE))</f>
        <v/>
      </c>
      <c r="C61" s="27"/>
      <c r="D61" s="31"/>
      <c r="E61" s="27"/>
      <c r="F61" s="28"/>
      <c r="G61" s="33"/>
      <c r="H61" s="28"/>
      <c r="I61" s="33"/>
      <c r="J61" s="28"/>
      <c r="K61" s="28"/>
      <c r="L61" s="28"/>
      <c r="M61" s="28"/>
      <c r="N61" s="28"/>
      <c r="O61" s="28"/>
      <c r="P61" s="28"/>
      <c r="Q61" s="28"/>
      <c r="R61" s="28"/>
      <c r="S61" s="28"/>
      <c r="T61" s="28"/>
      <c r="U61" s="33"/>
      <c r="V61" s="33"/>
    </row>
    <row r="62" spans="1:26" x14ac:dyDescent="0.2">
      <c r="A62" s="15" t="str">
        <f t="shared" si="0"/>
        <v/>
      </c>
      <c r="B62" s="26" t="str">
        <f>IF(D62="","",VLOOKUP(A62,リスト!$D$11:$E$24,2,FALSE))</f>
        <v/>
      </c>
      <c r="C62" s="27"/>
      <c r="D62" s="31"/>
      <c r="E62" s="27"/>
      <c r="F62" s="28"/>
      <c r="G62" s="33"/>
      <c r="H62" s="28"/>
      <c r="I62" s="33"/>
      <c r="J62" s="28"/>
      <c r="K62" s="28"/>
      <c r="L62" s="28"/>
      <c r="M62" s="28"/>
      <c r="N62" s="28"/>
      <c r="O62" s="28"/>
      <c r="P62" s="28"/>
      <c r="Q62" s="28"/>
      <c r="R62" s="28"/>
      <c r="S62" s="28"/>
      <c r="T62" s="28"/>
      <c r="U62" s="33"/>
      <c r="V62" s="33"/>
      <c r="Y62" s="1"/>
      <c r="Z62" s="1"/>
    </row>
    <row r="63" spans="1:26" x14ac:dyDescent="0.2">
      <c r="A63" s="15" t="str">
        <f t="shared" si="0"/>
        <v/>
      </c>
      <c r="B63" s="26" t="str">
        <f>IF(D63="","",VLOOKUP(A63,リスト!$D$11:$E$24,2,FALSE))</f>
        <v/>
      </c>
      <c r="C63" s="27"/>
      <c r="D63" s="31"/>
      <c r="E63" s="27"/>
      <c r="F63" s="28"/>
      <c r="G63" s="33"/>
      <c r="H63" s="28"/>
      <c r="I63" s="33"/>
      <c r="J63" s="28"/>
      <c r="K63" s="28"/>
      <c r="L63" s="28"/>
      <c r="M63" s="28"/>
      <c r="N63" s="28"/>
      <c r="O63" s="28"/>
      <c r="P63" s="28"/>
      <c r="Q63" s="28"/>
      <c r="R63" s="28"/>
      <c r="S63" s="28"/>
      <c r="T63" s="28"/>
      <c r="U63" s="33"/>
      <c r="V63" s="33"/>
      <c r="Y63" s="1"/>
      <c r="Z63" s="1"/>
    </row>
    <row r="64" spans="1:26" x14ac:dyDescent="0.2">
      <c r="A64" s="15" t="str">
        <f t="shared" si="0"/>
        <v/>
      </c>
      <c r="B64" s="26" t="str">
        <f>IF(D64="","",VLOOKUP(A64,リスト!$D$11:$E$24,2,FALSE))</f>
        <v/>
      </c>
      <c r="C64" s="27"/>
      <c r="D64" s="31"/>
      <c r="E64" s="27"/>
      <c r="F64" s="28"/>
      <c r="G64" s="33"/>
      <c r="H64" s="28"/>
      <c r="I64" s="33"/>
      <c r="J64" s="28"/>
      <c r="K64" s="28"/>
      <c r="L64" s="28"/>
      <c r="M64" s="28"/>
      <c r="N64" s="28"/>
      <c r="O64" s="28"/>
      <c r="P64" s="28"/>
      <c r="Q64" s="28"/>
      <c r="R64" s="28"/>
      <c r="S64" s="28"/>
      <c r="T64" s="28"/>
      <c r="U64" s="33"/>
      <c r="V64" s="33"/>
    </row>
    <row r="65" spans="1:22" x14ac:dyDescent="0.2">
      <c r="A65" s="15" t="str">
        <f t="shared" si="0"/>
        <v/>
      </c>
      <c r="B65" s="26" t="str">
        <f>IF(D65="","",VLOOKUP(A65,リスト!$D$11:$E$24,2,FALSE))</f>
        <v/>
      </c>
      <c r="C65" s="27"/>
      <c r="D65" s="31"/>
      <c r="E65" s="27"/>
      <c r="F65" s="28"/>
      <c r="G65" s="33"/>
      <c r="H65" s="28"/>
      <c r="I65" s="33"/>
      <c r="J65" s="28"/>
      <c r="K65" s="28"/>
      <c r="L65" s="28"/>
      <c r="M65" s="28"/>
      <c r="N65" s="28"/>
      <c r="O65" s="28"/>
      <c r="P65" s="28"/>
      <c r="Q65" s="28"/>
      <c r="R65" s="28"/>
      <c r="S65" s="28"/>
      <c r="T65" s="28"/>
      <c r="U65" s="33"/>
      <c r="V65" s="33"/>
    </row>
    <row r="66" spans="1:22" x14ac:dyDescent="0.2">
      <c r="A66" s="15" t="str">
        <f t="shared" si="0"/>
        <v/>
      </c>
      <c r="B66" s="26" t="str">
        <f>IF(D66="","",VLOOKUP(A66,リスト!$D$11:$E$24,2,FALSE))</f>
        <v/>
      </c>
      <c r="C66" s="27"/>
      <c r="D66" s="31"/>
      <c r="E66" s="27"/>
      <c r="F66" s="28"/>
      <c r="G66" s="33"/>
      <c r="H66" s="28"/>
      <c r="I66" s="33"/>
      <c r="J66" s="28"/>
      <c r="K66" s="28"/>
      <c r="L66" s="28"/>
      <c r="M66" s="28"/>
      <c r="N66" s="28"/>
      <c r="O66" s="28"/>
      <c r="P66" s="28"/>
      <c r="Q66" s="28"/>
      <c r="R66" s="28"/>
      <c r="S66" s="28"/>
      <c r="T66" s="28"/>
      <c r="U66" s="33"/>
      <c r="V66" s="33"/>
    </row>
    <row r="67" spans="1:22" x14ac:dyDescent="0.2">
      <c r="A67" s="15" t="str">
        <f t="shared" si="0"/>
        <v/>
      </c>
      <c r="B67" s="26" t="str">
        <f>IF(D67="","",VLOOKUP(A67,リスト!$D$11:$E$24,2,FALSE))</f>
        <v/>
      </c>
      <c r="C67" s="27"/>
      <c r="D67" s="31"/>
      <c r="E67" s="27"/>
      <c r="F67" s="28"/>
      <c r="G67" s="33"/>
      <c r="H67" s="28"/>
      <c r="I67" s="33"/>
      <c r="J67" s="28"/>
      <c r="K67" s="28"/>
      <c r="L67" s="28"/>
      <c r="M67" s="28"/>
      <c r="N67" s="28"/>
      <c r="O67" s="28"/>
      <c r="P67" s="28"/>
      <c r="Q67" s="28"/>
      <c r="R67" s="28"/>
      <c r="S67" s="28"/>
      <c r="T67" s="28"/>
      <c r="U67" s="33"/>
      <c r="V67" s="33"/>
    </row>
    <row r="68" spans="1:22" x14ac:dyDescent="0.2">
      <c r="A68" s="15" t="str">
        <f t="shared" si="0"/>
        <v/>
      </c>
      <c r="B68" s="26" t="str">
        <f>IF(D68="","",VLOOKUP(A68,リスト!$D$11:$E$24,2,FALSE))</f>
        <v/>
      </c>
      <c r="C68" s="27"/>
      <c r="D68" s="31"/>
      <c r="E68" s="27"/>
      <c r="F68" s="28"/>
      <c r="G68" s="33"/>
      <c r="H68" s="28"/>
      <c r="I68" s="33"/>
      <c r="J68" s="28"/>
      <c r="K68" s="28"/>
      <c r="L68" s="28"/>
      <c r="M68" s="28"/>
      <c r="N68" s="28"/>
      <c r="O68" s="28"/>
      <c r="P68" s="28"/>
      <c r="Q68" s="28"/>
      <c r="R68" s="28"/>
      <c r="S68" s="28"/>
      <c r="T68" s="28"/>
      <c r="U68" s="33"/>
      <c r="V68" s="33"/>
    </row>
    <row r="69" spans="1:22" x14ac:dyDescent="0.2">
      <c r="A69" s="15" t="str">
        <f t="shared" si="0"/>
        <v/>
      </c>
      <c r="B69" s="26" t="str">
        <f>IF(D69="","",VLOOKUP(A69,リスト!$D$11:$E$24,2,FALSE))</f>
        <v/>
      </c>
      <c r="C69" s="27"/>
      <c r="D69" s="31"/>
      <c r="E69" s="27"/>
      <c r="F69" s="28"/>
      <c r="G69" s="33"/>
      <c r="H69" s="28"/>
      <c r="I69" s="33"/>
      <c r="J69" s="28"/>
      <c r="K69" s="28"/>
      <c r="L69" s="28"/>
      <c r="M69" s="28"/>
      <c r="N69" s="28"/>
      <c r="O69" s="28"/>
      <c r="P69" s="28"/>
      <c r="Q69" s="28"/>
      <c r="R69" s="28"/>
      <c r="S69" s="28"/>
      <c r="T69" s="28"/>
      <c r="U69" s="33"/>
      <c r="V69" s="33"/>
    </row>
    <row r="70" spans="1:22" x14ac:dyDescent="0.2">
      <c r="A70" s="15" t="str">
        <f t="shared" si="0"/>
        <v/>
      </c>
      <c r="B70" s="26" t="str">
        <f>IF(D70="","",VLOOKUP(A70,リスト!$D$11:$E$24,2,FALSE))</f>
        <v/>
      </c>
      <c r="C70" s="27"/>
      <c r="D70" s="31"/>
      <c r="E70" s="27"/>
      <c r="F70" s="28"/>
      <c r="G70" s="33"/>
      <c r="H70" s="28"/>
      <c r="I70" s="33"/>
      <c r="J70" s="28"/>
      <c r="K70" s="28"/>
      <c r="L70" s="28"/>
      <c r="M70" s="28"/>
      <c r="N70" s="28"/>
      <c r="O70" s="28"/>
      <c r="P70" s="28"/>
      <c r="Q70" s="28"/>
      <c r="R70" s="28"/>
      <c r="S70" s="28"/>
      <c r="T70" s="28"/>
      <c r="U70" s="33"/>
      <c r="V70" s="33"/>
    </row>
    <row r="71" spans="1:22" x14ac:dyDescent="0.2">
      <c r="A71" s="15" t="str">
        <f t="shared" si="0"/>
        <v/>
      </c>
      <c r="B71" s="26" t="str">
        <f>IF(D71="","",VLOOKUP(A71,リスト!$D$11:$E$24,2,FALSE))</f>
        <v/>
      </c>
      <c r="C71" s="27"/>
      <c r="D71" s="31"/>
      <c r="E71" s="27"/>
      <c r="F71" s="28"/>
      <c r="G71" s="33"/>
      <c r="H71" s="28"/>
      <c r="I71" s="33"/>
      <c r="J71" s="28"/>
      <c r="K71" s="28"/>
      <c r="L71" s="28"/>
      <c r="M71" s="28"/>
      <c r="N71" s="28"/>
      <c r="O71" s="28"/>
      <c r="P71" s="28"/>
      <c r="Q71" s="28"/>
      <c r="R71" s="28"/>
      <c r="S71" s="28"/>
      <c r="T71" s="28"/>
      <c r="U71" s="33"/>
      <c r="V71" s="33"/>
    </row>
    <row r="72" spans="1:22" x14ac:dyDescent="0.2">
      <c r="A72" s="15" t="str">
        <f t="shared" si="0"/>
        <v/>
      </c>
      <c r="B72" s="26" t="str">
        <f>IF(D72="","",VLOOKUP(A72,リスト!$D$11:$E$24,2,FALSE))</f>
        <v/>
      </c>
      <c r="C72" s="27"/>
      <c r="D72" s="31"/>
      <c r="E72" s="27"/>
      <c r="F72" s="28"/>
      <c r="G72" s="33"/>
      <c r="H72" s="28"/>
      <c r="I72" s="33"/>
      <c r="J72" s="28"/>
      <c r="K72" s="28"/>
      <c r="L72" s="28"/>
      <c r="M72" s="28"/>
      <c r="N72" s="28"/>
      <c r="O72" s="28"/>
      <c r="P72" s="28"/>
      <c r="Q72" s="28"/>
      <c r="R72" s="28"/>
      <c r="S72" s="28"/>
      <c r="T72" s="28"/>
      <c r="U72" s="33"/>
      <c r="V72" s="33"/>
    </row>
    <row r="73" spans="1:22" x14ac:dyDescent="0.2">
      <c r="A73" s="15" t="str">
        <f t="shared" si="0"/>
        <v/>
      </c>
      <c r="B73" s="26" t="str">
        <f>IF(D73="","",VLOOKUP(A73,リスト!$D$11:$E$24,2,FALSE))</f>
        <v/>
      </c>
      <c r="C73" s="27"/>
      <c r="D73" s="31"/>
      <c r="E73" s="27"/>
      <c r="F73" s="28"/>
      <c r="G73" s="33"/>
      <c r="H73" s="28"/>
      <c r="I73" s="33"/>
      <c r="J73" s="28"/>
      <c r="K73" s="28"/>
      <c r="L73" s="28"/>
      <c r="M73" s="28"/>
      <c r="N73" s="28"/>
      <c r="O73" s="28"/>
      <c r="P73" s="28"/>
      <c r="Q73" s="28"/>
      <c r="R73" s="28"/>
      <c r="S73" s="28"/>
      <c r="T73" s="28"/>
      <c r="U73" s="33"/>
      <c r="V73" s="33"/>
    </row>
    <row r="74" spans="1:22" x14ac:dyDescent="0.2">
      <c r="A74" s="15" t="str">
        <f t="shared" si="0"/>
        <v/>
      </c>
      <c r="B74" s="26" t="str">
        <f>IF(D74="","",VLOOKUP(A74,リスト!$D$11:$E$24,2,FALSE))</f>
        <v/>
      </c>
      <c r="C74" s="27"/>
      <c r="D74" s="31"/>
      <c r="E74" s="27"/>
      <c r="F74" s="28"/>
      <c r="G74" s="33"/>
      <c r="H74" s="28"/>
      <c r="I74" s="33"/>
      <c r="J74" s="28"/>
      <c r="K74" s="28"/>
      <c r="L74" s="28"/>
      <c r="M74" s="28"/>
      <c r="N74" s="28"/>
      <c r="O74" s="28"/>
      <c r="P74" s="28"/>
      <c r="Q74" s="28"/>
      <c r="R74" s="28"/>
      <c r="S74" s="28"/>
      <c r="T74" s="28"/>
      <c r="U74" s="33"/>
      <c r="V74" s="33"/>
    </row>
    <row r="75" spans="1:22" x14ac:dyDescent="0.2">
      <c r="A75" s="15" t="str">
        <f t="shared" si="0"/>
        <v/>
      </c>
      <c r="B75" s="26" t="str">
        <f>IF(D75="","",VLOOKUP(A75,リスト!$D$11:$E$24,2,FALSE))</f>
        <v/>
      </c>
      <c r="C75" s="27"/>
      <c r="D75" s="31"/>
      <c r="E75" s="27"/>
      <c r="F75" s="28"/>
      <c r="G75" s="33"/>
      <c r="H75" s="28"/>
      <c r="I75" s="33"/>
      <c r="J75" s="28"/>
      <c r="K75" s="28"/>
      <c r="L75" s="28"/>
      <c r="M75" s="28"/>
      <c r="N75" s="28"/>
      <c r="O75" s="28"/>
      <c r="P75" s="28"/>
      <c r="Q75" s="28"/>
      <c r="R75" s="28"/>
      <c r="S75" s="28"/>
      <c r="T75" s="28"/>
      <c r="U75" s="33"/>
      <c r="V75" s="33"/>
    </row>
    <row r="76" spans="1:22" x14ac:dyDescent="0.2">
      <c r="A76" s="15" t="str">
        <f t="shared" si="0"/>
        <v/>
      </c>
      <c r="B76" s="26" t="str">
        <f>IF(D76="","",VLOOKUP(A76,リスト!$D$11:$E$24,2,FALSE))</f>
        <v/>
      </c>
      <c r="C76" s="27"/>
      <c r="D76" s="31"/>
      <c r="E76" s="27"/>
      <c r="F76" s="28"/>
      <c r="G76" s="33"/>
      <c r="H76" s="28"/>
      <c r="I76" s="33"/>
      <c r="J76" s="28"/>
      <c r="K76" s="28"/>
      <c r="L76" s="28"/>
      <c r="M76" s="28"/>
      <c r="N76" s="28"/>
      <c r="O76" s="28"/>
      <c r="P76" s="28"/>
      <c r="Q76" s="28"/>
      <c r="R76" s="28"/>
      <c r="S76" s="28"/>
      <c r="T76" s="28"/>
      <c r="U76" s="33"/>
      <c r="V76" s="33"/>
    </row>
    <row r="77" spans="1:22" x14ac:dyDescent="0.2">
      <c r="A77" s="15" t="str">
        <f t="shared" si="0"/>
        <v/>
      </c>
      <c r="B77" s="26" t="str">
        <f>IF(D77="","",VLOOKUP(A77,リスト!$D$11:$E$24,2,FALSE))</f>
        <v/>
      </c>
      <c r="C77" s="27"/>
      <c r="D77" s="31"/>
      <c r="E77" s="27"/>
      <c r="F77" s="28"/>
      <c r="G77" s="33"/>
      <c r="H77" s="28"/>
      <c r="I77" s="33"/>
      <c r="J77" s="28"/>
      <c r="K77" s="28"/>
      <c r="L77" s="28"/>
      <c r="M77" s="28"/>
      <c r="N77" s="28"/>
      <c r="O77" s="28"/>
      <c r="P77" s="28"/>
      <c r="Q77" s="28"/>
      <c r="R77" s="28"/>
      <c r="S77" s="28"/>
      <c r="T77" s="28"/>
      <c r="U77" s="33"/>
      <c r="V77" s="33"/>
    </row>
    <row r="78" spans="1:22" x14ac:dyDescent="0.2">
      <c r="A78" s="15" t="str">
        <f t="shared" si="0"/>
        <v/>
      </c>
      <c r="B78" s="26" t="str">
        <f>IF(D78="","",VLOOKUP(A78,リスト!$D$11:$E$24,2,FALSE))</f>
        <v/>
      </c>
      <c r="C78" s="27"/>
      <c r="D78" s="31"/>
      <c r="E78" s="27"/>
      <c r="F78" s="28"/>
      <c r="G78" s="33"/>
      <c r="H78" s="28"/>
      <c r="I78" s="33"/>
      <c r="J78" s="28"/>
      <c r="K78" s="28"/>
      <c r="L78" s="28"/>
      <c r="M78" s="28"/>
      <c r="N78" s="28"/>
      <c r="O78" s="28"/>
      <c r="P78" s="28"/>
      <c r="Q78" s="28"/>
      <c r="R78" s="28"/>
      <c r="S78" s="28"/>
      <c r="T78" s="28"/>
      <c r="U78" s="33"/>
      <c r="V78" s="33"/>
    </row>
    <row r="79" spans="1:22" x14ac:dyDescent="0.2">
      <c r="A79" s="15" t="str">
        <f t="shared" si="0"/>
        <v/>
      </c>
      <c r="B79" s="26" t="str">
        <f>IF(D79="","",VLOOKUP(A79,リスト!$D$11:$E$24,2,FALSE))</f>
        <v/>
      </c>
      <c r="C79" s="27"/>
      <c r="D79" s="31"/>
      <c r="E79" s="27"/>
      <c r="F79" s="28"/>
      <c r="G79" s="33"/>
      <c r="H79" s="28"/>
      <c r="I79" s="33"/>
      <c r="J79" s="28"/>
      <c r="K79" s="28"/>
      <c r="L79" s="28"/>
      <c r="M79" s="28"/>
      <c r="N79" s="28"/>
      <c r="O79" s="28"/>
      <c r="P79" s="28"/>
      <c r="Q79" s="28"/>
      <c r="R79" s="28"/>
      <c r="S79" s="28"/>
      <c r="T79" s="28"/>
      <c r="U79" s="33"/>
      <c r="V79" s="33"/>
    </row>
    <row r="80" spans="1:22" x14ac:dyDescent="0.2">
      <c r="A80" s="15" t="str">
        <f t="shared" si="0"/>
        <v/>
      </c>
      <c r="B80" s="26" t="str">
        <f>IF(D80="","",VLOOKUP(A80,リスト!$D$11:$E$24,2,FALSE))</f>
        <v/>
      </c>
      <c r="C80" s="27"/>
      <c r="D80" s="31"/>
      <c r="E80" s="27"/>
      <c r="F80" s="28"/>
      <c r="G80" s="33"/>
      <c r="H80" s="28"/>
      <c r="I80" s="33"/>
      <c r="J80" s="28"/>
      <c r="K80" s="28"/>
      <c r="L80" s="28"/>
      <c r="M80" s="28"/>
      <c r="N80" s="28"/>
      <c r="O80" s="28"/>
      <c r="P80" s="28"/>
      <c r="Q80" s="28"/>
      <c r="R80" s="28"/>
      <c r="S80" s="28"/>
      <c r="T80" s="28"/>
      <c r="U80" s="33"/>
      <c r="V80" s="33"/>
    </row>
    <row r="81" spans="1:26" x14ac:dyDescent="0.2">
      <c r="A81" s="15" t="str">
        <f t="shared" si="0"/>
        <v/>
      </c>
      <c r="B81" s="26" t="str">
        <f>IF(D81="","",VLOOKUP(A81,リスト!$D$11:$E$24,2,FALSE))</f>
        <v/>
      </c>
      <c r="C81" s="27"/>
      <c r="D81" s="31"/>
      <c r="E81" s="27"/>
      <c r="F81" s="28"/>
      <c r="G81" s="33"/>
      <c r="H81" s="28"/>
      <c r="I81" s="33"/>
      <c r="J81" s="28"/>
      <c r="K81" s="28"/>
      <c r="L81" s="28"/>
      <c r="M81" s="28"/>
      <c r="N81" s="28"/>
      <c r="O81" s="28"/>
      <c r="P81" s="28"/>
      <c r="Q81" s="28"/>
      <c r="R81" s="28"/>
      <c r="S81" s="28"/>
      <c r="T81" s="28"/>
      <c r="U81" s="33"/>
      <c r="V81" s="33"/>
    </row>
    <row r="82" spans="1:26" x14ac:dyDescent="0.2">
      <c r="A82" s="15" t="str">
        <f t="shared" si="0"/>
        <v/>
      </c>
      <c r="B82" s="26" t="str">
        <f>IF(D82="","",VLOOKUP(A82,リスト!$D$11:$E$24,2,FALSE))</f>
        <v/>
      </c>
      <c r="C82" s="27"/>
      <c r="D82" s="31"/>
      <c r="E82" s="27"/>
      <c r="F82" s="28"/>
      <c r="G82" s="33"/>
      <c r="H82" s="28"/>
      <c r="I82" s="33"/>
      <c r="J82" s="28"/>
      <c r="K82" s="28"/>
      <c r="L82" s="28"/>
      <c r="M82" s="28"/>
      <c r="N82" s="28"/>
      <c r="O82" s="28"/>
      <c r="P82" s="28"/>
      <c r="Q82" s="28"/>
      <c r="R82" s="28"/>
      <c r="S82" s="28"/>
      <c r="T82" s="28"/>
      <c r="U82" s="33"/>
      <c r="V82" s="33"/>
      <c r="Y82" s="1"/>
      <c r="Z82" s="1"/>
    </row>
    <row r="83" spans="1:26" x14ac:dyDescent="0.2">
      <c r="A83" s="15" t="str">
        <f t="shared" si="0"/>
        <v/>
      </c>
      <c r="B83" s="26" t="str">
        <f>IF(D83="","",VLOOKUP(A83,リスト!$D$11:$E$24,2,FALSE))</f>
        <v/>
      </c>
      <c r="C83" s="27"/>
      <c r="D83" s="31"/>
      <c r="E83" s="27"/>
      <c r="F83" s="28"/>
      <c r="G83" s="33"/>
      <c r="H83" s="28"/>
      <c r="I83" s="33"/>
      <c r="J83" s="28"/>
      <c r="K83" s="28"/>
      <c r="L83" s="28"/>
      <c r="M83" s="28"/>
      <c r="N83" s="28"/>
      <c r="O83" s="28"/>
      <c r="P83" s="28"/>
      <c r="Q83" s="28"/>
      <c r="R83" s="28"/>
      <c r="S83" s="28"/>
      <c r="T83" s="28"/>
      <c r="U83" s="33"/>
      <c r="V83" s="33"/>
      <c r="Y83" s="1"/>
      <c r="Z83" s="1"/>
    </row>
    <row r="84" spans="1:26" x14ac:dyDescent="0.2">
      <c r="A84" s="15" t="str">
        <f t="shared" si="0"/>
        <v/>
      </c>
      <c r="B84" s="26" t="str">
        <f>IF(D84="","",VLOOKUP(A84,リスト!$D$11:$E$24,2,FALSE))</f>
        <v/>
      </c>
      <c r="C84" s="27"/>
      <c r="D84" s="31"/>
      <c r="E84" s="27"/>
      <c r="F84" s="28"/>
      <c r="G84" s="33"/>
      <c r="H84" s="28"/>
      <c r="I84" s="33"/>
      <c r="J84" s="28"/>
      <c r="K84" s="28"/>
      <c r="L84" s="28"/>
      <c r="M84" s="28"/>
      <c r="N84" s="28"/>
      <c r="O84" s="28"/>
      <c r="P84" s="28"/>
      <c r="Q84" s="28"/>
      <c r="R84" s="28"/>
      <c r="S84" s="28"/>
      <c r="T84" s="28"/>
      <c r="U84" s="33"/>
      <c r="V84" s="33"/>
    </row>
    <row r="85" spans="1:26" x14ac:dyDescent="0.2">
      <c r="A85" s="15" t="str">
        <f t="shared" si="0"/>
        <v/>
      </c>
      <c r="B85" s="26" t="str">
        <f>IF(D85="","",VLOOKUP(A85,リスト!$D$11:$E$24,2,FALSE))</f>
        <v/>
      </c>
      <c r="C85" s="27"/>
      <c r="D85" s="31"/>
      <c r="E85" s="27"/>
      <c r="F85" s="28"/>
      <c r="G85" s="33"/>
      <c r="H85" s="28"/>
      <c r="I85" s="33"/>
      <c r="J85" s="28"/>
      <c r="K85" s="28"/>
      <c r="L85" s="28"/>
      <c r="M85" s="28"/>
      <c r="N85" s="28"/>
      <c r="O85" s="28"/>
      <c r="P85" s="28"/>
      <c r="Q85" s="28"/>
      <c r="R85" s="28"/>
      <c r="S85" s="28"/>
      <c r="T85" s="28"/>
      <c r="U85" s="33"/>
      <c r="V85" s="33"/>
    </row>
    <row r="86" spans="1:26" x14ac:dyDescent="0.2">
      <c r="A86" s="15" t="str">
        <f t="shared" si="0"/>
        <v/>
      </c>
      <c r="B86" s="26" t="str">
        <f>IF(D86="","",VLOOKUP(A86,リスト!$D$11:$E$24,2,FALSE))</f>
        <v/>
      </c>
      <c r="C86" s="27"/>
      <c r="D86" s="31"/>
      <c r="E86" s="27"/>
      <c r="F86" s="28"/>
      <c r="G86" s="33"/>
      <c r="H86" s="28"/>
      <c r="I86" s="33"/>
      <c r="J86" s="28"/>
      <c r="K86" s="28"/>
      <c r="L86" s="28"/>
      <c r="M86" s="28"/>
      <c r="N86" s="28"/>
      <c r="O86" s="28"/>
      <c r="P86" s="28"/>
      <c r="Q86" s="28"/>
      <c r="R86" s="28"/>
      <c r="S86" s="28"/>
      <c r="T86" s="28"/>
      <c r="U86" s="33"/>
      <c r="V86" s="33"/>
    </row>
    <row r="87" spans="1:26" x14ac:dyDescent="0.2">
      <c r="A87" s="15" t="str">
        <f t="shared" si="0"/>
        <v/>
      </c>
      <c r="B87" s="26" t="str">
        <f>IF(D87="","",VLOOKUP(A87,リスト!$D$11:$E$24,2,FALSE))</f>
        <v/>
      </c>
      <c r="C87" s="27"/>
      <c r="D87" s="31"/>
      <c r="E87" s="27"/>
      <c r="F87" s="28"/>
      <c r="G87" s="33"/>
      <c r="H87" s="28"/>
      <c r="I87" s="33"/>
      <c r="J87" s="28"/>
      <c r="K87" s="28"/>
      <c r="L87" s="28"/>
      <c r="M87" s="28"/>
      <c r="N87" s="28"/>
      <c r="O87" s="28"/>
      <c r="P87" s="28"/>
      <c r="Q87" s="28"/>
      <c r="R87" s="28"/>
      <c r="S87" s="28"/>
      <c r="T87" s="28"/>
      <c r="U87" s="33"/>
      <c r="V87" s="33"/>
    </row>
    <row r="88" spans="1:26" x14ac:dyDescent="0.2">
      <c r="A88" s="15" t="str">
        <f t="shared" si="0"/>
        <v/>
      </c>
      <c r="B88" s="26" t="str">
        <f>IF(D88="","",VLOOKUP(A88,リスト!$D$11:$E$24,2,FALSE))</f>
        <v/>
      </c>
      <c r="C88" s="27"/>
      <c r="D88" s="31"/>
      <c r="E88" s="27"/>
      <c r="F88" s="28"/>
      <c r="G88" s="33"/>
      <c r="H88" s="28"/>
      <c r="I88" s="33"/>
      <c r="J88" s="28"/>
      <c r="K88" s="28"/>
      <c r="L88" s="28"/>
      <c r="M88" s="28"/>
      <c r="N88" s="28"/>
      <c r="O88" s="28"/>
      <c r="P88" s="28"/>
      <c r="Q88" s="28"/>
      <c r="R88" s="28"/>
      <c r="S88" s="28"/>
      <c r="T88" s="28"/>
      <c r="U88" s="33"/>
      <c r="V88" s="33"/>
    </row>
    <row r="89" spans="1:26" x14ac:dyDescent="0.2">
      <c r="A89" s="15" t="str">
        <f t="shared" si="0"/>
        <v/>
      </c>
      <c r="B89" s="26" t="str">
        <f>IF(D89="","",VLOOKUP(A89,リスト!$D$11:$E$24,2,FALSE))</f>
        <v/>
      </c>
      <c r="C89" s="27"/>
      <c r="D89" s="31"/>
      <c r="E89" s="27"/>
      <c r="F89" s="28"/>
      <c r="G89" s="33"/>
      <c r="H89" s="28"/>
      <c r="I89" s="33"/>
      <c r="J89" s="28"/>
      <c r="K89" s="28"/>
      <c r="L89" s="28"/>
      <c r="M89" s="28"/>
      <c r="N89" s="28"/>
      <c r="O89" s="28"/>
      <c r="P89" s="28"/>
      <c r="Q89" s="28"/>
      <c r="R89" s="28"/>
      <c r="S89" s="28"/>
      <c r="T89" s="28"/>
      <c r="U89" s="33"/>
      <c r="V89" s="33"/>
    </row>
    <row r="90" spans="1:26" x14ac:dyDescent="0.2">
      <c r="A90" s="15" t="str">
        <f t="shared" si="0"/>
        <v/>
      </c>
      <c r="B90" s="26" t="str">
        <f>IF(D90="","",VLOOKUP(A90,リスト!$D$11:$E$24,2,FALSE))</f>
        <v/>
      </c>
      <c r="C90" s="27"/>
      <c r="D90" s="31"/>
      <c r="E90" s="27"/>
      <c r="F90" s="28"/>
      <c r="G90" s="33"/>
      <c r="H90" s="28"/>
      <c r="I90" s="33"/>
      <c r="J90" s="28"/>
      <c r="K90" s="28"/>
      <c r="L90" s="28"/>
      <c r="M90" s="28"/>
      <c r="N90" s="28"/>
      <c r="O90" s="28"/>
      <c r="P90" s="28"/>
      <c r="Q90" s="28"/>
      <c r="R90" s="28"/>
      <c r="S90" s="28"/>
      <c r="T90" s="28"/>
      <c r="U90" s="33"/>
      <c r="V90" s="33"/>
    </row>
    <row r="91" spans="1:26" x14ac:dyDescent="0.2">
      <c r="A91" s="15" t="str">
        <f t="shared" si="0"/>
        <v/>
      </c>
      <c r="B91" s="26" t="str">
        <f>IF(D91="","",VLOOKUP(A91,リスト!$D$11:$E$24,2,FALSE))</f>
        <v/>
      </c>
      <c r="C91" s="27"/>
      <c r="D91" s="31"/>
      <c r="E91" s="27"/>
      <c r="F91" s="28"/>
      <c r="G91" s="33"/>
      <c r="H91" s="28"/>
      <c r="I91" s="33"/>
      <c r="J91" s="28"/>
      <c r="K91" s="28"/>
      <c r="L91" s="28"/>
      <c r="M91" s="28"/>
      <c r="N91" s="28"/>
      <c r="O91" s="28"/>
      <c r="P91" s="28"/>
      <c r="Q91" s="28"/>
      <c r="R91" s="28"/>
      <c r="S91" s="28"/>
      <c r="T91" s="28"/>
      <c r="U91" s="33"/>
      <c r="V91" s="33"/>
    </row>
    <row r="92" spans="1:26" x14ac:dyDescent="0.2">
      <c r="A92" s="15" t="str">
        <f t="shared" si="0"/>
        <v/>
      </c>
      <c r="B92" s="26" t="str">
        <f>IF(D92="","",VLOOKUP(A92,リスト!$D$11:$E$24,2,FALSE))</f>
        <v/>
      </c>
      <c r="C92" s="27"/>
      <c r="D92" s="31"/>
      <c r="E92" s="27"/>
      <c r="F92" s="28"/>
      <c r="G92" s="33"/>
      <c r="H92" s="28"/>
      <c r="I92" s="33"/>
      <c r="J92" s="28"/>
      <c r="K92" s="28"/>
      <c r="L92" s="28"/>
      <c r="M92" s="28"/>
      <c r="N92" s="28"/>
      <c r="O92" s="28"/>
      <c r="P92" s="28"/>
      <c r="Q92" s="28"/>
      <c r="R92" s="28"/>
      <c r="S92" s="28"/>
      <c r="T92" s="28"/>
      <c r="U92" s="33"/>
      <c r="V92" s="33"/>
    </row>
    <row r="93" spans="1:26" x14ac:dyDescent="0.2">
      <c r="A93" s="15" t="str">
        <f t="shared" si="0"/>
        <v/>
      </c>
      <c r="B93" s="26" t="str">
        <f>IF(D93="","",VLOOKUP(A93,リスト!$D$11:$E$24,2,FALSE))</f>
        <v/>
      </c>
      <c r="C93" s="27"/>
      <c r="D93" s="31"/>
      <c r="E93" s="27"/>
      <c r="F93" s="28"/>
      <c r="G93" s="33"/>
      <c r="H93" s="28"/>
      <c r="I93" s="33"/>
      <c r="J93" s="28"/>
      <c r="K93" s="28"/>
      <c r="L93" s="28"/>
      <c r="M93" s="28"/>
      <c r="N93" s="28"/>
      <c r="O93" s="28"/>
      <c r="P93" s="28"/>
      <c r="Q93" s="28"/>
      <c r="R93" s="28"/>
      <c r="S93" s="28"/>
      <c r="T93" s="28"/>
      <c r="U93" s="33"/>
      <c r="V93" s="33"/>
    </row>
    <row r="94" spans="1:26" x14ac:dyDescent="0.2">
      <c r="A94" s="15" t="str">
        <f t="shared" si="0"/>
        <v/>
      </c>
      <c r="B94" s="26" t="str">
        <f>IF(D94="","",VLOOKUP(A94,リスト!$D$11:$E$24,2,FALSE))</f>
        <v/>
      </c>
      <c r="C94" s="27"/>
      <c r="D94" s="31"/>
      <c r="E94" s="27"/>
      <c r="F94" s="28"/>
      <c r="G94" s="33"/>
      <c r="H94" s="28"/>
      <c r="I94" s="33"/>
      <c r="J94" s="28"/>
      <c r="K94" s="28"/>
      <c r="L94" s="28"/>
      <c r="M94" s="28"/>
      <c r="N94" s="28"/>
      <c r="O94" s="28"/>
      <c r="P94" s="28"/>
      <c r="Q94" s="28"/>
      <c r="R94" s="28"/>
      <c r="S94" s="28"/>
      <c r="T94" s="28"/>
      <c r="U94" s="33"/>
      <c r="V94" s="33"/>
    </row>
    <row r="95" spans="1:26" x14ac:dyDescent="0.2">
      <c r="A95" s="15" t="str">
        <f t="shared" si="0"/>
        <v/>
      </c>
      <c r="B95" s="26" t="str">
        <f>IF(D95="","",VLOOKUP(A95,リスト!$D$11:$E$24,2,FALSE))</f>
        <v/>
      </c>
      <c r="C95" s="27"/>
      <c r="D95" s="31"/>
      <c r="E95" s="27"/>
      <c r="F95" s="28"/>
      <c r="G95" s="33"/>
      <c r="H95" s="28"/>
      <c r="I95" s="33"/>
      <c r="J95" s="28"/>
      <c r="K95" s="28"/>
      <c r="L95" s="28"/>
      <c r="M95" s="28"/>
      <c r="N95" s="28"/>
      <c r="O95" s="28"/>
      <c r="P95" s="28"/>
      <c r="Q95" s="28"/>
      <c r="R95" s="28"/>
      <c r="S95" s="28"/>
      <c r="T95" s="28"/>
      <c r="U95" s="33"/>
      <c r="V95" s="33"/>
    </row>
    <row r="96" spans="1:26" x14ac:dyDescent="0.2">
      <c r="A96" s="15" t="str">
        <f t="shared" si="0"/>
        <v/>
      </c>
      <c r="B96" s="26" t="str">
        <f>IF(D96="","",VLOOKUP(A96,リスト!$D$11:$E$24,2,FALSE))</f>
        <v/>
      </c>
      <c r="C96" s="27"/>
      <c r="D96" s="31"/>
      <c r="E96" s="27"/>
      <c r="F96" s="28"/>
      <c r="G96" s="33"/>
      <c r="H96" s="28"/>
      <c r="I96" s="33"/>
      <c r="J96" s="28"/>
      <c r="K96" s="28"/>
      <c r="L96" s="28"/>
      <c r="M96" s="28"/>
      <c r="N96" s="28"/>
      <c r="O96" s="28"/>
      <c r="P96" s="28"/>
      <c r="Q96" s="28"/>
      <c r="R96" s="28"/>
      <c r="S96" s="28"/>
      <c r="T96" s="28"/>
      <c r="U96" s="33"/>
      <c r="V96" s="33"/>
    </row>
    <row r="97" spans="1:26" x14ac:dyDescent="0.2">
      <c r="A97" s="15" t="str">
        <f t="shared" si="0"/>
        <v/>
      </c>
      <c r="B97" s="26" t="str">
        <f>IF(D97="","",VLOOKUP(A97,リスト!$D$11:$E$24,2,FALSE))</f>
        <v/>
      </c>
      <c r="C97" s="27"/>
      <c r="D97" s="31"/>
      <c r="E97" s="27"/>
      <c r="F97" s="28"/>
      <c r="G97" s="33"/>
      <c r="H97" s="28"/>
      <c r="I97" s="33"/>
      <c r="J97" s="28"/>
      <c r="K97" s="28"/>
      <c r="L97" s="28"/>
      <c r="M97" s="28"/>
      <c r="N97" s="28"/>
      <c r="O97" s="28"/>
      <c r="P97" s="28"/>
      <c r="Q97" s="28"/>
      <c r="R97" s="28"/>
      <c r="S97" s="28"/>
      <c r="T97" s="28"/>
      <c r="U97" s="33"/>
      <c r="V97" s="33"/>
    </row>
    <row r="98" spans="1:26" x14ac:dyDescent="0.2">
      <c r="A98" s="15" t="str">
        <f t="shared" si="0"/>
        <v/>
      </c>
      <c r="B98" s="26" t="str">
        <f>IF(D98="","",VLOOKUP(A98,リスト!$D$11:$E$24,2,FALSE))</f>
        <v/>
      </c>
      <c r="C98" s="27"/>
      <c r="D98" s="31"/>
      <c r="E98" s="27"/>
      <c r="F98" s="28"/>
      <c r="G98" s="33"/>
      <c r="H98" s="28"/>
      <c r="I98" s="33"/>
      <c r="J98" s="28"/>
      <c r="K98" s="28"/>
      <c r="L98" s="28"/>
      <c r="M98" s="28"/>
      <c r="N98" s="28"/>
      <c r="O98" s="28"/>
      <c r="P98" s="28"/>
      <c r="Q98" s="28"/>
      <c r="R98" s="28"/>
      <c r="S98" s="28"/>
      <c r="T98" s="28"/>
      <c r="U98" s="33"/>
      <c r="V98" s="33"/>
    </row>
    <row r="99" spans="1:26" x14ac:dyDescent="0.2">
      <c r="A99" s="15" t="str">
        <f t="shared" si="0"/>
        <v/>
      </c>
      <c r="B99" s="26" t="str">
        <f>IF(D99="","",VLOOKUP(A99,リスト!$D$11:$E$24,2,FALSE))</f>
        <v/>
      </c>
      <c r="C99" s="27"/>
      <c r="D99" s="31"/>
      <c r="E99" s="27"/>
      <c r="F99" s="28"/>
      <c r="G99" s="33"/>
      <c r="H99" s="28"/>
      <c r="I99" s="33"/>
      <c r="J99" s="28"/>
      <c r="K99" s="28"/>
      <c r="L99" s="28"/>
      <c r="M99" s="28"/>
      <c r="N99" s="28"/>
      <c r="O99" s="28"/>
      <c r="P99" s="28"/>
      <c r="Q99" s="28"/>
      <c r="R99" s="28"/>
      <c r="S99" s="28"/>
      <c r="T99" s="28"/>
      <c r="U99" s="33"/>
      <c r="V99" s="33"/>
    </row>
    <row r="100" spans="1:26" x14ac:dyDescent="0.2">
      <c r="A100" s="15" t="str">
        <f t="shared" si="0"/>
        <v/>
      </c>
      <c r="B100" s="26" t="str">
        <f>IF(D100="","",VLOOKUP(A100,リスト!$D$11:$E$24,2,FALSE))</f>
        <v/>
      </c>
      <c r="C100" s="27"/>
      <c r="D100" s="31"/>
      <c r="E100" s="27"/>
      <c r="F100" s="28"/>
      <c r="G100" s="33"/>
      <c r="H100" s="28"/>
      <c r="I100" s="33"/>
      <c r="J100" s="28"/>
      <c r="K100" s="28"/>
      <c r="L100" s="28"/>
      <c r="M100" s="28"/>
      <c r="N100" s="28"/>
      <c r="O100" s="28"/>
      <c r="P100" s="28"/>
      <c r="Q100" s="28"/>
      <c r="R100" s="28"/>
      <c r="S100" s="28"/>
      <c r="T100" s="28"/>
      <c r="U100" s="33"/>
      <c r="V100" s="33"/>
    </row>
    <row r="101" spans="1:26" x14ac:dyDescent="0.2">
      <c r="A101" s="15" t="str">
        <f t="shared" si="0"/>
        <v/>
      </c>
      <c r="B101" s="26" t="str">
        <f>IF(D101="","",VLOOKUP(A101,リスト!$D$11:$E$24,2,FALSE))</f>
        <v/>
      </c>
      <c r="C101" s="27"/>
      <c r="D101" s="31"/>
      <c r="E101" s="27"/>
      <c r="F101" s="28"/>
      <c r="G101" s="33"/>
      <c r="H101" s="28"/>
      <c r="I101" s="33"/>
      <c r="J101" s="28"/>
      <c r="K101" s="28"/>
      <c r="L101" s="28"/>
      <c r="M101" s="28"/>
      <c r="N101" s="28"/>
      <c r="O101" s="28"/>
      <c r="P101" s="28"/>
      <c r="Q101" s="28"/>
      <c r="R101" s="28"/>
      <c r="S101" s="28"/>
      <c r="T101" s="28"/>
      <c r="U101" s="33"/>
      <c r="V101" s="33"/>
      <c r="Y101" s="1"/>
      <c r="Z101" s="1"/>
    </row>
    <row r="102" spans="1:26" x14ac:dyDescent="0.2">
      <c r="A102" s="15" t="str">
        <f t="shared" si="0"/>
        <v/>
      </c>
      <c r="B102" s="26" t="str">
        <f>IF(D102="","",VLOOKUP(A102,リスト!$D$11:$E$24,2,FALSE))</f>
        <v/>
      </c>
      <c r="C102" s="27"/>
      <c r="D102" s="31"/>
      <c r="E102" s="27"/>
      <c r="F102" s="28"/>
      <c r="G102" s="33"/>
      <c r="H102" s="28"/>
      <c r="I102" s="33"/>
      <c r="J102" s="28"/>
      <c r="K102" s="28"/>
      <c r="L102" s="28"/>
      <c r="M102" s="28"/>
      <c r="N102" s="28"/>
      <c r="O102" s="28"/>
      <c r="P102" s="28"/>
      <c r="Q102" s="28"/>
      <c r="R102" s="28"/>
      <c r="S102" s="28"/>
      <c r="T102" s="28"/>
      <c r="U102" s="33"/>
      <c r="V102" s="33"/>
      <c r="Y102" s="1"/>
      <c r="Z102" s="1"/>
    </row>
    <row r="103" spans="1:26" x14ac:dyDescent="0.2">
      <c r="A103" s="15" t="str">
        <f t="shared" si="0"/>
        <v/>
      </c>
      <c r="B103" s="26" t="str">
        <f>IF(D103="","",VLOOKUP(A103,リスト!$D$11:$E$24,2,FALSE))</f>
        <v/>
      </c>
      <c r="C103" s="27"/>
      <c r="D103" s="31"/>
      <c r="E103" s="27"/>
      <c r="F103" s="28"/>
      <c r="G103" s="33"/>
      <c r="H103" s="28"/>
      <c r="I103" s="33"/>
      <c r="J103" s="28"/>
      <c r="K103" s="28"/>
      <c r="L103" s="28"/>
      <c r="M103" s="28"/>
      <c r="N103" s="28"/>
      <c r="O103" s="28"/>
      <c r="P103" s="28"/>
      <c r="Q103" s="28"/>
      <c r="R103" s="28"/>
      <c r="S103" s="28"/>
      <c r="T103" s="28"/>
      <c r="U103" s="33"/>
      <c r="V103" s="33"/>
    </row>
    <row r="104" spans="1:26" x14ac:dyDescent="0.2">
      <c r="A104" s="15" t="str">
        <f t="shared" si="0"/>
        <v/>
      </c>
      <c r="B104" s="26" t="str">
        <f>IF(D104="","",VLOOKUP(A104,リスト!$D$11:$E$24,2,FALSE))</f>
        <v/>
      </c>
      <c r="C104" s="27"/>
      <c r="D104" s="31"/>
      <c r="E104" s="27"/>
      <c r="F104" s="28"/>
      <c r="G104" s="33"/>
      <c r="H104" s="28"/>
      <c r="I104" s="33"/>
      <c r="J104" s="28"/>
      <c r="K104" s="28"/>
      <c r="L104" s="28"/>
      <c r="M104" s="28"/>
      <c r="N104" s="28"/>
      <c r="O104" s="28"/>
      <c r="P104" s="28"/>
      <c r="Q104" s="28"/>
      <c r="R104" s="28"/>
      <c r="S104" s="28"/>
      <c r="T104" s="28"/>
      <c r="U104" s="33"/>
      <c r="V104" s="33"/>
    </row>
    <row r="105" spans="1:26" x14ac:dyDescent="0.2">
      <c r="A105" s="15" t="str">
        <f t="shared" si="0"/>
        <v/>
      </c>
      <c r="B105" s="26" t="str">
        <f>IF(D105="","",VLOOKUP(A105,リスト!$D$11:$E$24,2,FALSE))</f>
        <v/>
      </c>
      <c r="C105" s="27"/>
      <c r="D105" s="31"/>
      <c r="E105" s="27"/>
      <c r="F105" s="28"/>
      <c r="G105" s="33"/>
      <c r="H105" s="28"/>
      <c r="I105" s="33"/>
      <c r="J105" s="28"/>
      <c r="K105" s="28"/>
      <c r="L105" s="28"/>
      <c r="M105" s="28"/>
      <c r="N105" s="28"/>
      <c r="O105" s="28"/>
      <c r="P105" s="28"/>
      <c r="Q105" s="28"/>
      <c r="R105" s="28"/>
      <c r="S105" s="28"/>
      <c r="T105" s="28"/>
      <c r="U105" s="33"/>
      <c r="V105" s="33"/>
    </row>
    <row r="106" spans="1:26" x14ac:dyDescent="0.2">
      <c r="A106" s="15" t="str">
        <f t="shared" si="0"/>
        <v/>
      </c>
      <c r="B106" s="26" t="str">
        <f>IF(D106="","",VLOOKUP(A106,リスト!$D$11:$E$24,2,FALSE))</f>
        <v/>
      </c>
      <c r="C106" s="27"/>
      <c r="D106" s="31"/>
      <c r="E106" s="27"/>
      <c r="F106" s="28"/>
      <c r="G106" s="33"/>
      <c r="H106" s="28"/>
      <c r="I106" s="33"/>
      <c r="J106" s="28"/>
      <c r="K106" s="28"/>
      <c r="L106" s="28"/>
      <c r="M106" s="28"/>
      <c r="N106" s="28"/>
      <c r="O106" s="28"/>
      <c r="P106" s="28"/>
      <c r="Q106" s="28"/>
      <c r="R106" s="28"/>
      <c r="S106" s="28"/>
      <c r="T106" s="28"/>
      <c r="U106" s="33"/>
      <c r="V106" s="33"/>
    </row>
    <row r="107" spans="1:26" x14ac:dyDescent="0.2">
      <c r="A107" s="15" t="str">
        <f t="shared" si="0"/>
        <v/>
      </c>
      <c r="B107" s="26" t="str">
        <f>IF(D107="","",VLOOKUP(A107,リスト!$D$11:$E$24,2,FALSE))</f>
        <v/>
      </c>
      <c r="C107" s="27"/>
      <c r="D107" s="31"/>
      <c r="E107" s="27"/>
      <c r="F107" s="28"/>
      <c r="G107" s="33"/>
      <c r="H107" s="28"/>
      <c r="I107" s="33"/>
      <c r="J107" s="28"/>
      <c r="K107" s="28"/>
      <c r="L107" s="28"/>
      <c r="M107" s="28"/>
      <c r="N107" s="28"/>
      <c r="O107" s="28"/>
      <c r="P107" s="28"/>
      <c r="Q107" s="28"/>
      <c r="R107" s="28"/>
      <c r="S107" s="28"/>
      <c r="T107" s="28"/>
      <c r="U107" s="33"/>
      <c r="V107" s="33"/>
    </row>
    <row r="108" spans="1:26" x14ac:dyDescent="0.2">
      <c r="A108" s="15" t="str">
        <f t="shared" si="0"/>
        <v/>
      </c>
      <c r="B108" s="26" t="str">
        <f>IF(D108="","",VLOOKUP(A108,リスト!$D$11:$E$24,2,FALSE))</f>
        <v/>
      </c>
      <c r="C108" s="27"/>
      <c r="D108" s="31"/>
      <c r="E108" s="27"/>
      <c r="F108" s="28"/>
      <c r="G108" s="33"/>
      <c r="H108" s="28"/>
      <c r="I108" s="33"/>
      <c r="J108" s="28"/>
      <c r="K108" s="28"/>
      <c r="L108" s="28"/>
      <c r="M108" s="28"/>
      <c r="N108" s="28"/>
      <c r="O108" s="28"/>
      <c r="P108" s="28"/>
      <c r="Q108" s="28"/>
      <c r="R108" s="28"/>
      <c r="S108" s="28"/>
      <c r="T108" s="28"/>
      <c r="U108" s="33"/>
      <c r="V108" s="33"/>
    </row>
    <row r="109" spans="1:26" x14ac:dyDescent="0.2">
      <c r="A109" s="15" t="str">
        <f t="shared" si="0"/>
        <v/>
      </c>
      <c r="B109" s="26" t="str">
        <f>IF(D109="","",VLOOKUP(A109,リスト!$D$11:$E$24,2,FALSE))</f>
        <v/>
      </c>
      <c r="C109" s="27"/>
      <c r="D109" s="31"/>
      <c r="E109" s="27"/>
      <c r="F109" s="28"/>
      <c r="G109" s="33"/>
      <c r="H109" s="28"/>
      <c r="I109" s="33"/>
      <c r="J109" s="28"/>
      <c r="K109" s="28"/>
      <c r="L109" s="28"/>
      <c r="M109" s="28"/>
      <c r="N109" s="28"/>
      <c r="O109" s="28"/>
      <c r="P109" s="28"/>
      <c r="Q109" s="28"/>
      <c r="R109" s="28"/>
      <c r="S109" s="28"/>
      <c r="T109" s="28"/>
      <c r="U109" s="33"/>
      <c r="V109" s="33"/>
    </row>
    <row r="110" spans="1:26" x14ac:dyDescent="0.2">
      <c r="A110" s="15" t="str">
        <f t="shared" si="0"/>
        <v/>
      </c>
      <c r="B110" s="26" t="str">
        <f>IF(D110="","",VLOOKUP(A110,リスト!$D$11:$E$24,2,FALSE))</f>
        <v/>
      </c>
      <c r="C110" s="27"/>
      <c r="D110" s="31"/>
      <c r="E110" s="27"/>
      <c r="F110" s="28"/>
      <c r="G110" s="33"/>
      <c r="H110" s="28"/>
      <c r="I110" s="33"/>
      <c r="J110" s="28"/>
      <c r="K110" s="28"/>
      <c r="L110" s="28"/>
      <c r="M110" s="28"/>
      <c r="N110" s="28"/>
      <c r="O110" s="28"/>
      <c r="P110" s="28"/>
      <c r="Q110" s="28"/>
      <c r="R110" s="28"/>
      <c r="S110" s="28"/>
      <c r="T110" s="28"/>
      <c r="U110" s="33"/>
      <c r="V110" s="33"/>
    </row>
    <row r="111" spans="1:26" x14ac:dyDescent="0.2">
      <c r="A111" s="15" t="str">
        <f t="shared" si="0"/>
        <v/>
      </c>
      <c r="B111" s="26" t="str">
        <f>IF(D111="","",VLOOKUP(A111,リスト!$D$11:$E$24,2,FALSE))</f>
        <v/>
      </c>
      <c r="C111" s="27"/>
      <c r="D111" s="31"/>
      <c r="E111" s="27"/>
      <c r="F111" s="28"/>
      <c r="G111" s="33"/>
      <c r="H111" s="28"/>
      <c r="I111" s="33"/>
      <c r="J111" s="28"/>
      <c r="K111" s="28"/>
      <c r="L111" s="28"/>
      <c r="M111" s="28"/>
      <c r="N111" s="28"/>
      <c r="O111" s="28"/>
      <c r="P111" s="28"/>
      <c r="Q111" s="28"/>
      <c r="R111" s="28"/>
      <c r="S111" s="28"/>
      <c r="T111" s="28"/>
      <c r="U111" s="33"/>
      <c r="V111" s="33"/>
    </row>
    <row r="112" spans="1:26" x14ac:dyDescent="0.2">
      <c r="A112" s="15" t="str">
        <f t="shared" si="0"/>
        <v/>
      </c>
      <c r="B112" s="26" t="str">
        <f>IF(D112="","",VLOOKUP(A112,リスト!$D$11:$E$24,2,FALSE))</f>
        <v/>
      </c>
      <c r="C112" s="27"/>
      <c r="D112" s="31"/>
      <c r="E112" s="27"/>
      <c r="F112" s="28"/>
      <c r="G112" s="33"/>
      <c r="H112" s="28"/>
      <c r="I112" s="33"/>
      <c r="J112" s="28"/>
      <c r="K112" s="28"/>
      <c r="L112" s="28"/>
      <c r="M112" s="28"/>
      <c r="N112" s="28"/>
      <c r="O112" s="28"/>
      <c r="P112" s="28"/>
      <c r="Q112" s="28"/>
      <c r="R112" s="28"/>
      <c r="S112" s="28"/>
      <c r="T112" s="28"/>
      <c r="U112" s="33"/>
      <c r="V112" s="33"/>
    </row>
    <row r="113" spans="1:26" x14ac:dyDescent="0.2">
      <c r="A113" s="15" t="str">
        <f t="shared" si="0"/>
        <v/>
      </c>
      <c r="B113" s="26" t="str">
        <f>IF(D113="","",VLOOKUP(A113,リスト!$D$11:$E$24,2,FALSE))</f>
        <v/>
      </c>
      <c r="C113" s="27"/>
      <c r="D113" s="31"/>
      <c r="E113" s="27"/>
      <c r="F113" s="28"/>
      <c r="G113" s="33"/>
      <c r="H113" s="28"/>
      <c r="I113" s="33"/>
      <c r="J113" s="28"/>
      <c r="K113" s="28"/>
      <c r="L113" s="28"/>
      <c r="M113" s="28"/>
      <c r="N113" s="28"/>
      <c r="O113" s="28"/>
      <c r="P113" s="28"/>
      <c r="Q113" s="28"/>
      <c r="R113" s="28"/>
      <c r="S113" s="28"/>
      <c r="T113" s="28"/>
      <c r="U113" s="33"/>
      <c r="V113" s="33"/>
    </row>
    <row r="114" spans="1:26" x14ac:dyDescent="0.2">
      <c r="A114" s="15" t="str">
        <f t="shared" si="0"/>
        <v/>
      </c>
      <c r="B114" s="26" t="str">
        <f>IF(D114="","",VLOOKUP(A114,リスト!$D$11:$E$24,2,FALSE))</f>
        <v/>
      </c>
      <c r="C114" s="27"/>
      <c r="D114" s="31"/>
      <c r="E114" s="27"/>
      <c r="F114" s="28"/>
      <c r="G114" s="33"/>
      <c r="H114" s="28"/>
      <c r="I114" s="33"/>
      <c r="J114" s="28"/>
      <c r="K114" s="28"/>
      <c r="L114" s="28"/>
      <c r="M114" s="28"/>
      <c r="N114" s="28"/>
      <c r="O114" s="28"/>
      <c r="P114" s="28"/>
      <c r="Q114" s="28"/>
      <c r="R114" s="28"/>
      <c r="S114" s="28"/>
      <c r="T114" s="28"/>
      <c r="U114" s="33"/>
      <c r="V114" s="33"/>
    </row>
    <row r="115" spans="1:26" x14ac:dyDescent="0.2">
      <c r="A115" s="15" t="str">
        <f t="shared" si="0"/>
        <v/>
      </c>
      <c r="B115" s="26" t="str">
        <f>IF(D115="","",VLOOKUP(A115,リスト!$D$11:$E$24,2,FALSE))</f>
        <v/>
      </c>
      <c r="C115" s="27"/>
      <c r="D115" s="31"/>
      <c r="E115" s="27"/>
      <c r="F115" s="28"/>
      <c r="G115" s="33"/>
      <c r="H115" s="28"/>
      <c r="I115" s="33"/>
      <c r="J115" s="28"/>
      <c r="K115" s="28"/>
      <c r="L115" s="28"/>
      <c r="M115" s="28"/>
      <c r="N115" s="28"/>
      <c r="O115" s="28"/>
      <c r="P115" s="28"/>
      <c r="Q115" s="28"/>
      <c r="R115" s="28"/>
      <c r="S115" s="28"/>
      <c r="T115" s="28"/>
      <c r="U115" s="33"/>
      <c r="V115" s="33"/>
    </row>
    <row r="116" spans="1:26" x14ac:dyDescent="0.2">
      <c r="A116" s="15" t="str">
        <f t="shared" si="0"/>
        <v/>
      </c>
      <c r="B116" s="26" t="str">
        <f>IF(D116="","",VLOOKUP(A116,リスト!$D$11:$E$24,2,FALSE))</f>
        <v/>
      </c>
      <c r="C116" s="27"/>
      <c r="D116" s="31"/>
      <c r="E116" s="27"/>
      <c r="F116" s="28"/>
      <c r="G116" s="33"/>
      <c r="H116" s="28"/>
      <c r="I116" s="33"/>
      <c r="J116" s="28"/>
      <c r="K116" s="28"/>
      <c r="L116" s="28"/>
      <c r="M116" s="28"/>
      <c r="N116" s="28"/>
      <c r="O116" s="28"/>
      <c r="P116" s="28"/>
      <c r="Q116" s="28"/>
      <c r="R116" s="28"/>
      <c r="S116" s="28"/>
      <c r="T116" s="28"/>
      <c r="U116" s="33"/>
      <c r="V116" s="33"/>
    </row>
    <row r="117" spans="1:26" x14ac:dyDescent="0.2">
      <c r="A117" s="15" t="str">
        <f t="shared" si="0"/>
        <v/>
      </c>
      <c r="B117" s="26" t="str">
        <f>IF(D117="","",VLOOKUP(A117,リスト!$D$11:$E$24,2,FALSE))</f>
        <v/>
      </c>
      <c r="C117" s="27"/>
      <c r="D117" s="31"/>
      <c r="E117" s="27"/>
      <c r="F117" s="28"/>
      <c r="G117" s="33"/>
      <c r="H117" s="28"/>
      <c r="I117" s="33"/>
      <c r="J117" s="28"/>
      <c r="K117" s="28"/>
      <c r="L117" s="28"/>
      <c r="M117" s="28"/>
      <c r="N117" s="28"/>
      <c r="O117" s="28"/>
      <c r="P117" s="28"/>
      <c r="Q117" s="28"/>
      <c r="R117" s="28"/>
      <c r="S117" s="28"/>
      <c r="T117" s="28"/>
      <c r="U117" s="33"/>
      <c r="V117" s="33"/>
    </row>
    <row r="118" spans="1:26" x14ac:dyDescent="0.2">
      <c r="A118" s="15" t="str">
        <f t="shared" si="0"/>
        <v/>
      </c>
      <c r="B118" s="26" t="str">
        <f>IF(D118="","",VLOOKUP(A118,リスト!$D$11:$E$24,2,FALSE))</f>
        <v/>
      </c>
      <c r="C118" s="27"/>
      <c r="D118" s="31"/>
      <c r="E118" s="27"/>
      <c r="F118" s="28"/>
      <c r="G118" s="33"/>
      <c r="H118" s="28"/>
      <c r="I118" s="33"/>
      <c r="J118" s="28"/>
      <c r="K118" s="28"/>
      <c r="L118" s="28"/>
      <c r="M118" s="28"/>
      <c r="N118" s="28"/>
      <c r="O118" s="28"/>
      <c r="P118" s="28"/>
      <c r="Q118" s="28"/>
      <c r="R118" s="28"/>
      <c r="S118" s="28"/>
      <c r="T118" s="28"/>
      <c r="U118" s="33"/>
      <c r="V118" s="33"/>
    </row>
    <row r="119" spans="1:26" x14ac:dyDescent="0.2">
      <c r="A119" s="15" t="str">
        <f t="shared" si="0"/>
        <v/>
      </c>
      <c r="B119" s="26" t="str">
        <f>IF(D119="","",VLOOKUP(A119,リスト!$D$11:$E$24,2,FALSE))</f>
        <v/>
      </c>
      <c r="C119" s="27"/>
      <c r="D119" s="31"/>
      <c r="E119" s="27"/>
      <c r="F119" s="28"/>
      <c r="G119" s="33"/>
      <c r="H119" s="28"/>
      <c r="I119" s="33"/>
      <c r="J119" s="28"/>
      <c r="K119" s="28"/>
      <c r="L119" s="28"/>
      <c r="M119" s="28"/>
      <c r="N119" s="28"/>
      <c r="O119" s="28"/>
      <c r="P119" s="28"/>
      <c r="Q119" s="28"/>
      <c r="R119" s="28"/>
      <c r="S119" s="28"/>
      <c r="T119" s="28"/>
      <c r="U119" s="33"/>
      <c r="V119" s="33"/>
    </row>
    <row r="120" spans="1:26" x14ac:dyDescent="0.2">
      <c r="A120" s="15" t="str">
        <f t="shared" si="0"/>
        <v/>
      </c>
      <c r="B120" s="26" t="str">
        <f>IF(D120="","",VLOOKUP(A120,リスト!$D$11:$E$24,2,FALSE))</f>
        <v/>
      </c>
      <c r="C120" s="27"/>
      <c r="D120" s="31"/>
      <c r="E120" s="27"/>
      <c r="F120" s="28"/>
      <c r="G120" s="33"/>
      <c r="H120" s="28"/>
      <c r="I120" s="33"/>
      <c r="J120" s="28"/>
      <c r="K120" s="28"/>
      <c r="L120" s="28"/>
      <c r="M120" s="28"/>
      <c r="N120" s="28"/>
      <c r="O120" s="28"/>
      <c r="P120" s="28"/>
      <c r="Q120" s="28"/>
      <c r="R120" s="28"/>
      <c r="S120" s="28"/>
      <c r="T120" s="28"/>
      <c r="U120" s="33"/>
      <c r="V120" s="33"/>
    </row>
    <row r="121" spans="1:26" x14ac:dyDescent="0.2">
      <c r="A121" s="15" t="str">
        <f t="shared" si="0"/>
        <v/>
      </c>
      <c r="B121" s="26" t="str">
        <f>IF(D121="","",VLOOKUP(A121,リスト!$D$11:$E$24,2,FALSE))</f>
        <v/>
      </c>
      <c r="C121" s="27"/>
      <c r="D121" s="31"/>
      <c r="E121" s="27"/>
      <c r="F121" s="28"/>
      <c r="G121" s="33"/>
      <c r="H121" s="28"/>
      <c r="I121" s="33"/>
      <c r="J121" s="28"/>
      <c r="K121" s="28"/>
      <c r="L121" s="28"/>
      <c r="M121" s="28"/>
      <c r="N121" s="28"/>
      <c r="O121" s="28"/>
      <c r="P121" s="28"/>
      <c r="Q121" s="28"/>
      <c r="R121" s="28"/>
      <c r="S121" s="28"/>
      <c r="T121" s="28"/>
      <c r="U121" s="33"/>
      <c r="V121" s="33"/>
      <c r="Y121" s="1"/>
      <c r="Z121" s="1"/>
    </row>
    <row r="122" spans="1:26" x14ac:dyDescent="0.2">
      <c r="A122" s="15" t="str">
        <f t="shared" si="0"/>
        <v/>
      </c>
      <c r="B122" s="26" t="str">
        <f>IF(D122="","",VLOOKUP(A122,リスト!$D$11:$E$24,2,FALSE))</f>
        <v/>
      </c>
      <c r="C122" s="27"/>
      <c r="D122" s="31"/>
      <c r="E122" s="27"/>
      <c r="F122" s="28"/>
      <c r="G122" s="33"/>
      <c r="H122" s="28"/>
      <c r="I122" s="33"/>
      <c r="J122" s="28"/>
      <c r="K122" s="28"/>
      <c r="L122" s="28"/>
      <c r="M122" s="28"/>
      <c r="N122" s="28"/>
      <c r="O122" s="28"/>
      <c r="P122" s="28"/>
      <c r="Q122" s="28"/>
      <c r="R122" s="28"/>
      <c r="S122" s="28"/>
      <c r="T122" s="28"/>
      <c r="U122" s="33"/>
      <c r="V122" s="33"/>
      <c r="Y122" s="1"/>
      <c r="Z122" s="1"/>
    </row>
    <row r="123" spans="1:26" x14ac:dyDescent="0.2">
      <c r="A123" s="15" t="str">
        <f t="shared" si="0"/>
        <v/>
      </c>
      <c r="B123" s="26" t="str">
        <f>IF(D123="","",VLOOKUP(A123,リスト!$D$11:$E$24,2,FALSE))</f>
        <v/>
      </c>
      <c r="C123" s="27"/>
      <c r="D123" s="31"/>
      <c r="E123" s="27"/>
      <c r="F123" s="28"/>
      <c r="G123" s="33"/>
      <c r="H123" s="28"/>
      <c r="I123" s="33"/>
      <c r="J123" s="28"/>
      <c r="K123" s="28"/>
      <c r="L123" s="28"/>
      <c r="M123" s="28"/>
      <c r="N123" s="28"/>
      <c r="O123" s="28"/>
      <c r="P123" s="28"/>
      <c r="Q123" s="28"/>
      <c r="R123" s="28"/>
      <c r="S123" s="28"/>
      <c r="T123" s="28"/>
      <c r="U123" s="33"/>
      <c r="V123" s="33"/>
    </row>
    <row r="124" spans="1:26" x14ac:dyDescent="0.2">
      <c r="A124" s="15" t="str">
        <f t="shared" si="0"/>
        <v/>
      </c>
      <c r="B124" s="26" t="str">
        <f>IF(D124="","",VLOOKUP(A124,リスト!$D$11:$E$24,2,FALSE))</f>
        <v/>
      </c>
      <c r="C124" s="27"/>
      <c r="D124" s="31"/>
      <c r="E124" s="27"/>
      <c r="F124" s="28"/>
      <c r="G124" s="33"/>
      <c r="H124" s="28"/>
      <c r="I124" s="33"/>
      <c r="J124" s="28"/>
      <c r="K124" s="28"/>
      <c r="L124" s="28"/>
      <c r="M124" s="28"/>
      <c r="N124" s="28"/>
      <c r="O124" s="28"/>
      <c r="P124" s="28"/>
      <c r="Q124" s="28"/>
      <c r="R124" s="28"/>
      <c r="S124" s="28"/>
      <c r="T124" s="28"/>
      <c r="U124" s="33"/>
      <c r="V124" s="33"/>
    </row>
    <row r="125" spans="1:26" x14ac:dyDescent="0.2">
      <c r="A125" s="15" t="str">
        <f t="shared" si="0"/>
        <v/>
      </c>
      <c r="B125" s="26" t="str">
        <f>IF(D125="","",VLOOKUP(A125,リスト!$D$11:$E$24,2,FALSE))</f>
        <v/>
      </c>
      <c r="C125" s="27"/>
      <c r="D125" s="31"/>
      <c r="E125" s="27"/>
      <c r="F125" s="28"/>
      <c r="G125" s="33"/>
      <c r="H125" s="28"/>
      <c r="I125" s="33"/>
      <c r="J125" s="28"/>
      <c r="K125" s="28"/>
      <c r="L125" s="28"/>
      <c r="M125" s="28"/>
      <c r="N125" s="28"/>
      <c r="O125" s="28"/>
      <c r="P125" s="28"/>
      <c r="Q125" s="28"/>
      <c r="R125" s="28"/>
      <c r="S125" s="28"/>
      <c r="T125" s="28"/>
      <c r="U125" s="33"/>
      <c r="V125" s="33"/>
    </row>
    <row r="126" spans="1:26" x14ac:dyDescent="0.2">
      <c r="A126" s="15" t="str">
        <f t="shared" si="0"/>
        <v/>
      </c>
      <c r="B126" s="26" t="str">
        <f>IF(D126="","",VLOOKUP(A126,リスト!$D$11:$E$24,2,FALSE))</f>
        <v/>
      </c>
      <c r="C126" s="27"/>
      <c r="D126" s="31"/>
      <c r="E126" s="27"/>
      <c r="F126" s="28"/>
      <c r="G126" s="33"/>
      <c r="H126" s="28"/>
      <c r="I126" s="33"/>
      <c r="J126" s="28"/>
      <c r="K126" s="28"/>
      <c r="L126" s="28"/>
      <c r="M126" s="28"/>
      <c r="N126" s="28"/>
      <c r="O126" s="28"/>
      <c r="P126" s="28"/>
      <c r="Q126" s="28"/>
      <c r="R126" s="28"/>
      <c r="S126" s="28"/>
      <c r="T126" s="28"/>
      <c r="U126" s="33"/>
      <c r="V126" s="33"/>
    </row>
    <row r="127" spans="1:26" x14ac:dyDescent="0.2">
      <c r="A127" s="15" t="str">
        <f t="shared" si="0"/>
        <v/>
      </c>
      <c r="B127" s="26" t="str">
        <f>IF(D127="","",VLOOKUP(A127,リスト!$D$11:$E$24,2,FALSE))</f>
        <v/>
      </c>
      <c r="C127" s="27"/>
      <c r="D127" s="31"/>
      <c r="E127" s="27"/>
      <c r="F127" s="28"/>
      <c r="G127" s="33"/>
      <c r="H127" s="28"/>
      <c r="I127" s="33"/>
      <c r="J127" s="28"/>
      <c r="K127" s="28"/>
      <c r="L127" s="28"/>
      <c r="M127" s="28"/>
      <c r="N127" s="28"/>
      <c r="O127" s="28"/>
      <c r="P127" s="28"/>
      <c r="Q127" s="28"/>
      <c r="R127" s="28"/>
      <c r="S127" s="28"/>
      <c r="T127" s="28"/>
      <c r="U127" s="33"/>
      <c r="V127" s="33"/>
    </row>
    <row r="128" spans="1:26" x14ac:dyDescent="0.2">
      <c r="A128" s="15" t="str">
        <f t="shared" si="0"/>
        <v/>
      </c>
      <c r="B128" s="26" t="str">
        <f>IF(D128="","",VLOOKUP(A128,リスト!$D$11:$E$24,2,FALSE))</f>
        <v/>
      </c>
      <c r="C128" s="27"/>
      <c r="D128" s="31"/>
      <c r="E128" s="27"/>
      <c r="F128" s="28"/>
      <c r="G128" s="33"/>
      <c r="H128" s="28"/>
      <c r="I128" s="33"/>
      <c r="J128" s="28"/>
      <c r="K128" s="28"/>
      <c r="L128" s="28"/>
      <c r="M128" s="28"/>
      <c r="N128" s="28"/>
      <c r="O128" s="28"/>
      <c r="P128" s="28"/>
      <c r="Q128" s="28"/>
      <c r="R128" s="28"/>
      <c r="S128" s="28"/>
      <c r="T128" s="28"/>
      <c r="U128" s="33"/>
      <c r="V128" s="33"/>
    </row>
    <row r="129" spans="1:26" x14ac:dyDescent="0.2">
      <c r="A129" s="15" t="str">
        <f t="shared" si="0"/>
        <v/>
      </c>
      <c r="B129" s="26" t="str">
        <f>IF(D129="","",VLOOKUP(A129,リスト!$D$11:$E$24,2,FALSE))</f>
        <v/>
      </c>
      <c r="C129" s="27"/>
      <c r="D129" s="31"/>
      <c r="E129" s="27"/>
      <c r="F129" s="28"/>
      <c r="G129" s="33"/>
      <c r="H129" s="28"/>
      <c r="I129" s="33"/>
      <c r="J129" s="28"/>
      <c r="K129" s="28"/>
      <c r="L129" s="28"/>
      <c r="M129" s="28"/>
      <c r="N129" s="28"/>
      <c r="O129" s="28"/>
      <c r="P129" s="28"/>
      <c r="Q129" s="28"/>
      <c r="R129" s="28"/>
      <c r="S129" s="28"/>
      <c r="T129" s="28"/>
      <c r="U129" s="33"/>
      <c r="V129" s="33"/>
    </row>
    <row r="130" spans="1:26" x14ac:dyDescent="0.2">
      <c r="A130" s="15" t="str">
        <f t="shared" si="0"/>
        <v/>
      </c>
      <c r="B130" s="26" t="str">
        <f>IF(D130="","",VLOOKUP(A130,リスト!$D$11:$E$24,2,FALSE))</f>
        <v/>
      </c>
      <c r="C130" s="27"/>
      <c r="D130" s="31"/>
      <c r="E130" s="27"/>
      <c r="F130" s="28"/>
      <c r="G130" s="33"/>
      <c r="H130" s="28"/>
      <c r="I130" s="33"/>
      <c r="J130" s="28"/>
      <c r="K130" s="28"/>
      <c r="L130" s="28"/>
      <c r="M130" s="28"/>
      <c r="N130" s="28"/>
      <c r="O130" s="28"/>
      <c r="P130" s="28"/>
      <c r="Q130" s="28"/>
      <c r="R130" s="28"/>
      <c r="S130" s="28"/>
      <c r="T130" s="28"/>
      <c r="U130" s="33"/>
      <c r="V130" s="33"/>
    </row>
    <row r="131" spans="1:26" x14ac:dyDescent="0.2">
      <c r="A131" s="15" t="str">
        <f t="shared" si="0"/>
        <v/>
      </c>
      <c r="B131" s="26" t="str">
        <f>IF(D131="","",VLOOKUP(A131,リスト!$D$11:$E$24,2,FALSE))</f>
        <v/>
      </c>
      <c r="C131" s="27"/>
      <c r="D131" s="31"/>
      <c r="E131" s="27"/>
      <c r="F131" s="28"/>
      <c r="G131" s="33"/>
      <c r="H131" s="28"/>
      <c r="I131" s="33"/>
      <c r="J131" s="28"/>
      <c r="K131" s="28"/>
      <c r="L131" s="28"/>
      <c r="M131" s="28"/>
      <c r="N131" s="28"/>
      <c r="O131" s="28"/>
      <c r="P131" s="28"/>
      <c r="Q131" s="28"/>
      <c r="R131" s="28"/>
      <c r="S131" s="28"/>
      <c r="T131" s="28"/>
      <c r="U131" s="33"/>
      <c r="V131" s="33"/>
    </row>
    <row r="132" spans="1:26" x14ac:dyDescent="0.2">
      <c r="A132" s="15" t="str">
        <f t="shared" si="0"/>
        <v/>
      </c>
      <c r="B132" s="26" t="str">
        <f>IF(D132="","",VLOOKUP(A132,リスト!$D$11:$E$24,2,FALSE))</f>
        <v/>
      </c>
      <c r="C132" s="27"/>
      <c r="D132" s="31"/>
      <c r="E132" s="27"/>
      <c r="F132" s="28"/>
      <c r="G132" s="33"/>
      <c r="H132" s="28"/>
      <c r="I132" s="33"/>
      <c r="J132" s="28"/>
      <c r="K132" s="28"/>
      <c r="L132" s="28"/>
      <c r="M132" s="28"/>
      <c r="N132" s="28"/>
      <c r="O132" s="28"/>
      <c r="P132" s="28"/>
      <c r="Q132" s="28"/>
      <c r="R132" s="28"/>
      <c r="S132" s="28"/>
      <c r="T132" s="28"/>
      <c r="U132" s="33"/>
      <c r="V132" s="33"/>
    </row>
    <row r="133" spans="1:26" x14ac:dyDescent="0.2">
      <c r="A133" s="15" t="str">
        <f t="shared" si="0"/>
        <v/>
      </c>
      <c r="B133" s="26" t="str">
        <f>IF(D133="","",VLOOKUP(A133,リスト!$D$11:$E$24,2,FALSE))</f>
        <v/>
      </c>
      <c r="C133" s="27"/>
      <c r="D133" s="31"/>
      <c r="E133" s="27"/>
      <c r="F133" s="28"/>
      <c r="G133" s="33"/>
      <c r="H133" s="28"/>
      <c r="I133" s="33"/>
      <c r="J133" s="28"/>
      <c r="K133" s="28"/>
      <c r="L133" s="28"/>
      <c r="M133" s="28"/>
      <c r="N133" s="28"/>
      <c r="O133" s="28"/>
      <c r="P133" s="28"/>
      <c r="Q133" s="28"/>
      <c r="R133" s="28"/>
      <c r="S133" s="28"/>
      <c r="T133" s="28"/>
      <c r="U133" s="33"/>
      <c r="V133" s="33"/>
    </row>
    <row r="134" spans="1:26" x14ac:dyDescent="0.2">
      <c r="A134" s="15" t="str">
        <f t="shared" si="0"/>
        <v/>
      </c>
      <c r="B134" s="26" t="str">
        <f>IF(D134="","",VLOOKUP(A134,リスト!$D$11:$E$24,2,FALSE))</f>
        <v/>
      </c>
      <c r="C134" s="27"/>
      <c r="D134" s="31"/>
      <c r="E134" s="27"/>
      <c r="F134" s="28"/>
      <c r="G134" s="33"/>
      <c r="H134" s="28"/>
      <c r="I134" s="33"/>
      <c r="J134" s="28"/>
      <c r="K134" s="28"/>
      <c r="L134" s="28"/>
      <c r="M134" s="28"/>
      <c r="N134" s="28"/>
      <c r="O134" s="28"/>
      <c r="P134" s="28"/>
      <c r="Q134" s="28"/>
      <c r="R134" s="28"/>
      <c r="S134" s="28"/>
      <c r="T134" s="28"/>
      <c r="U134" s="33"/>
      <c r="V134" s="33"/>
    </row>
    <row r="135" spans="1:26" x14ac:dyDescent="0.2">
      <c r="A135" s="15" t="str">
        <f t="shared" si="0"/>
        <v/>
      </c>
      <c r="B135" s="26" t="str">
        <f>IF(D135="","",VLOOKUP(A135,リスト!$D$11:$E$24,2,FALSE))</f>
        <v/>
      </c>
      <c r="C135" s="27"/>
      <c r="D135" s="31"/>
      <c r="E135" s="27"/>
      <c r="F135" s="28"/>
      <c r="G135" s="33"/>
      <c r="H135" s="28"/>
      <c r="I135" s="33"/>
      <c r="J135" s="28"/>
      <c r="K135" s="28"/>
      <c r="L135" s="28"/>
      <c r="M135" s="28"/>
      <c r="N135" s="28"/>
      <c r="O135" s="28"/>
      <c r="P135" s="28"/>
      <c r="Q135" s="28"/>
      <c r="R135" s="28"/>
      <c r="S135" s="28"/>
      <c r="T135" s="28"/>
      <c r="U135" s="33"/>
      <c r="V135" s="33"/>
    </row>
    <row r="136" spans="1:26" x14ac:dyDescent="0.2">
      <c r="A136" s="15" t="str">
        <f t="shared" si="0"/>
        <v/>
      </c>
      <c r="B136" s="26" t="str">
        <f>IF(D136="","",VLOOKUP(A136,リスト!$D$11:$E$24,2,FALSE))</f>
        <v/>
      </c>
      <c r="C136" s="27"/>
      <c r="D136" s="31"/>
      <c r="E136" s="27"/>
      <c r="F136" s="28"/>
      <c r="G136" s="33"/>
      <c r="H136" s="28"/>
      <c r="I136" s="33"/>
      <c r="J136" s="28"/>
      <c r="K136" s="28"/>
      <c r="L136" s="28"/>
      <c r="M136" s="28"/>
      <c r="N136" s="28"/>
      <c r="O136" s="28"/>
      <c r="P136" s="28"/>
      <c r="Q136" s="28"/>
      <c r="R136" s="28"/>
      <c r="S136" s="28"/>
      <c r="T136" s="28"/>
      <c r="U136" s="33"/>
      <c r="V136" s="33"/>
    </row>
    <row r="137" spans="1:26" x14ac:dyDescent="0.2">
      <c r="A137" s="15" t="str">
        <f t="shared" si="0"/>
        <v/>
      </c>
      <c r="B137" s="26" t="str">
        <f>IF(D137="","",VLOOKUP(A137,リスト!$D$11:$E$24,2,FALSE))</f>
        <v/>
      </c>
      <c r="C137" s="27"/>
      <c r="D137" s="31"/>
      <c r="E137" s="27"/>
      <c r="F137" s="28"/>
      <c r="G137" s="33"/>
      <c r="H137" s="28"/>
      <c r="I137" s="33"/>
      <c r="J137" s="28"/>
      <c r="K137" s="28"/>
      <c r="L137" s="28"/>
      <c r="M137" s="28"/>
      <c r="N137" s="28"/>
      <c r="O137" s="28"/>
      <c r="P137" s="28"/>
      <c r="Q137" s="28"/>
      <c r="R137" s="28"/>
      <c r="S137" s="28"/>
      <c r="T137" s="28"/>
      <c r="U137" s="33"/>
      <c r="V137" s="33"/>
    </row>
    <row r="138" spans="1:26" x14ac:dyDescent="0.2">
      <c r="A138" s="15" t="str">
        <f t="shared" si="0"/>
        <v/>
      </c>
      <c r="B138" s="26" t="str">
        <f>IF(D138="","",VLOOKUP(A138,リスト!$D$11:$E$24,2,FALSE))</f>
        <v/>
      </c>
      <c r="C138" s="27"/>
      <c r="D138" s="31"/>
      <c r="E138" s="27"/>
      <c r="F138" s="28"/>
      <c r="G138" s="33"/>
      <c r="H138" s="28"/>
      <c r="I138" s="33"/>
      <c r="J138" s="28"/>
      <c r="K138" s="28"/>
      <c r="L138" s="28"/>
      <c r="M138" s="28"/>
      <c r="N138" s="28"/>
      <c r="O138" s="28"/>
      <c r="P138" s="28"/>
      <c r="Q138" s="28"/>
      <c r="R138" s="28"/>
      <c r="S138" s="28"/>
      <c r="T138" s="28"/>
      <c r="U138" s="33"/>
      <c r="V138" s="33"/>
    </row>
    <row r="139" spans="1:26" x14ac:dyDescent="0.2">
      <c r="A139" s="15" t="str">
        <f t="shared" si="0"/>
        <v/>
      </c>
      <c r="B139" s="26" t="str">
        <f>IF(D139="","",VLOOKUP(A139,リスト!$D$11:$E$24,2,FALSE))</f>
        <v/>
      </c>
      <c r="C139" s="27"/>
      <c r="D139" s="31"/>
      <c r="E139" s="27"/>
      <c r="F139" s="28"/>
      <c r="G139" s="33"/>
      <c r="H139" s="28"/>
      <c r="I139" s="33"/>
      <c r="J139" s="28"/>
      <c r="K139" s="28"/>
      <c r="L139" s="28"/>
      <c r="M139" s="28"/>
      <c r="N139" s="28"/>
      <c r="O139" s="28"/>
      <c r="P139" s="28"/>
      <c r="Q139" s="28"/>
      <c r="R139" s="28"/>
      <c r="S139" s="28"/>
      <c r="T139" s="28"/>
      <c r="U139" s="33"/>
      <c r="V139" s="33"/>
      <c r="Y139" s="1"/>
      <c r="Z139" s="1"/>
    </row>
    <row r="140" spans="1:26" x14ac:dyDescent="0.2">
      <c r="A140" s="15" t="str">
        <f t="shared" si="0"/>
        <v/>
      </c>
      <c r="B140" s="26" t="str">
        <f>IF(D140="","",VLOOKUP(A140,リスト!$D$11:$E$24,2,FALSE))</f>
        <v/>
      </c>
      <c r="C140" s="27"/>
      <c r="D140" s="31"/>
      <c r="E140" s="27"/>
      <c r="F140" s="28"/>
      <c r="G140" s="33"/>
      <c r="H140" s="28"/>
      <c r="I140" s="33"/>
      <c r="J140" s="28"/>
      <c r="K140" s="28"/>
      <c r="L140" s="28"/>
      <c r="M140" s="28"/>
      <c r="N140" s="28"/>
      <c r="O140" s="28"/>
      <c r="P140" s="28"/>
      <c r="Q140" s="28"/>
      <c r="R140" s="28"/>
      <c r="S140" s="28"/>
      <c r="T140" s="28"/>
      <c r="U140" s="33"/>
      <c r="V140" s="33"/>
      <c r="Y140" s="1"/>
      <c r="Z140" s="1"/>
    </row>
    <row r="141" spans="1:26" x14ac:dyDescent="0.2">
      <c r="A141" s="15" t="str">
        <f t="shared" si="0"/>
        <v/>
      </c>
      <c r="B141" s="26" t="str">
        <f>IF(D141="","",VLOOKUP(A141,リスト!$D$11:$E$24,2,FALSE))</f>
        <v/>
      </c>
      <c r="C141" s="27"/>
      <c r="D141" s="31"/>
      <c r="E141" s="27"/>
      <c r="F141" s="28"/>
      <c r="G141" s="33"/>
      <c r="H141" s="28"/>
      <c r="I141" s="33"/>
      <c r="J141" s="28"/>
      <c r="K141" s="28"/>
      <c r="L141" s="28"/>
      <c r="M141" s="28"/>
      <c r="N141" s="28"/>
      <c r="O141" s="28"/>
      <c r="P141" s="28"/>
      <c r="Q141" s="28"/>
      <c r="R141" s="28"/>
      <c r="S141" s="28"/>
      <c r="T141" s="28"/>
      <c r="U141" s="33"/>
      <c r="V141" s="33"/>
    </row>
    <row r="142" spans="1:26" x14ac:dyDescent="0.2">
      <c r="A142" s="15" t="str">
        <f t="shared" si="0"/>
        <v/>
      </c>
      <c r="B142" s="26" t="str">
        <f>IF(D142="","",VLOOKUP(A142,リスト!$D$11:$E$24,2,FALSE))</f>
        <v/>
      </c>
      <c r="C142" s="27"/>
      <c r="D142" s="31"/>
      <c r="E142" s="27"/>
      <c r="F142" s="28"/>
      <c r="G142" s="33"/>
      <c r="H142" s="28"/>
      <c r="I142" s="33"/>
      <c r="J142" s="28"/>
      <c r="K142" s="28"/>
      <c r="L142" s="28"/>
      <c r="M142" s="28"/>
      <c r="N142" s="28"/>
      <c r="O142" s="28"/>
      <c r="P142" s="28"/>
      <c r="Q142" s="28"/>
      <c r="R142" s="28"/>
      <c r="S142" s="28"/>
      <c r="T142" s="28"/>
      <c r="U142" s="33"/>
      <c r="V142" s="33"/>
    </row>
    <row r="143" spans="1:26" x14ac:dyDescent="0.2">
      <c r="A143" s="15" t="str">
        <f t="shared" si="0"/>
        <v/>
      </c>
      <c r="B143" s="26" t="str">
        <f>IF(D143="","",VLOOKUP(A143,リスト!$D$11:$E$24,2,FALSE))</f>
        <v/>
      </c>
      <c r="C143" s="27"/>
      <c r="D143" s="31"/>
      <c r="E143" s="27"/>
      <c r="F143" s="28"/>
      <c r="G143" s="33"/>
      <c r="H143" s="28"/>
      <c r="I143" s="33"/>
      <c r="J143" s="28"/>
      <c r="K143" s="28"/>
      <c r="L143" s="28"/>
      <c r="M143" s="28"/>
      <c r="N143" s="28"/>
      <c r="O143" s="28"/>
      <c r="P143" s="28"/>
      <c r="Q143" s="28"/>
      <c r="R143" s="28"/>
      <c r="S143" s="28"/>
      <c r="T143" s="28"/>
      <c r="U143" s="33"/>
      <c r="V143" s="33"/>
    </row>
    <row r="144" spans="1:26" x14ac:dyDescent="0.2">
      <c r="A144" s="15" t="str">
        <f t="shared" si="0"/>
        <v/>
      </c>
      <c r="B144" s="26" t="str">
        <f>IF(D144="","",VLOOKUP(A144,リスト!$D$11:$E$24,2,FALSE))</f>
        <v/>
      </c>
      <c r="C144" s="27"/>
      <c r="D144" s="31"/>
      <c r="E144" s="27"/>
      <c r="F144" s="28"/>
      <c r="G144" s="33"/>
      <c r="H144" s="28"/>
      <c r="I144" s="33"/>
      <c r="J144" s="28"/>
      <c r="K144" s="28"/>
      <c r="L144" s="28"/>
      <c r="M144" s="28"/>
      <c r="N144" s="28"/>
      <c r="O144" s="28"/>
      <c r="P144" s="28"/>
      <c r="Q144" s="28"/>
      <c r="R144" s="28"/>
      <c r="S144" s="28"/>
      <c r="T144" s="28"/>
      <c r="U144" s="33"/>
      <c r="V144" s="33"/>
    </row>
    <row r="145" spans="1:26" x14ac:dyDescent="0.2">
      <c r="A145" s="15" t="str">
        <f t="shared" si="0"/>
        <v/>
      </c>
      <c r="B145" s="26" t="str">
        <f>IF(D145="","",VLOOKUP(A145,リスト!$D$11:$E$24,2,FALSE))</f>
        <v/>
      </c>
      <c r="C145" s="27"/>
      <c r="D145" s="31"/>
      <c r="E145" s="27"/>
      <c r="F145" s="28"/>
      <c r="G145" s="33"/>
      <c r="H145" s="28"/>
      <c r="I145" s="33"/>
      <c r="J145" s="28"/>
      <c r="K145" s="28"/>
      <c r="L145" s="28"/>
      <c r="M145" s="28"/>
      <c r="N145" s="28"/>
      <c r="O145" s="28"/>
      <c r="P145" s="28"/>
      <c r="Q145" s="28"/>
      <c r="R145" s="28"/>
      <c r="S145" s="28"/>
      <c r="T145" s="28"/>
      <c r="U145" s="33"/>
      <c r="V145" s="33"/>
    </row>
    <row r="146" spans="1:26" x14ac:dyDescent="0.2">
      <c r="A146" s="15" t="str">
        <f t="shared" si="0"/>
        <v/>
      </c>
      <c r="B146" s="26" t="str">
        <f>IF(D146="","",VLOOKUP(A146,リスト!$D$11:$E$24,2,FALSE))</f>
        <v/>
      </c>
      <c r="C146" s="27"/>
      <c r="D146" s="31"/>
      <c r="E146" s="27"/>
      <c r="F146" s="28"/>
      <c r="G146" s="33"/>
      <c r="H146" s="28"/>
      <c r="I146" s="33"/>
      <c r="J146" s="28"/>
      <c r="K146" s="28"/>
      <c r="L146" s="28"/>
      <c r="M146" s="28"/>
      <c r="N146" s="28"/>
      <c r="O146" s="28"/>
      <c r="P146" s="28"/>
      <c r="Q146" s="28"/>
      <c r="R146" s="28"/>
      <c r="S146" s="28"/>
      <c r="T146" s="28"/>
      <c r="U146" s="33"/>
      <c r="V146" s="33"/>
    </row>
    <row r="147" spans="1:26" x14ac:dyDescent="0.2">
      <c r="A147" s="15" t="str">
        <f t="shared" si="0"/>
        <v/>
      </c>
      <c r="B147" s="26" t="str">
        <f>IF(D147="","",VLOOKUP(A147,リスト!$D$11:$E$24,2,FALSE))</f>
        <v/>
      </c>
      <c r="C147" s="27"/>
      <c r="D147" s="31"/>
      <c r="E147" s="27"/>
      <c r="F147" s="28"/>
      <c r="G147" s="33"/>
      <c r="H147" s="28"/>
      <c r="I147" s="33"/>
      <c r="J147" s="28"/>
      <c r="K147" s="28"/>
      <c r="L147" s="28"/>
      <c r="M147" s="28"/>
      <c r="N147" s="28"/>
      <c r="O147" s="28"/>
      <c r="P147" s="28"/>
      <c r="Q147" s="28"/>
      <c r="R147" s="28"/>
      <c r="S147" s="28"/>
      <c r="T147" s="28"/>
      <c r="U147" s="33"/>
      <c r="V147" s="33"/>
    </row>
    <row r="148" spans="1:26" x14ac:dyDescent="0.2">
      <c r="A148" s="15" t="str">
        <f t="shared" si="0"/>
        <v/>
      </c>
      <c r="B148" s="26" t="str">
        <f>IF(D148="","",VLOOKUP(A148,リスト!$D$11:$E$24,2,FALSE))</f>
        <v/>
      </c>
      <c r="C148" s="27"/>
      <c r="D148" s="31"/>
      <c r="E148" s="27"/>
      <c r="F148" s="28"/>
      <c r="G148" s="33"/>
      <c r="H148" s="28"/>
      <c r="I148" s="33"/>
      <c r="J148" s="28"/>
      <c r="K148" s="28"/>
      <c r="L148" s="28"/>
      <c r="M148" s="28"/>
      <c r="N148" s="28"/>
      <c r="O148" s="28"/>
      <c r="P148" s="28"/>
      <c r="Q148" s="28"/>
      <c r="R148" s="28"/>
      <c r="S148" s="28"/>
      <c r="T148" s="28"/>
      <c r="U148" s="33"/>
      <c r="V148" s="33"/>
    </row>
    <row r="149" spans="1:26" x14ac:dyDescent="0.2">
      <c r="A149" s="15" t="str">
        <f t="shared" si="0"/>
        <v/>
      </c>
      <c r="B149" s="26" t="str">
        <f>IF(D149="","",VLOOKUP(A149,リスト!$D$11:$E$24,2,FALSE))</f>
        <v/>
      </c>
      <c r="C149" s="27"/>
      <c r="D149" s="31"/>
      <c r="E149" s="27"/>
      <c r="F149" s="28"/>
      <c r="G149" s="33"/>
      <c r="H149" s="28"/>
      <c r="I149" s="33"/>
      <c r="J149" s="28"/>
      <c r="K149" s="28"/>
      <c r="L149" s="28"/>
      <c r="M149" s="28"/>
      <c r="N149" s="28"/>
      <c r="O149" s="28"/>
      <c r="P149" s="28"/>
      <c r="Q149" s="28"/>
      <c r="R149" s="28"/>
      <c r="S149" s="28"/>
      <c r="T149" s="28"/>
      <c r="U149" s="33"/>
      <c r="V149" s="33"/>
    </row>
    <row r="150" spans="1:26" x14ac:dyDescent="0.2">
      <c r="A150" s="15" t="str">
        <f t="shared" si="0"/>
        <v/>
      </c>
      <c r="B150" s="26" t="str">
        <f>IF(D150="","",VLOOKUP(A150,リスト!$D$11:$E$24,2,FALSE))</f>
        <v/>
      </c>
      <c r="C150" s="27"/>
      <c r="D150" s="31"/>
      <c r="E150" s="27"/>
      <c r="F150" s="28"/>
      <c r="G150" s="33"/>
      <c r="H150" s="28"/>
      <c r="I150" s="33"/>
      <c r="J150" s="28"/>
      <c r="K150" s="28"/>
      <c r="L150" s="28"/>
      <c r="M150" s="28"/>
      <c r="N150" s="28"/>
      <c r="O150" s="28"/>
      <c r="P150" s="28"/>
      <c r="Q150" s="28"/>
      <c r="R150" s="28"/>
      <c r="S150" s="28"/>
      <c r="T150" s="28"/>
      <c r="U150" s="33"/>
      <c r="V150" s="33"/>
    </row>
    <row r="151" spans="1:26" x14ac:dyDescent="0.2">
      <c r="A151" s="15" t="str">
        <f t="shared" si="0"/>
        <v/>
      </c>
      <c r="B151" s="26" t="str">
        <f>IF(D151="","",VLOOKUP(A151,リスト!$D$11:$E$24,2,FALSE))</f>
        <v/>
      </c>
      <c r="C151" s="27"/>
      <c r="D151" s="31"/>
      <c r="E151" s="27"/>
      <c r="F151" s="28"/>
      <c r="G151" s="33"/>
      <c r="H151" s="28"/>
      <c r="I151" s="33"/>
      <c r="J151" s="28"/>
      <c r="K151" s="28"/>
      <c r="L151" s="28"/>
      <c r="M151" s="28"/>
      <c r="N151" s="28"/>
      <c r="O151" s="28"/>
      <c r="P151" s="28"/>
      <c r="Q151" s="28"/>
      <c r="R151" s="28"/>
      <c r="S151" s="28"/>
      <c r="T151" s="28"/>
      <c r="U151" s="33"/>
      <c r="V151" s="33"/>
    </row>
    <row r="152" spans="1:26" x14ac:dyDescent="0.2">
      <c r="A152" s="15" t="str">
        <f t="shared" si="0"/>
        <v/>
      </c>
      <c r="B152" s="26" t="str">
        <f>IF(D152="","",VLOOKUP(A152,リスト!$D$11:$E$24,2,FALSE))</f>
        <v/>
      </c>
      <c r="C152" s="27"/>
      <c r="D152" s="31"/>
      <c r="E152" s="27"/>
      <c r="F152" s="28"/>
      <c r="G152" s="33"/>
      <c r="H152" s="28"/>
      <c r="I152" s="33"/>
      <c r="J152" s="28"/>
      <c r="K152" s="28"/>
      <c r="L152" s="28"/>
      <c r="M152" s="28"/>
      <c r="N152" s="28"/>
      <c r="O152" s="28"/>
      <c r="P152" s="28"/>
      <c r="Q152" s="28"/>
      <c r="R152" s="28"/>
      <c r="S152" s="28"/>
      <c r="T152" s="28"/>
      <c r="U152" s="33"/>
      <c r="V152" s="33"/>
    </row>
    <row r="153" spans="1:26" x14ac:dyDescent="0.2">
      <c r="A153" s="15" t="str">
        <f t="shared" si="0"/>
        <v/>
      </c>
      <c r="B153" s="26" t="str">
        <f>IF(D153="","",VLOOKUP(A153,リスト!$D$11:$E$24,2,FALSE))</f>
        <v/>
      </c>
      <c r="C153" s="27"/>
      <c r="D153" s="31"/>
      <c r="E153" s="27"/>
      <c r="F153" s="28"/>
      <c r="G153" s="33"/>
      <c r="H153" s="28"/>
      <c r="I153" s="33"/>
      <c r="J153" s="28"/>
      <c r="K153" s="28"/>
      <c r="L153" s="28"/>
      <c r="M153" s="28"/>
      <c r="N153" s="28"/>
      <c r="O153" s="28"/>
      <c r="P153" s="28"/>
      <c r="Q153" s="28"/>
      <c r="R153" s="28"/>
      <c r="S153" s="28"/>
      <c r="T153" s="28"/>
      <c r="U153" s="33"/>
      <c r="V153" s="33"/>
    </row>
    <row r="154" spans="1:26" x14ac:dyDescent="0.2">
      <c r="A154" s="15" t="str">
        <f t="shared" si="0"/>
        <v/>
      </c>
      <c r="B154" s="26" t="str">
        <f>IF(D154="","",VLOOKUP(A154,リスト!$D$11:$E$24,2,FALSE))</f>
        <v/>
      </c>
      <c r="C154" s="27"/>
      <c r="D154" s="31"/>
      <c r="E154" s="27"/>
      <c r="F154" s="28"/>
      <c r="G154" s="33"/>
      <c r="H154" s="28"/>
      <c r="I154" s="33"/>
      <c r="J154" s="28"/>
      <c r="K154" s="28"/>
      <c r="L154" s="28"/>
      <c r="M154" s="28"/>
      <c r="N154" s="28"/>
      <c r="O154" s="28"/>
      <c r="P154" s="28"/>
      <c r="Q154" s="28"/>
      <c r="R154" s="28"/>
      <c r="S154" s="28"/>
      <c r="T154" s="28"/>
      <c r="U154" s="33"/>
      <c r="V154" s="33"/>
    </row>
    <row r="155" spans="1:26" x14ac:dyDescent="0.2">
      <c r="A155" s="15" t="str">
        <f t="shared" si="0"/>
        <v/>
      </c>
      <c r="B155" s="26" t="str">
        <f>IF(D155="","",VLOOKUP(A155,リスト!$D$11:$E$24,2,FALSE))</f>
        <v/>
      </c>
      <c r="C155" s="27"/>
      <c r="D155" s="31"/>
      <c r="E155" s="27"/>
      <c r="F155" s="28"/>
      <c r="G155" s="33"/>
      <c r="H155" s="28"/>
      <c r="I155" s="33"/>
      <c r="J155" s="28"/>
      <c r="K155" s="28"/>
      <c r="L155" s="28"/>
      <c r="M155" s="28"/>
      <c r="N155" s="28"/>
      <c r="O155" s="28"/>
      <c r="P155" s="28"/>
      <c r="Q155" s="28"/>
      <c r="R155" s="28"/>
      <c r="S155" s="28"/>
      <c r="T155" s="28"/>
      <c r="U155" s="33"/>
      <c r="V155" s="33"/>
    </row>
    <row r="156" spans="1:26" x14ac:dyDescent="0.2">
      <c r="A156" s="15" t="str">
        <f t="shared" si="0"/>
        <v/>
      </c>
      <c r="B156" s="26" t="str">
        <f>IF(D156="","",VLOOKUP(A156,リスト!$D$11:$E$24,2,FALSE))</f>
        <v/>
      </c>
      <c r="C156" s="27"/>
      <c r="D156" s="31"/>
      <c r="E156" s="27"/>
      <c r="F156" s="28"/>
      <c r="G156" s="33"/>
      <c r="H156" s="28"/>
      <c r="I156" s="33"/>
      <c r="J156" s="28"/>
      <c r="K156" s="28"/>
      <c r="L156" s="28"/>
      <c r="M156" s="28"/>
      <c r="N156" s="28"/>
      <c r="O156" s="28"/>
      <c r="P156" s="28"/>
      <c r="Q156" s="28"/>
      <c r="R156" s="28"/>
      <c r="S156" s="28"/>
      <c r="T156" s="28"/>
      <c r="U156" s="33"/>
      <c r="V156" s="33"/>
    </row>
    <row r="157" spans="1:26" x14ac:dyDescent="0.2">
      <c r="A157" s="15" t="str">
        <f t="shared" si="0"/>
        <v/>
      </c>
      <c r="B157" s="26" t="str">
        <f>IF(D157="","",VLOOKUP(A157,リスト!$D$11:$E$24,2,FALSE))</f>
        <v/>
      </c>
      <c r="C157" s="27"/>
      <c r="D157" s="31"/>
      <c r="E157" s="27"/>
      <c r="F157" s="28"/>
      <c r="G157" s="33"/>
      <c r="H157" s="28"/>
      <c r="I157" s="33"/>
      <c r="J157" s="28"/>
      <c r="K157" s="28"/>
      <c r="L157" s="28"/>
      <c r="M157" s="28"/>
      <c r="N157" s="28"/>
      <c r="O157" s="28"/>
      <c r="P157" s="28"/>
      <c r="Q157" s="28"/>
      <c r="R157" s="28"/>
      <c r="S157" s="28"/>
      <c r="T157" s="28"/>
      <c r="U157" s="33"/>
      <c r="V157" s="33"/>
    </row>
    <row r="158" spans="1:26" x14ac:dyDescent="0.2">
      <c r="A158" s="15" t="str">
        <f t="shared" si="0"/>
        <v/>
      </c>
      <c r="B158" s="26" t="str">
        <f>IF(D158="","",VLOOKUP(A158,リスト!$D$11:$E$24,2,FALSE))</f>
        <v/>
      </c>
      <c r="C158" s="27"/>
      <c r="D158" s="31"/>
      <c r="E158" s="27"/>
      <c r="F158" s="28"/>
      <c r="G158" s="33"/>
      <c r="H158" s="28"/>
      <c r="I158" s="33"/>
      <c r="J158" s="28"/>
      <c r="K158" s="28"/>
      <c r="L158" s="28"/>
      <c r="M158" s="28"/>
      <c r="N158" s="28"/>
      <c r="O158" s="28"/>
      <c r="P158" s="28"/>
      <c r="Q158" s="28"/>
      <c r="R158" s="28"/>
      <c r="S158" s="28"/>
      <c r="T158" s="28"/>
      <c r="U158" s="33"/>
      <c r="V158" s="33"/>
    </row>
    <row r="159" spans="1:26" x14ac:dyDescent="0.2">
      <c r="A159" s="15" t="str">
        <f t="shared" si="0"/>
        <v/>
      </c>
      <c r="B159" s="26" t="str">
        <f>IF(D159="","",VLOOKUP(A159,リスト!$D$11:$E$24,2,FALSE))</f>
        <v/>
      </c>
      <c r="C159" s="27"/>
      <c r="D159" s="31"/>
      <c r="E159" s="27"/>
      <c r="F159" s="28"/>
      <c r="G159" s="33"/>
      <c r="H159" s="28"/>
      <c r="I159" s="33"/>
      <c r="J159" s="28"/>
      <c r="K159" s="28"/>
      <c r="L159" s="28"/>
      <c r="M159" s="28"/>
      <c r="N159" s="28"/>
      <c r="O159" s="28"/>
      <c r="P159" s="28"/>
      <c r="Q159" s="28"/>
      <c r="R159" s="28"/>
      <c r="S159" s="28"/>
      <c r="T159" s="28"/>
      <c r="U159" s="33"/>
      <c r="V159" s="33"/>
      <c r="Y159" s="1"/>
      <c r="Z159" s="1"/>
    </row>
    <row r="160" spans="1:26" x14ac:dyDescent="0.2">
      <c r="A160" s="15" t="str">
        <f t="shared" si="0"/>
        <v/>
      </c>
      <c r="B160" s="26" t="str">
        <f>IF(D160="","",VLOOKUP(A160,リスト!$D$11:$E$24,2,FALSE))</f>
        <v/>
      </c>
      <c r="C160" s="27"/>
      <c r="D160" s="31"/>
      <c r="E160" s="27"/>
      <c r="F160" s="28"/>
      <c r="G160" s="33"/>
      <c r="H160" s="28"/>
      <c r="I160" s="33"/>
      <c r="J160" s="28"/>
      <c r="K160" s="28"/>
      <c r="L160" s="28"/>
      <c r="M160" s="28"/>
      <c r="N160" s="28"/>
      <c r="O160" s="28"/>
      <c r="P160" s="28"/>
      <c r="Q160" s="28"/>
      <c r="R160" s="28"/>
      <c r="S160" s="28"/>
      <c r="T160" s="28"/>
      <c r="U160" s="33"/>
      <c r="V160" s="33"/>
      <c r="Y160" s="1"/>
      <c r="Z160" s="1"/>
    </row>
    <row r="161" spans="1:22" x14ac:dyDescent="0.2">
      <c r="A161" s="15" t="str">
        <f t="shared" si="0"/>
        <v/>
      </c>
      <c r="B161" s="26" t="str">
        <f>IF(D161="","",VLOOKUP(A161,リスト!$D$11:$E$24,2,FALSE))</f>
        <v/>
      </c>
      <c r="C161" s="27"/>
      <c r="D161" s="31"/>
      <c r="E161" s="27"/>
      <c r="F161" s="28"/>
      <c r="G161" s="33"/>
      <c r="H161" s="28"/>
      <c r="I161" s="33"/>
      <c r="J161" s="28"/>
      <c r="K161" s="28"/>
      <c r="L161" s="28"/>
      <c r="M161" s="28"/>
      <c r="N161" s="28"/>
      <c r="O161" s="28"/>
      <c r="P161" s="28"/>
      <c r="Q161" s="28"/>
      <c r="R161" s="28"/>
      <c r="S161" s="28"/>
      <c r="T161" s="28"/>
      <c r="U161" s="33"/>
      <c r="V161" s="33"/>
    </row>
    <row r="162" spans="1:22" x14ac:dyDescent="0.2">
      <c r="A162" s="15" t="str">
        <f t="shared" si="0"/>
        <v/>
      </c>
      <c r="B162" s="26" t="str">
        <f>IF(D162="","",VLOOKUP(A162,リスト!$D$11:$E$24,2,FALSE))</f>
        <v/>
      </c>
      <c r="C162" s="27"/>
      <c r="D162" s="31"/>
      <c r="E162" s="27"/>
      <c r="F162" s="28"/>
      <c r="G162" s="33"/>
      <c r="H162" s="28"/>
      <c r="I162" s="33"/>
      <c r="J162" s="28"/>
      <c r="K162" s="28"/>
      <c r="L162" s="28"/>
      <c r="M162" s="28"/>
      <c r="N162" s="28"/>
      <c r="O162" s="28"/>
      <c r="P162" s="28"/>
      <c r="Q162" s="28"/>
      <c r="R162" s="28"/>
      <c r="S162" s="28"/>
      <c r="T162" s="28"/>
      <c r="U162" s="33"/>
      <c r="V162" s="33"/>
    </row>
    <row r="163" spans="1:22" x14ac:dyDescent="0.2">
      <c r="A163" s="15" t="str">
        <f t="shared" si="0"/>
        <v/>
      </c>
      <c r="B163" s="26" t="str">
        <f>IF(D163="","",VLOOKUP(A163,リスト!$D$11:$E$24,2,FALSE))</f>
        <v/>
      </c>
      <c r="C163" s="27"/>
      <c r="D163" s="31"/>
      <c r="E163" s="27"/>
      <c r="F163" s="28"/>
      <c r="G163" s="33"/>
      <c r="H163" s="28"/>
      <c r="I163" s="33"/>
      <c r="J163" s="28"/>
      <c r="K163" s="28"/>
      <c r="L163" s="28"/>
      <c r="M163" s="28"/>
      <c r="N163" s="28"/>
      <c r="O163" s="28"/>
      <c r="P163" s="28"/>
      <c r="Q163" s="28"/>
      <c r="R163" s="28"/>
      <c r="S163" s="28"/>
      <c r="T163" s="28"/>
      <c r="U163" s="33"/>
      <c r="V163" s="33"/>
    </row>
    <row r="164" spans="1:22" x14ac:dyDescent="0.2">
      <c r="A164" s="15" t="str">
        <f t="shared" si="0"/>
        <v/>
      </c>
      <c r="B164" s="26" t="str">
        <f>IF(D164="","",VLOOKUP(A164,リスト!$D$11:$E$24,2,FALSE))</f>
        <v/>
      </c>
      <c r="C164" s="27"/>
      <c r="D164" s="31"/>
      <c r="E164" s="27"/>
      <c r="F164" s="28"/>
      <c r="G164" s="33"/>
      <c r="H164" s="28"/>
      <c r="I164" s="33"/>
      <c r="J164" s="28"/>
      <c r="K164" s="28"/>
      <c r="L164" s="28"/>
      <c r="M164" s="28"/>
      <c r="N164" s="28"/>
      <c r="O164" s="28"/>
      <c r="P164" s="28"/>
      <c r="Q164" s="28"/>
      <c r="R164" s="28"/>
      <c r="S164" s="28"/>
      <c r="T164" s="28"/>
      <c r="U164" s="33"/>
      <c r="V164" s="33"/>
    </row>
    <row r="165" spans="1:22" x14ac:dyDescent="0.2">
      <c r="A165" s="15" t="str">
        <f t="shared" si="0"/>
        <v/>
      </c>
      <c r="B165" s="26" t="str">
        <f>IF(D165="","",VLOOKUP(A165,リスト!$D$11:$E$24,2,FALSE))</f>
        <v/>
      </c>
      <c r="C165" s="27"/>
      <c r="D165" s="31"/>
      <c r="E165" s="27"/>
      <c r="F165" s="28"/>
      <c r="G165" s="33"/>
      <c r="H165" s="28"/>
      <c r="I165" s="33"/>
      <c r="J165" s="28"/>
      <c r="K165" s="28"/>
      <c r="L165" s="28"/>
      <c r="M165" s="28"/>
      <c r="N165" s="28"/>
      <c r="O165" s="28"/>
      <c r="P165" s="28"/>
      <c r="Q165" s="28"/>
      <c r="R165" s="28"/>
      <c r="S165" s="28"/>
      <c r="T165" s="28"/>
      <c r="U165" s="33"/>
      <c r="V165" s="33"/>
    </row>
    <row r="166" spans="1:22" x14ac:dyDescent="0.2">
      <c r="A166" s="15" t="str">
        <f t="shared" si="0"/>
        <v/>
      </c>
      <c r="B166" s="26" t="str">
        <f>IF(D166="","",VLOOKUP(A166,リスト!$D$11:$E$24,2,FALSE))</f>
        <v/>
      </c>
      <c r="C166" s="27"/>
      <c r="D166" s="31"/>
      <c r="E166" s="27"/>
      <c r="F166" s="28"/>
      <c r="G166" s="33"/>
      <c r="H166" s="28"/>
      <c r="I166" s="33"/>
      <c r="J166" s="28"/>
      <c r="K166" s="28"/>
      <c r="L166" s="28"/>
      <c r="M166" s="28"/>
      <c r="N166" s="28"/>
      <c r="O166" s="28"/>
      <c r="P166" s="28"/>
      <c r="Q166" s="28"/>
      <c r="R166" s="28"/>
      <c r="S166" s="28"/>
      <c r="T166" s="28"/>
      <c r="U166" s="33"/>
      <c r="V166" s="33"/>
    </row>
    <row r="167" spans="1:22" x14ac:dyDescent="0.2">
      <c r="A167" s="15" t="str">
        <f t="shared" si="0"/>
        <v/>
      </c>
      <c r="B167" s="26" t="str">
        <f>IF(D167="","",VLOOKUP(A167,リスト!$D$11:$E$24,2,FALSE))</f>
        <v/>
      </c>
      <c r="C167" s="27"/>
      <c r="D167" s="31"/>
      <c r="E167" s="27"/>
      <c r="F167" s="28"/>
      <c r="G167" s="33"/>
      <c r="H167" s="28"/>
      <c r="I167" s="33"/>
      <c r="J167" s="28"/>
      <c r="K167" s="28"/>
      <c r="L167" s="28"/>
      <c r="M167" s="28"/>
      <c r="N167" s="28"/>
      <c r="O167" s="28"/>
      <c r="P167" s="28"/>
      <c r="Q167" s="28"/>
      <c r="R167" s="28"/>
      <c r="S167" s="28"/>
      <c r="T167" s="28"/>
      <c r="U167" s="33"/>
      <c r="V167" s="33"/>
    </row>
    <row r="168" spans="1:22" x14ac:dyDescent="0.2">
      <c r="A168" s="15" t="str">
        <f t="shared" si="0"/>
        <v/>
      </c>
      <c r="B168" s="26" t="str">
        <f>IF(D168="","",VLOOKUP(A168,リスト!$D$11:$E$24,2,FALSE))</f>
        <v/>
      </c>
      <c r="C168" s="27"/>
      <c r="D168" s="31"/>
      <c r="E168" s="27"/>
      <c r="F168" s="28"/>
      <c r="G168" s="33"/>
      <c r="H168" s="28"/>
      <c r="I168" s="33"/>
      <c r="J168" s="28"/>
      <c r="K168" s="28"/>
      <c r="L168" s="28"/>
      <c r="M168" s="28"/>
      <c r="N168" s="28"/>
      <c r="O168" s="28"/>
      <c r="P168" s="28"/>
      <c r="Q168" s="28"/>
      <c r="R168" s="28"/>
      <c r="S168" s="28"/>
      <c r="T168" s="28"/>
      <c r="U168" s="33"/>
      <c r="V168" s="33"/>
    </row>
    <row r="169" spans="1:22" x14ac:dyDescent="0.2">
      <c r="A169" s="15" t="str">
        <f t="shared" si="0"/>
        <v/>
      </c>
      <c r="B169" s="26" t="str">
        <f>IF(D169="","",VLOOKUP(A169,リスト!$D$11:$E$24,2,FALSE))</f>
        <v/>
      </c>
      <c r="C169" s="27"/>
      <c r="D169" s="31"/>
      <c r="E169" s="27"/>
      <c r="F169" s="28"/>
      <c r="G169" s="33"/>
      <c r="H169" s="28"/>
      <c r="I169" s="33"/>
      <c r="J169" s="28"/>
      <c r="K169" s="28"/>
      <c r="L169" s="28"/>
      <c r="M169" s="28"/>
      <c r="N169" s="28"/>
      <c r="O169" s="28"/>
      <c r="P169" s="28"/>
      <c r="Q169" s="28"/>
      <c r="R169" s="28"/>
      <c r="S169" s="28"/>
      <c r="T169" s="28"/>
      <c r="U169" s="33"/>
      <c r="V169" s="33"/>
    </row>
    <row r="170" spans="1:22" x14ac:dyDescent="0.2">
      <c r="A170" s="15" t="str">
        <f t="shared" si="0"/>
        <v/>
      </c>
      <c r="B170" s="26" t="str">
        <f>IF(D170="","",VLOOKUP(A170,リスト!$D$11:$E$24,2,FALSE))</f>
        <v/>
      </c>
      <c r="C170" s="27"/>
      <c r="D170" s="31"/>
      <c r="E170" s="27"/>
      <c r="F170" s="28"/>
      <c r="G170" s="33"/>
      <c r="H170" s="28"/>
      <c r="I170" s="33"/>
      <c r="J170" s="28"/>
      <c r="K170" s="28"/>
      <c r="L170" s="28"/>
      <c r="M170" s="28"/>
      <c r="N170" s="28"/>
      <c r="O170" s="28"/>
      <c r="P170" s="28"/>
      <c r="Q170" s="28"/>
      <c r="R170" s="28"/>
      <c r="S170" s="28"/>
      <c r="T170" s="28"/>
      <c r="U170" s="33"/>
      <c r="V170" s="33"/>
    </row>
    <row r="171" spans="1:22" x14ac:dyDescent="0.2">
      <c r="A171" s="15" t="str">
        <f t="shared" si="0"/>
        <v/>
      </c>
      <c r="B171" s="26" t="str">
        <f>IF(D171="","",VLOOKUP(A171,リスト!$D$11:$E$24,2,FALSE))</f>
        <v/>
      </c>
      <c r="C171" s="27"/>
      <c r="D171" s="31"/>
      <c r="E171" s="27"/>
      <c r="F171" s="28"/>
      <c r="G171" s="33"/>
      <c r="H171" s="28"/>
      <c r="I171" s="33"/>
      <c r="J171" s="28"/>
      <c r="K171" s="28"/>
      <c r="L171" s="28"/>
      <c r="M171" s="28"/>
      <c r="N171" s="28"/>
      <c r="O171" s="28"/>
      <c r="P171" s="28"/>
      <c r="Q171" s="28"/>
      <c r="R171" s="28"/>
      <c r="S171" s="28"/>
      <c r="T171" s="28"/>
      <c r="U171" s="33"/>
      <c r="V171" s="33"/>
    </row>
    <row r="172" spans="1:22" x14ac:dyDescent="0.2">
      <c r="A172" s="15" t="str">
        <f t="shared" si="0"/>
        <v/>
      </c>
      <c r="B172" s="26" t="str">
        <f>IF(D172="","",VLOOKUP(A172,リスト!$D$11:$E$24,2,FALSE))</f>
        <v/>
      </c>
      <c r="C172" s="27"/>
      <c r="D172" s="31"/>
      <c r="E172" s="27"/>
      <c r="F172" s="28"/>
      <c r="G172" s="33"/>
      <c r="H172" s="28"/>
      <c r="I172" s="33"/>
      <c r="J172" s="28"/>
      <c r="K172" s="28"/>
      <c r="L172" s="28"/>
      <c r="M172" s="28"/>
      <c r="N172" s="28"/>
      <c r="O172" s="28"/>
      <c r="P172" s="28"/>
      <c r="Q172" s="28"/>
      <c r="R172" s="28"/>
      <c r="S172" s="28"/>
      <c r="T172" s="28"/>
      <c r="U172" s="33"/>
      <c r="V172" s="33"/>
    </row>
    <row r="173" spans="1:22" x14ac:dyDescent="0.2">
      <c r="A173" s="15" t="str">
        <f t="shared" si="0"/>
        <v/>
      </c>
      <c r="B173" s="26" t="str">
        <f>IF(D173="","",VLOOKUP(A173,リスト!$D$11:$E$24,2,FALSE))</f>
        <v/>
      </c>
      <c r="C173" s="27"/>
      <c r="D173" s="31"/>
      <c r="E173" s="27"/>
      <c r="F173" s="28"/>
      <c r="G173" s="33"/>
      <c r="H173" s="28"/>
      <c r="I173" s="33"/>
      <c r="J173" s="28"/>
      <c r="K173" s="28"/>
      <c r="L173" s="28"/>
      <c r="M173" s="28"/>
      <c r="N173" s="28"/>
      <c r="O173" s="28"/>
      <c r="P173" s="28"/>
      <c r="Q173" s="28"/>
      <c r="R173" s="28"/>
      <c r="S173" s="28"/>
      <c r="T173" s="28"/>
      <c r="U173" s="33"/>
      <c r="V173" s="33"/>
    </row>
    <row r="174" spans="1:22" x14ac:dyDescent="0.2">
      <c r="A174" s="15" t="str">
        <f t="shared" si="0"/>
        <v/>
      </c>
      <c r="B174" s="26" t="str">
        <f>IF(D174="","",VLOOKUP(A174,リスト!$D$11:$E$24,2,FALSE))</f>
        <v/>
      </c>
      <c r="C174" s="27"/>
      <c r="D174" s="31"/>
      <c r="E174" s="27"/>
      <c r="F174" s="28"/>
      <c r="G174" s="33"/>
      <c r="H174" s="28"/>
      <c r="I174" s="33"/>
      <c r="J174" s="28"/>
      <c r="K174" s="28"/>
      <c r="L174" s="28"/>
      <c r="M174" s="28"/>
      <c r="N174" s="28"/>
      <c r="O174" s="28"/>
      <c r="P174" s="28"/>
      <c r="Q174" s="28"/>
      <c r="R174" s="28"/>
      <c r="S174" s="28"/>
      <c r="T174" s="28"/>
      <c r="U174" s="33"/>
      <c r="V174" s="33"/>
    </row>
    <row r="175" spans="1:22" x14ac:dyDescent="0.2">
      <c r="A175" s="15" t="str">
        <f t="shared" si="0"/>
        <v/>
      </c>
      <c r="B175" s="26" t="str">
        <f>IF(D175="","",VLOOKUP(A175,リスト!$D$11:$E$24,2,FALSE))</f>
        <v/>
      </c>
      <c r="C175" s="27"/>
      <c r="D175" s="31"/>
      <c r="E175" s="27"/>
      <c r="F175" s="28"/>
      <c r="G175" s="33"/>
      <c r="H175" s="28"/>
      <c r="I175" s="33"/>
      <c r="J175" s="28"/>
      <c r="K175" s="28"/>
      <c r="L175" s="28"/>
      <c r="M175" s="28"/>
      <c r="N175" s="28"/>
      <c r="O175" s="28"/>
      <c r="P175" s="28"/>
      <c r="Q175" s="28"/>
      <c r="R175" s="28"/>
      <c r="S175" s="28"/>
      <c r="T175" s="28"/>
      <c r="U175" s="33"/>
      <c r="V175" s="33"/>
    </row>
    <row r="176" spans="1:22" x14ac:dyDescent="0.2">
      <c r="A176" s="15" t="str">
        <f t="shared" si="0"/>
        <v/>
      </c>
      <c r="B176" s="26" t="str">
        <f>IF(D176="","",VLOOKUP(A176,リスト!$D$11:$E$24,2,FALSE))</f>
        <v/>
      </c>
      <c r="C176" s="27"/>
      <c r="D176" s="31"/>
      <c r="E176" s="27"/>
      <c r="F176" s="28"/>
      <c r="G176" s="33"/>
      <c r="H176" s="28"/>
      <c r="I176" s="33"/>
      <c r="J176" s="28"/>
      <c r="K176" s="28"/>
      <c r="L176" s="28"/>
      <c r="M176" s="28"/>
      <c r="N176" s="28"/>
      <c r="O176" s="28"/>
      <c r="P176" s="28"/>
      <c r="Q176" s="28"/>
      <c r="R176" s="28"/>
      <c r="S176" s="28"/>
      <c r="T176" s="28"/>
      <c r="U176" s="33"/>
      <c r="V176" s="33"/>
    </row>
    <row r="177" spans="1:26" x14ac:dyDescent="0.2">
      <c r="A177" s="15" t="str">
        <f t="shared" si="0"/>
        <v/>
      </c>
      <c r="B177" s="26" t="str">
        <f>IF(D177="","",VLOOKUP(A177,リスト!$D$11:$E$24,2,FALSE))</f>
        <v/>
      </c>
      <c r="C177" s="27"/>
      <c r="D177" s="31"/>
      <c r="E177" s="27"/>
      <c r="F177" s="28"/>
      <c r="G177" s="33"/>
      <c r="H177" s="28"/>
      <c r="I177" s="33"/>
      <c r="J177" s="28"/>
      <c r="K177" s="28"/>
      <c r="L177" s="28"/>
      <c r="M177" s="28"/>
      <c r="N177" s="28"/>
      <c r="O177" s="28"/>
      <c r="P177" s="28"/>
      <c r="Q177" s="28"/>
      <c r="R177" s="28"/>
      <c r="S177" s="28"/>
      <c r="T177" s="28"/>
      <c r="U177" s="33"/>
      <c r="V177" s="33"/>
    </row>
    <row r="178" spans="1:26" x14ac:dyDescent="0.2">
      <c r="A178" s="15" t="str">
        <f t="shared" si="0"/>
        <v/>
      </c>
      <c r="B178" s="26" t="str">
        <f>IF(D178="","",VLOOKUP(A178,リスト!$D$11:$E$24,2,FALSE))</f>
        <v/>
      </c>
      <c r="C178" s="27"/>
      <c r="D178" s="31"/>
      <c r="E178" s="27"/>
      <c r="F178" s="28"/>
      <c r="G178" s="33"/>
      <c r="H178" s="28"/>
      <c r="I178" s="33"/>
      <c r="J178" s="28"/>
      <c r="K178" s="28"/>
      <c r="L178" s="28"/>
      <c r="M178" s="28"/>
      <c r="N178" s="28"/>
      <c r="O178" s="28"/>
      <c r="P178" s="28"/>
      <c r="Q178" s="28"/>
      <c r="R178" s="28"/>
      <c r="S178" s="28"/>
      <c r="T178" s="28"/>
      <c r="U178" s="33"/>
      <c r="V178" s="33"/>
      <c r="Y178" s="1"/>
      <c r="Z178" s="1"/>
    </row>
    <row r="179" spans="1:26" x14ac:dyDescent="0.2">
      <c r="A179" s="15" t="str">
        <f t="shared" si="0"/>
        <v/>
      </c>
      <c r="B179" s="26" t="str">
        <f>IF(D179="","",VLOOKUP(A179,リスト!$D$11:$E$24,2,FALSE))</f>
        <v/>
      </c>
      <c r="C179" s="27"/>
      <c r="D179" s="31"/>
      <c r="E179" s="27"/>
      <c r="F179" s="28"/>
      <c r="G179" s="33"/>
      <c r="H179" s="28"/>
      <c r="I179" s="33"/>
      <c r="J179" s="28"/>
      <c r="K179" s="28"/>
      <c r="L179" s="28"/>
      <c r="M179" s="28"/>
      <c r="N179" s="28"/>
      <c r="O179" s="28"/>
      <c r="P179" s="28"/>
      <c r="Q179" s="28"/>
      <c r="R179" s="28"/>
      <c r="S179" s="28"/>
      <c r="T179" s="28"/>
      <c r="U179" s="33"/>
      <c r="V179" s="33"/>
      <c r="Y179" s="1"/>
      <c r="Z179" s="1"/>
    </row>
    <row r="180" spans="1:26" x14ac:dyDescent="0.2">
      <c r="A180" s="15" t="str">
        <f t="shared" si="0"/>
        <v/>
      </c>
      <c r="B180" s="26" t="str">
        <f>IF(D180="","",VLOOKUP(A180,リスト!$D$11:$E$24,2,FALSE))</f>
        <v/>
      </c>
      <c r="C180" s="27"/>
      <c r="D180" s="31"/>
      <c r="E180" s="27"/>
      <c r="F180" s="28"/>
      <c r="G180" s="33"/>
      <c r="H180" s="28"/>
      <c r="I180" s="33"/>
      <c r="J180" s="28"/>
      <c r="K180" s="28"/>
      <c r="L180" s="28"/>
      <c r="M180" s="28"/>
      <c r="N180" s="28"/>
      <c r="O180" s="28"/>
      <c r="P180" s="28"/>
      <c r="Q180" s="28"/>
      <c r="R180" s="28"/>
      <c r="S180" s="28"/>
      <c r="T180" s="28"/>
      <c r="U180" s="33"/>
      <c r="V180" s="33"/>
    </row>
    <row r="181" spans="1:26" x14ac:dyDescent="0.2">
      <c r="A181" s="15" t="str">
        <f t="shared" si="0"/>
        <v/>
      </c>
      <c r="B181" s="26" t="str">
        <f>IF(D181="","",VLOOKUP(A181,リスト!$D$11:$E$24,2,FALSE))</f>
        <v/>
      </c>
      <c r="C181" s="27"/>
      <c r="D181" s="31"/>
      <c r="E181" s="27"/>
      <c r="F181" s="28"/>
      <c r="G181" s="33"/>
      <c r="H181" s="28"/>
      <c r="I181" s="33"/>
      <c r="J181" s="28"/>
      <c r="K181" s="28"/>
      <c r="L181" s="28"/>
      <c r="M181" s="28"/>
      <c r="N181" s="28"/>
      <c r="O181" s="28"/>
      <c r="P181" s="28"/>
      <c r="Q181" s="28"/>
      <c r="R181" s="28"/>
      <c r="S181" s="28"/>
      <c r="T181" s="28"/>
      <c r="U181" s="33"/>
      <c r="V181" s="33"/>
    </row>
    <row r="182" spans="1:26" x14ac:dyDescent="0.2">
      <c r="A182" s="15" t="str">
        <f t="shared" si="0"/>
        <v/>
      </c>
      <c r="B182" s="26" t="str">
        <f>IF(D182="","",VLOOKUP(A182,リスト!$D$11:$E$24,2,FALSE))</f>
        <v/>
      </c>
      <c r="C182" s="27"/>
      <c r="D182" s="31"/>
      <c r="E182" s="27"/>
      <c r="F182" s="28"/>
      <c r="G182" s="33"/>
      <c r="H182" s="28"/>
      <c r="I182" s="33"/>
      <c r="J182" s="28"/>
      <c r="K182" s="28"/>
      <c r="L182" s="28"/>
      <c r="M182" s="28"/>
      <c r="N182" s="28"/>
      <c r="O182" s="28"/>
      <c r="P182" s="28"/>
      <c r="Q182" s="28"/>
      <c r="R182" s="28"/>
      <c r="S182" s="28"/>
      <c r="T182" s="28"/>
      <c r="U182" s="33"/>
      <c r="V182" s="33"/>
    </row>
    <row r="183" spans="1:26" x14ac:dyDescent="0.2">
      <c r="A183" s="15" t="str">
        <f t="shared" si="0"/>
        <v/>
      </c>
      <c r="B183" s="26" t="str">
        <f>IF(D183="","",VLOOKUP(A183,リスト!$D$11:$E$24,2,FALSE))</f>
        <v/>
      </c>
      <c r="C183" s="27"/>
      <c r="D183" s="31"/>
      <c r="E183" s="27"/>
      <c r="F183" s="28"/>
      <c r="G183" s="33"/>
      <c r="H183" s="28"/>
      <c r="I183" s="33"/>
      <c r="J183" s="28"/>
      <c r="K183" s="28"/>
      <c r="L183" s="28"/>
      <c r="M183" s="28"/>
      <c r="N183" s="28"/>
      <c r="O183" s="28"/>
      <c r="P183" s="28"/>
      <c r="Q183" s="28"/>
      <c r="R183" s="28"/>
      <c r="S183" s="28"/>
      <c r="T183" s="28"/>
      <c r="U183" s="33"/>
      <c r="V183" s="33"/>
    </row>
    <row r="184" spans="1:26" x14ac:dyDescent="0.2">
      <c r="A184" s="15" t="str">
        <f t="shared" si="0"/>
        <v/>
      </c>
      <c r="B184" s="26" t="str">
        <f>IF(D184="","",VLOOKUP(A184,リスト!$D$11:$E$24,2,FALSE))</f>
        <v/>
      </c>
      <c r="C184" s="27"/>
      <c r="D184" s="31"/>
      <c r="E184" s="27"/>
      <c r="F184" s="28"/>
      <c r="G184" s="33"/>
      <c r="H184" s="28"/>
      <c r="I184" s="33"/>
      <c r="J184" s="28"/>
      <c r="K184" s="28"/>
      <c r="L184" s="28"/>
      <c r="M184" s="28"/>
      <c r="N184" s="28"/>
      <c r="O184" s="28"/>
      <c r="P184" s="28"/>
      <c r="Q184" s="28"/>
      <c r="R184" s="28"/>
      <c r="S184" s="28"/>
      <c r="T184" s="28"/>
      <c r="U184" s="33"/>
      <c r="V184" s="33"/>
    </row>
    <row r="185" spans="1:26" x14ac:dyDescent="0.2">
      <c r="A185" s="15" t="str">
        <f t="shared" si="0"/>
        <v/>
      </c>
      <c r="B185" s="26" t="str">
        <f>IF(D185="","",VLOOKUP(A185,リスト!$D$11:$E$24,2,FALSE))</f>
        <v/>
      </c>
      <c r="C185" s="27"/>
      <c r="D185" s="31"/>
      <c r="E185" s="27"/>
      <c r="F185" s="28"/>
      <c r="G185" s="33"/>
      <c r="H185" s="28"/>
      <c r="I185" s="33"/>
      <c r="J185" s="28"/>
      <c r="K185" s="28"/>
      <c r="L185" s="28"/>
      <c r="M185" s="28"/>
      <c r="N185" s="28"/>
      <c r="O185" s="28"/>
      <c r="P185" s="28"/>
      <c r="Q185" s="28"/>
      <c r="R185" s="28"/>
      <c r="S185" s="28"/>
      <c r="T185" s="28"/>
      <c r="U185" s="33"/>
      <c r="V185" s="33"/>
    </row>
    <row r="186" spans="1:26" x14ac:dyDescent="0.2">
      <c r="A186" s="15" t="str">
        <f t="shared" si="0"/>
        <v/>
      </c>
      <c r="B186" s="26" t="str">
        <f>IF(D186="","",VLOOKUP(A186,リスト!$D$11:$E$24,2,FALSE))</f>
        <v/>
      </c>
      <c r="C186" s="27"/>
      <c r="D186" s="31"/>
      <c r="E186" s="27"/>
      <c r="F186" s="28"/>
      <c r="G186" s="33"/>
      <c r="H186" s="28"/>
      <c r="I186" s="33"/>
      <c r="J186" s="28"/>
      <c r="K186" s="28"/>
      <c r="L186" s="28"/>
      <c r="M186" s="28"/>
      <c r="N186" s="28"/>
      <c r="O186" s="28"/>
      <c r="P186" s="28"/>
      <c r="Q186" s="28"/>
      <c r="R186" s="28"/>
      <c r="S186" s="28"/>
      <c r="T186" s="28"/>
      <c r="U186" s="33"/>
      <c r="V186" s="33"/>
    </row>
    <row r="187" spans="1:26" x14ac:dyDescent="0.2">
      <c r="A187" s="15" t="str">
        <f t="shared" si="0"/>
        <v/>
      </c>
      <c r="B187" s="26" t="str">
        <f>IF(D187="","",VLOOKUP(A187,リスト!$D$11:$E$24,2,FALSE))</f>
        <v/>
      </c>
      <c r="C187" s="27"/>
      <c r="D187" s="31"/>
      <c r="E187" s="27"/>
      <c r="F187" s="28"/>
      <c r="G187" s="33"/>
      <c r="H187" s="28"/>
      <c r="I187" s="33"/>
      <c r="J187" s="28"/>
      <c r="K187" s="28"/>
      <c r="L187" s="28"/>
      <c r="M187" s="28"/>
      <c r="N187" s="28"/>
      <c r="O187" s="28"/>
      <c r="P187" s="28"/>
      <c r="Q187" s="28"/>
      <c r="R187" s="28"/>
      <c r="S187" s="28"/>
      <c r="T187" s="28"/>
      <c r="U187" s="33"/>
      <c r="V187" s="33"/>
    </row>
    <row r="188" spans="1:26" x14ac:dyDescent="0.2">
      <c r="A188" s="15" t="str">
        <f t="shared" si="0"/>
        <v/>
      </c>
      <c r="B188" s="26" t="str">
        <f>IF(D188="","",VLOOKUP(A188,リスト!$D$11:$E$24,2,FALSE))</f>
        <v/>
      </c>
      <c r="C188" s="27"/>
      <c r="D188" s="31"/>
      <c r="E188" s="27"/>
      <c r="F188" s="28"/>
      <c r="G188" s="33"/>
      <c r="H188" s="28"/>
      <c r="I188" s="33"/>
      <c r="J188" s="28"/>
      <c r="K188" s="28"/>
      <c r="L188" s="28"/>
      <c r="M188" s="28"/>
      <c r="N188" s="28"/>
      <c r="O188" s="28"/>
      <c r="P188" s="28"/>
      <c r="Q188" s="28"/>
      <c r="R188" s="28"/>
      <c r="S188" s="28"/>
      <c r="T188" s="28"/>
      <c r="U188" s="33"/>
      <c r="V188" s="33"/>
    </row>
    <row r="189" spans="1:26" x14ac:dyDescent="0.2">
      <c r="A189" s="15" t="str">
        <f t="shared" si="0"/>
        <v/>
      </c>
      <c r="B189" s="26" t="str">
        <f>IF(D189="","",VLOOKUP(A189,リスト!$D$11:$E$24,2,FALSE))</f>
        <v/>
      </c>
      <c r="C189" s="27"/>
      <c r="D189" s="31"/>
      <c r="E189" s="27"/>
      <c r="F189" s="28"/>
      <c r="G189" s="33"/>
      <c r="H189" s="28"/>
      <c r="I189" s="33"/>
      <c r="J189" s="28"/>
      <c r="K189" s="28"/>
      <c r="L189" s="28"/>
      <c r="M189" s="28"/>
      <c r="N189" s="28"/>
      <c r="O189" s="28"/>
      <c r="P189" s="28"/>
      <c r="Q189" s="28"/>
      <c r="R189" s="28"/>
      <c r="S189" s="28"/>
      <c r="T189" s="28"/>
      <c r="U189" s="33"/>
      <c r="V189" s="33"/>
    </row>
    <row r="190" spans="1:26" x14ac:dyDescent="0.2">
      <c r="A190" s="15" t="str">
        <f t="shared" si="0"/>
        <v/>
      </c>
      <c r="B190" s="26" t="str">
        <f>IF(D190="","",VLOOKUP(A190,リスト!$D$11:$E$24,2,FALSE))</f>
        <v/>
      </c>
      <c r="C190" s="27"/>
      <c r="D190" s="31"/>
      <c r="E190" s="27"/>
      <c r="F190" s="28"/>
      <c r="G190" s="33"/>
      <c r="H190" s="28"/>
      <c r="I190" s="33"/>
      <c r="J190" s="28"/>
      <c r="K190" s="28"/>
      <c r="L190" s="28"/>
      <c r="M190" s="28"/>
      <c r="N190" s="28"/>
      <c r="O190" s="28"/>
      <c r="P190" s="28"/>
      <c r="Q190" s="28"/>
      <c r="R190" s="28"/>
      <c r="S190" s="28"/>
      <c r="T190" s="28"/>
      <c r="U190" s="33"/>
      <c r="V190" s="33"/>
    </row>
    <row r="191" spans="1:26" x14ac:dyDescent="0.2">
      <c r="A191" s="15" t="str">
        <f t="shared" si="0"/>
        <v/>
      </c>
      <c r="B191" s="26" t="str">
        <f>IF(D191="","",VLOOKUP(A191,リスト!$D$11:$E$24,2,FALSE))</f>
        <v/>
      </c>
      <c r="C191" s="27"/>
      <c r="D191" s="31"/>
      <c r="E191" s="27"/>
      <c r="F191" s="28"/>
      <c r="G191" s="33"/>
      <c r="H191" s="28"/>
      <c r="I191" s="33"/>
      <c r="J191" s="28"/>
      <c r="K191" s="28"/>
      <c r="L191" s="28"/>
      <c r="M191" s="28"/>
      <c r="N191" s="28"/>
      <c r="O191" s="28"/>
      <c r="P191" s="28"/>
      <c r="Q191" s="28"/>
      <c r="R191" s="28"/>
      <c r="S191" s="28"/>
      <c r="T191" s="28"/>
      <c r="U191" s="33"/>
      <c r="V191" s="33"/>
    </row>
    <row r="192" spans="1:26" x14ac:dyDescent="0.2">
      <c r="A192" s="15" t="str">
        <f t="shared" si="0"/>
        <v/>
      </c>
      <c r="B192" s="26" t="str">
        <f>IF(D192="","",VLOOKUP(A192,リスト!$D$11:$E$24,2,FALSE))</f>
        <v/>
      </c>
      <c r="C192" s="27"/>
      <c r="D192" s="31"/>
      <c r="E192" s="27"/>
      <c r="F192" s="28"/>
      <c r="G192" s="33"/>
      <c r="H192" s="28"/>
      <c r="I192" s="33"/>
      <c r="J192" s="28"/>
      <c r="K192" s="28"/>
      <c r="L192" s="28"/>
      <c r="M192" s="28"/>
      <c r="N192" s="28"/>
      <c r="O192" s="28"/>
      <c r="P192" s="28"/>
      <c r="Q192" s="28"/>
      <c r="R192" s="28"/>
      <c r="S192" s="28"/>
      <c r="T192" s="28"/>
      <c r="U192" s="33"/>
      <c r="V192" s="33"/>
    </row>
    <row r="193" spans="1:26" x14ac:dyDescent="0.2">
      <c r="A193" s="15" t="str">
        <f t="shared" si="0"/>
        <v/>
      </c>
      <c r="B193" s="26" t="str">
        <f>IF(D193="","",VLOOKUP(A193,リスト!$D$11:$E$24,2,FALSE))</f>
        <v/>
      </c>
      <c r="C193" s="27"/>
      <c r="D193" s="31"/>
      <c r="E193" s="27"/>
      <c r="F193" s="28"/>
      <c r="G193" s="33"/>
      <c r="H193" s="28"/>
      <c r="I193" s="33"/>
      <c r="J193" s="28"/>
      <c r="K193" s="28"/>
      <c r="L193" s="28"/>
      <c r="M193" s="28"/>
      <c r="N193" s="28"/>
      <c r="O193" s="28"/>
      <c r="P193" s="28"/>
      <c r="Q193" s="28"/>
      <c r="R193" s="28"/>
      <c r="S193" s="28"/>
      <c r="T193" s="28"/>
      <c r="U193" s="33"/>
      <c r="V193" s="33"/>
    </row>
    <row r="194" spans="1:26" x14ac:dyDescent="0.2">
      <c r="A194" s="15" t="str">
        <f t="shared" si="0"/>
        <v/>
      </c>
      <c r="B194" s="26" t="str">
        <f>IF(D194="","",VLOOKUP(A194,リスト!$D$11:$E$24,2,FALSE))</f>
        <v/>
      </c>
      <c r="C194" s="27"/>
      <c r="D194" s="31"/>
      <c r="E194" s="27"/>
      <c r="F194" s="28"/>
      <c r="G194" s="33"/>
      <c r="H194" s="28"/>
      <c r="I194" s="33"/>
      <c r="J194" s="28"/>
      <c r="K194" s="28"/>
      <c r="L194" s="28"/>
      <c r="M194" s="28"/>
      <c r="N194" s="28"/>
      <c r="O194" s="28"/>
      <c r="P194" s="28"/>
      <c r="Q194" s="28"/>
      <c r="R194" s="28"/>
      <c r="S194" s="28"/>
      <c r="T194" s="28"/>
      <c r="U194" s="33"/>
      <c r="V194" s="33"/>
    </row>
    <row r="195" spans="1:26" x14ac:dyDescent="0.2">
      <c r="A195" s="15" t="str">
        <f t="shared" si="0"/>
        <v/>
      </c>
      <c r="B195" s="26" t="str">
        <f>IF(D195="","",VLOOKUP(A195,リスト!$D$11:$E$24,2,FALSE))</f>
        <v/>
      </c>
      <c r="C195" s="27"/>
      <c r="D195" s="31"/>
      <c r="E195" s="27"/>
      <c r="F195" s="28"/>
      <c r="G195" s="33"/>
      <c r="H195" s="28"/>
      <c r="I195" s="33"/>
      <c r="J195" s="28"/>
      <c r="K195" s="28"/>
      <c r="L195" s="28"/>
      <c r="M195" s="28"/>
      <c r="N195" s="28"/>
      <c r="O195" s="28"/>
      <c r="P195" s="28"/>
      <c r="Q195" s="28"/>
      <c r="R195" s="28"/>
      <c r="S195" s="28"/>
      <c r="T195" s="28"/>
      <c r="U195" s="33"/>
      <c r="V195" s="33"/>
    </row>
    <row r="196" spans="1:26" x14ac:dyDescent="0.2">
      <c r="A196" s="15" t="str">
        <f t="shared" si="0"/>
        <v/>
      </c>
      <c r="B196" s="26" t="str">
        <f>IF(D196="","",VLOOKUP(A196,リスト!$D$11:$E$24,2,FALSE))</f>
        <v/>
      </c>
      <c r="C196" s="27"/>
      <c r="D196" s="31"/>
      <c r="E196" s="27"/>
      <c r="F196" s="28"/>
      <c r="G196" s="33"/>
      <c r="H196" s="28"/>
      <c r="I196" s="33"/>
      <c r="J196" s="28"/>
      <c r="K196" s="28"/>
      <c r="L196" s="28"/>
      <c r="M196" s="28"/>
      <c r="N196" s="28"/>
      <c r="O196" s="28"/>
      <c r="P196" s="28"/>
      <c r="Q196" s="28"/>
      <c r="R196" s="28"/>
      <c r="S196" s="28"/>
      <c r="T196" s="28"/>
      <c r="U196" s="33"/>
      <c r="V196" s="33"/>
    </row>
    <row r="197" spans="1:26" x14ac:dyDescent="0.2">
      <c r="A197" s="15" t="str">
        <f t="shared" si="0"/>
        <v/>
      </c>
      <c r="B197" s="26" t="str">
        <f>IF(D197="","",VLOOKUP(A197,リスト!$D$11:$E$24,2,FALSE))</f>
        <v/>
      </c>
      <c r="C197" s="27"/>
      <c r="D197" s="31"/>
      <c r="E197" s="27"/>
      <c r="F197" s="28"/>
      <c r="G197" s="33"/>
      <c r="H197" s="28"/>
      <c r="I197" s="33"/>
      <c r="J197" s="28"/>
      <c r="K197" s="28"/>
      <c r="L197" s="28"/>
      <c r="M197" s="28"/>
      <c r="N197" s="28"/>
      <c r="O197" s="28"/>
      <c r="P197" s="28"/>
      <c r="Q197" s="28"/>
      <c r="R197" s="28"/>
      <c r="S197" s="28"/>
      <c r="T197" s="28"/>
      <c r="U197" s="33"/>
      <c r="V197" s="33"/>
    </row>
    <row r="198" spans="1:26" x14ac:dyDescent="0.2">
      <c r="A198" s="15" t="str">
        <f t="shared" si="0"/>
        <v/>
      </c>
      <c r="B198" s="26" t="str">
        <f>IF(D198="","",VLOOKUP(A198,リスト!$D$11:$E$24,2,FALSE))</f>
        <v/>
      </c>
      <c r="C198" s="27"/>
      <c r="D198" s="31"/>
      <c r="E198" s="27"/>
      <c r="F198" s="28"/>
      <c r="G198" s="33"/>
      <c r="H198" s="28"/>
      <c r="I198" s="33"/>
      <c r="J198" s="28"/>
      <c r="K198" s="28"/>
      <c r="L198" s="28"/>
      <c r="M198" s="28"/>
      <c r="N198" s="28"/>
      <c r="O198" s="28"/>
      <c r="P198" s="28"/>
      <c r="Q198" s="28"/>
      <c r="R198" s="28"/>
      <c r="S198" s="28"/>
      <c r="T198" s="28"/>
      <c r="U198" s="33"/>
      <c r="V198" s="33"/>
      <c r="Y198" s="1"/>
      <c r="Z198" s="1"/>
    </row>
    <row r="199" spans="1:26" x14ac:dyDescent="0.2">
      <c r="A199" s="15" t="str">
        <f t="shared" si="0"/>
        <v/>
      </c>
      <c r="B199" s="26" t="str">
        <f>IF(D199="","",VLOOKUP(A199,リスト!$D$11:$E$24,2,FALSE))</f>
        <v/>
      </c>
      <c r="C199" s="27"/>
      <c r="D199" s="31"/>
      <c r="E199" s="27"/>
      <c r="F199" s="28"/>
      <c r="G199" s="33"/>
      <c r="H199" s="28"/>
      <c r="I199" s="33"/>
      <c r="J199" s="28"/>
      <c r="K199" s="28"/>
      <c r="L199" s="28"/>
      <c r="M199" s="28"/>
      <c r="N199" s="28"/>
      <c r="O199" s="28"/>
      <c r="P199" s="28"/>
      <c r="Q199" s="28"/>
      <c r="R199" s="28"/>
      <c r="S199" s="28"/>
      <c r="T199" s="28"/>
      <c r="U199" s="33"/>
      <c r="V199" s="33"/>
      <c r="Y199" s="1"/>
      <c r="Z199" s="1"/>
    </row>
    <row r="200" spans="1:26" x14ac:dyDescent="0.2">
      <c r="A200" s="15" t="str">
        <f t="shared" si="0"/>
        <v/>
      </c>
      <c r="B200" s="26" t="str">
        <f>IF(D200="","",VLOOKUP(A200,リスト!$D$11:$E$24,2,FALSE))</f>
        <v/>
      </c>
      <c r="C200" s="27"/>
      <c r="D200" s="31"/>
      <c r="E200" s="27"/>
      <c r="F200" s="28"/>
      <c r="G200" s="33"/>
      <c r="H200" s="28"/>
      <c r="I200" s="33"/>
      <c r="J200" s="28"/>
      <c r="K200" s="28"/>
      <c r="L200" s="28"/>
      <c r="M200" s="28"/>
      <c r="N200" s="28"/>
      <c r="O200" s="28"/>
      <c r="P200" s="28"/>
      <c r="Q200" s="28"/>
      <c r="R200" s="28"/>
      <c r="S200" s="28"/>
      <c r="T200" s="28"/>
      <c r="U200" s="33"/>
      <c r="V200" s="33"/>
    </row>
    <row r="201" spans="1:26" x14ac:dyDescent="0.2">
      <c r="A201" s="15" t="str">
        <f t="shared" si="0"/>
        <v/>
      </c>
      <c r="B201" s="26" t="str">
        <f>IF(D201="","",VLOOKUP(A201,リスト!$D$11:$E$24,2,FALSE))</f>
        <v/>
      </c>
      <c r="C201" s="27"/>
      <c r="D201" s="31"/>
      <c r="E201" s="27"/>
      <c r="F201" s="28"/>
      <c r="G201" s="33"/>
      <c r="H201" s="28"/>
      <c r="I201" s="33"/>
      <c r="J201" s="28"/>
      <c r="K201" s="28"/>
      <c r="L201" s="28"/>
      <c r="M201" s="28"/>
      <c r="N201" s="28"/>
      <c r="O201" s="28"/>
      <c r="P201" s="28"/>
      <c r="Q201" s="28"/>
      <c r="R201" s="28"/>
      <c r="S201" s="28"/>
      <c r="T201" s="28"/>
      <c r="U201" s="33"/>
      <c r="V201" s="33"/>
    </row>
    <row r="202" spans="1:26" x14ac:dyDescent="0.2">
      <c r="A202" s="15" t="str">
        <f t="shared" si="0"/>
        <v/>
      </c>
      <c r="B202" s="26" t="str">
        <f>IF(D202="","",VLOOKUP(A202,リスト!$D$11:$E$24,2,FALSE))</f>
        <v/>
      </c>
      <c r="C202" s="27"/>
      <c r="D202" s="31"/>
      <c r="E202" s="27"/>
      <c r="F202" s="28"/>
      <c r="G202" s="33"/>
      <c r="H202" s="28"/>
      <c r="I202" s="33"/>
      <c r="J202" s="28"/>
      <c r="K202" s="28"/>
      <c r="L202" s="28"/>
      <c r="M202" s="28"/>
      <c r="N202" s="28"/>
      <c r="O202" s="28"/>
      <c r="P202" s="28"/>
      <c r="Q202" s="28"/>
      <c r="R202" s="28"/>
      <c r="S202" s="28"/>
      <c r="T202" s="28"/>
      <c r="U202" s="33"/>
      <c r="V202" s="33"/>
    </row>
    <row r="203" spans="1:26" x14ac:dyDescent="0.2">
      <c r="A203" s="15" t="str">
        <f t="shared" si="0"/>
        <v/>
      </c>
      <c r="B203" s="26" t="str">
        <f>IF(D203="","",VLOOKUP(A203,リスト!$D$11:$E$24,2,FALSE))</f>
        <v/>
      </c>
      <c r="C203" s="27"/>
      <c r="D203" s="31"/>
      <c r="E203" s="27"/>
      <c r="F203" s="28"/>
      <c r="G203" s="33"/>
      <c r="H203" s="28"/>
      <c r="I203" s="33"/>
      <c r="J203" s="28"/>
      <c r="K203" s="28"/>
      <c r="L203" s="28"/>
      <c r="M203" s="28"/>
      <c r="N203" s="28"/>
      <c r="O203" s="28"/>
      <c r="P203" s="28"/>
      <c r="Q203" s="28"/>
      <c r="R203" s="28"/>
      <c r="S203" s="28"/>
      <c r="T203" s="28"/>
      <c r="U203" s="33"/>
      <c r="V203" s="33"/>
    </row>
    <row r="204" spans="1:26" x14ac:dyDescent="0.2">
      <c r="A204" s="15" t="str">
        <f t="shared" si="0"/>
        <v/>
      </c>
      <c r="B204" s="26" t="str">
        <f>IF(D204="","",VLOOKUP(A204,リスト!$D$11:$E$24,2,FALSE))</f>
        <v/>
      </c>
      <c r="C204" s="27"/>
      <c r="D204" s="31"/>
      <c r="E204" s="27"/>
      <c r="F204" s="28"/>
      <c r="G204" s="33"/>
      <c r="H204" s="28"/>
      <c r="I204" s="33"/>
      <c r="J204" s="28"/>
      <c r="K204" s="28"/>
      <c r="L204" s="28"/>
      <c r="M204" s="28"/>
      <c r="N204" s="28"/>
      <c r="O204" s="28"/>
      <c r="P204" s="28"/>
      <c r="Q204" s="28"/>
      <c r="R204" s="28"/>
      <c r="S204" s="28"/>
      <c r="T204" s="28"/>
      <c r="U204" s="33"/>
      <c r="V204" s="33"/>
    </row>
    <row r="205" spans="1:26" x14ac:dyDescent="0.2">
      <c r="A205" s="15" t="str">
        <f t="shared" si="0"/>
        <v/>
      </c>
      <c r="B205" s="26" t="str">
        <f>IF(D205="","",VLOOKUP(A205,リスト!$D$11:$E$24,2,FALSE))</f>
        <v/>
      </c>
      <c r="C205" s="27"/>
      <c r="D205" s="31"/>
      <c r="E205" s="27"/>
      <c r="F205" s="28"/>
      <c r="G205" s="33"/>
      <c r="H205" s="28"/>
      <c r="I205" s="33"/>
      <c r="J205" s="28"/>
      <c r="K205" s="28"/>
      <c r="L205" s="28"/>
      <c r="M205" s="28"/>
      <c r="N205" s="28"/>
      <c r="O205" s="28"/>
      <c r="P205" s="28"/>
      <c r="Q205" s="28"/>
      <c r="R205" s="28"/>
      <c r="S205" s="28"/>
      <c r="T205" s="28"/>
      <c r="U205" s="33"/>
      <c r="V205" s="33"/>
    </row>
    <row r="206" spans="1:26" x14ac:dyDescent="0.2">
      <c r="A206" s="15" t="str">
        <f t="shared" si="0"/>
        <v/>
      </c>
      <c r="B206" s="26" t="str">
        <f>IF(D206="","",VLOOKUP(A206,リスト!$D$11:$E$24,2,FALSE))</f>
        <v/>
      </c>
      <c r="C206" s="27"/>
      <c r="D206" s="31"/>
      <c r="E206" s="27"/>
      <c r="F206" s="28"/>
      <c r="G206" s="33"/>
      <c r="H206" s="28"/>
      <c r="I206" s="33"/>
      <c r="J206" s="28"/>
      <c r="K206" s="28"/>
      <c r="L206" s="28"/>
      <c r="M206" s="28"/>
      <c r="N206" s="28"/>
      <c r="O206" s="28"/>
      <c r="P206" s="28"/>
      <c r="Q206" s="28"/>
      <c r="R206" s="28"/>
      <c r="S206" s="28"/>
      <c r="T206" s="28"/>
      <c r="U206" s="33"/>
      <c r="V206" s="33"/>
    </row>
    <row r="207" spans="1:26" x14ac:dyDescent="0.2">
      <c r="A207" s="15" t="str">
        <f t="shared" si="0"/>
        <v/>
      </c>
      <c r="B207" s="26" t="str">
        <f>IF(D207="","",VLOOKUP(A207,リスト!$D$11:$E$24,2,FALSE))</f>
        <v/>
      </c>
      <c r="C207" s="27"/>
      <c r="D207" s="31"/>
      <c r="E207" s="27"/>
      <c r="F207" s="28"/>
      <c r="G207" s="33"/>
      <c r="H207" s="28"/>
      <c r="I207" s="33"/>
      <c r="J207" s="28"/>
      <c r="K207" s="28"/>
      <c r="L207" s="28"/>
      <c r="M207" s="28"/>
      <c r="N207" s="28"/>
      <c r="O207" s="28"/>
      <c r="P207" s="28"/>
      <c r="Q207" s="28"/>
      <c r="R207" s="28"/>
      <c r="S207" s="28"/>
      <c r="T207" s="28"/>
      <c r="U207" s="33"/>
      <c r="V207" s="33"/>
    </row>
    <row r="208" spans="1:26" x14ac:dyDescent="0.2">
      <c r="A208" s="15" t="str">
        <f t="shared" si="0"/>
        <v/>
      </c>
      <c r="B208" s="26" t="str">
        <f>IF(D208="","",VLOOKUP(A208,リスト!$D$11:$E$24,2,FALSE))</f>
        <v/>
      </c>
      <c r="C208" s="27"/>
      <c r="D208" s="31"/>
      <c r="E208" s="27"/>
      <c r="F208" s="28"/>
      <c r="G208" s="33"/>
      <c r="H208" s="28"/>
      <c r="I208" s="33"/>
      <c r="J208" s="28"/>
      <c r="K208" s="28"/>
      <c r="L208" s="28"/>
      <c r="M208" s="28"/>
      <c r="N208" s="28"/>
      <c r="O208" s="28"/>
      <c r="P208" s="28"/>
      <c r="Q208" s="28"/>
      <c r="R208" s="28"/>
      <c r="S208" s="28"/>
      <c r="T208" s="28"/>
      <c r="U208" s="33"/>
      <c r="V208" s="33"/>
    </row>
    <row r="209" spans="1:26" x14ac:dyDescent="0.2">
      <c r="A209" s="15" t="str">
        <f t="shared" si="0"/>
        <v/>
      </c>
      <c r="B209" s="26" t="str">
        <f>IF(D209="","",VLOOKUP(A209,リスト!$D$11:$E$24,2,FALSE))</f>
        <v/>
      </c>
      <c r="C209" s="27"/>
      <c r="D209" s="31"/>
      <c r="E209" s="27"/>
      <c r="F209" s="28"/>
      <c r="G209" s="33"/>
      <c r="H209" s="28"/>
      <c r="I209" s="33"/>
      <c r="J209" s="28"/>
      <c r="K209" s="28"/>
      <c r="L209" s="28"/>
      <c r="M209" s="28"/>
      <c r="N209" s="28"/>
      <c r="O209" s="28"/>
      <c r="P209" s="28"/>
      <c r="Q209" s="28"/>
      <c r="R209" s="28"/>
      <c r="S209" s="28"/>
      <c r="T209" s="28"/>
      <c r="U209" s="33"/>
      <c r="V209" s="33"/>
    </row>
    <row r="210" spans="1:26" x14ac:dyDescent="0.2">
      <c r="A210" s="15" t="str">
        <f t="shared" si="0"/>
        <v/>
      </c>
      <c r="B210" s="26" t="str">
        <f>IF(D210="","",VLOOKUP(A210,リスト!$D$11:$E$24,2,FALSE))</f>
        <v/>
      </c>
      <c r="C210" s="27"/>
      <c r="D210" s="31"/>
      <c r="E210" s="27"/>
      <c r="F210" s="28"/>
      <c r="G210" s="33"/>
      <c r="H210" s="28"/>
      <c r="I210" s="33"/>
      <c r="J210" s="28"/>
      <c r="K210" s="28"/>
      <c r="L210" s="28"/>
      <c r="M210" s="28"/>
      <c r="N210" s="28"/>
      <c r="O210" s="28"/>
      <c r="P210" s="28"/>
      <c r="Q210" s="28"/>
      <c r="R210" s="28"/>
      <c r="S210" s="28"/>
      <c r="T210" s="28"/>
      <c r="U210" s="33"/>
      <c r="V210" s="33"/>
    </row>
    <row r="211" spans="1:26" x14ac:dyDescent="0.2">
      <c r="A211" s="15" t="str">
        <f t="shared" si="0"/>
        <v/>
      </c>
      <c r="B211" s="26" t="str">
        <f>IF(D211="","",VLOOKUP(A211,リスト!$D$11:$E$24,2,FALSE))</f>
        <v/>
      </c>
      <c r="C211" s="27"/>
      <c r="D211" s="31"/>
      <c r="E211" s="27"/>
      <c r="F211" s="28"/>
      <c r="G211" s="33"/>
      <c r="H211" s="28"/>
      <c r="I211" s="33"/>
      <c r="J211" s="28"/>
      <c r="K211" s="28"/>
      <c r="L211" s="28"/>
      <c r="M211" s="28"/>
      <c r="N211" s="28"/>
      <c r="O211" s="28"/>
      <c r="P211" s="28"/>
      <c r="Q211" s="28"/>
      <c r="R211" s="28"/>
      <c r="S211" s="28"/>
      <c r="T211" s="28"/>
      <c r="U211" s="33"/>
      <c r="V211" s="33"/>
    </row>
    <row r="212" spans="1:26" x14ac:dyDescent="0.2">
      <c r="A212" s="15" t="str">
        <f t="shared" si="0"/>
        <v/>
      </c>
      <c r="B212" s="26" t="str">
        <f>IF(D212="","",VLOOKUP(A212,リスト!$D$11:$E$24,2,FALSE))</f>
        <v/>
      </c>
      <c r="C212" s="27"/>
      <c r="D212" s="31"/>
      <c r="E212" s="27"/>
      <c r="F212" s="28"/>
      <c r="G212" s="33"/>
      <c r="H212" s="28"/>
      <c r="I212" s="33"/>
      <c r="J212" s="28"/>
      <c r="K212" s="28"/>
      <c r="L212" s="28"/>
      <c r="M212" s="28"/>
      <c r="N212" s="28"/>
      <c r="O212" s="28"/>
      <c r="P212" s="28"/>
      <c r="Q212" s="28"/>
      <c r="R212" s="28"/>
      <c r="S212" s="28"/>
      <c r="T212" s="28"/>
      <c r="U212" s="33"/>
      <c r="V212" s="33"/>
    </row>
    <row r="213" spans="1:26" x14ac:dyDescent="0.2">
      <c r="A213" s="15" t="str">
        <f t="shared" si="0"/>
        <v/>
      </c>
      <c r="B213" s="26" t="str">
        <f>IF(D213="","",VLOOKUP(A213,リスト!$D$11:$E$24,2,FALSE))</f>
        <v/>
      </c>
      <c r="C213" s="27"/>
      <c r="D213" s="31"/>
      <c r="E213" s="27"/>
      <c r="F213" s="28"/>
      <c r="G213" s="33"/>
      <c r="H213" s="28"/>
      <c r="I213" s="33"/>
      <c r="J213" s="28"/>
      <c r="K213" s="28"/>
      <c r="L213" s="28"/>
      <c r="M213" s="28"/>
      <c r="N213" s="28"/>
      <c r="O213" s="28"/>
      <c r="P213" s="28"/>
      <c r="Q213" s="28"/>
      <c r="R213" s="28"/>
      <c r="S213" s="28"/>
      <c r="T213" s="28"/>
      <c r="U213" s="33"/>
      <c r="V213" s="33"/>
    </row>
    <row r="214" spans="1:26" x14ac:dyDescent="0.2">
      <c r="A214" s="15" t="str">
        <f t="shared" si="0"/>
        <v/>
      </c>
      <c r="B214" s="26" t="str">
        <f>IF(D214="","",VLOOKUP(A214,リスト!$D$11:$E$24,2,FALSE))</f>
        <v/>
      </c>
      <c r="C214" s="27"/>
      <c r="D214" s="31"/>
      <c r="E214" s="27"/>
      <c r="F214" s="28"/>
      <c r="G214" s="33"/>
      <c r="H214" s="28"/>
      <c r="I214" s="33"/>
      <c r="J214" s="28"/>
      <c r="K214" s="28"/>
      <c r="L214" s="28"/>
      <c r="M214" s="28"/>
      <c r="N214" s="28"/>
      <c r="O214" s="28"/>
      <c r="P214" s="28"/>
      <c r="Q214" s="28"/>
      <c r="R214" s="28"/>
      <c r="S214" s="28"/>
      <c r="T214" s="28"/>
      <c r="U214" s="33"/>
      <c r="V214" s="33"/>
    </row>
    <row r="215" spans="1:26" x14ac:dyDescent="0.2">
      <c r="A215" s="15" t="str">
        <f t="shared" si="0"/>
        <v/>
      </c>
      <c r="B215" s="26" t="str">
        <f>IF(D215="","",VLOOKUP(A215,リスト!$D$11:$E$24,2,FALSE))</f>
        <v/>
      </c>
      <c r="C215" s="27"/>
      <c r="D215" s="31"/>
      <c r="E215" s="27"/>
      <c r="F215" s="28"/>
      <c r="G215" s="33"/>
      <c r="H215" s="28"/>
      <c r="I215" s="33"/>
      <c r="J215" s="28"/>
      <c r="K215" s="28"/>
      <c r="L215" s="28"/>
      <c r="M215" s="28"/>
      <c r="N215" s="28"/>
      <c r="O215" s="28"/>
      <c r="P215" s="28"/>
      <c r="Q215" s="28"/>
      <c r="R215" s="28"/>
      <c r="S215" s="28"/>
      <c r="T215" s="28"/>
      <c r="U215" s="33"/>
      <c r="V215" s="33"/>
    </row>
    <row r="216" spans="1:26" x14ac:dyDescent="0.2">
      <c r="A216" s="15" t="str">
        <f t="shared" si="0"/>
        <v/>
      </c>
      <c r="B216" s="26" t="str">
        <f>IF(D216="","",VLOOKUP(A216,リスト!$D$11:$E$24,2,FALSE))</f>
        <v/>
      </c>
      <c r="C216" s="27"/>
      <c r="D216" s="31"/>
      <c r="E216" s="27"/>
      <c r="F216" s="28"/>
      <c r="G216" s="33"/>
      <c r="H216" s="28"/>
      <c r="I216" s="33"/>
      <c r="J216" s="28"/>
      <c r="K216" s="28"/>
      <c r="L216" s="28"/>
      <c r="M216" s="28"/>
      <c r="N216" s="28"/>
      <c r="O216" s="28"/>
      <c r="P216" s="28"/>
      <c r="Q216" s="28"/>
      <c r="R216" s="28"/>
      <c r="S216" s="28"/>
      <c r="T216" s="28"/>
      <c r="U216" s="33"/>
      <c r="V216" s="33"/>
      <c r="Y216" s="1"/>
      <c r="Z216" s="1"/>
    </row>
    <row r="217" spans="1:26" x14ac:dyDescent="0.2">
      <c r="A217" s="15" t="str">
        <f t="shared" si="0"/>
        <v/>
      </c>
      <c r="B217" s="26" t="str">
        <f>IF(D217="","",VLOOKUP(A217,リスト!$D$11:$E$24,2,FALSE))</f>
        <v/>
      </c>
      <c r="C217" s="27"/>
      <c r="D217" s="31"/>
      <c r="E217" s="27"/>
      <c r="F217" s="28"/>
      <c r="G217" s="33"/>
      <c r="H217" s="28"/>
      <c r="I217" s="33"/>
      <c r="J217" s="28"/>
      <c r="K217" s="28"/>
      <c r="L217" s="28"/>
      <c r="M217" s="28"/>
      <c r="N217" s="28"/>
      <c r="O217" s="28"/>
      <c r="P217" s="28"/>
      <c r="Q217" s="28"/>
      <c r="R217" s="28"/>
      <c r="S217" s="28"/>
      <c r="T217" s="28"/>
      <c r="U217" s="33"/>
      <c r="V217" s="33"/>
      <c r="Y217" s="1"/>
      <c r="Z217" s="1"/>
    </row>
    <row r="218" spans="1:26" x14ac:dyDescent="0.2">
      <c r="A218" s="15" t="str">
        <f t="shared" si="0"/>
        <v/>
      </c>
      <c r="B218" s="26" t="str">
        <f>IF(D218="","",VLOOKUP(A218,リスト!$D$11:$E$24,2,FALSE))</f>
        <v/>
      </c>
      <c r="C218" s="27"/>
      <c r="D218" s="31"/>
      <c r="E218" s="27"/>
      <c r="F218" s="28"/>
      <c r="G218" s="33"/>
      <c r="H218" s="28"/>
      <c r="I218" s="33"/>
      <c r="J218" s="28"/>
      <c r="K218" s="28"/>
      <c r="L218" s="28"/>
      <c r="M218" s="28"/>
      <c r="N218" s="28"/>
      <c r="O218" s="28"/>
      <c r="P218" s="28"/>
      <c r="Q218" s="28"/>
      <c r="R218" s="28"/>
      <c r="S218" s="28"/>
      <c r="T218" s="28"/>
      <c r="U218" s="33"/>
      <c r="V218" s="33"/>
    </row>
    <row r="219" spans="1:26" x14ac:dyDescent="0.2">
      <c r="A219" s="15" t="str">
        <f t="shared" si="0"/>
        <v/>
      </c>
      <c r="B219" s="26" t="str">
        <f>IF(D219="","",VLOOKUP(A219,リスト!$D$11:$E$24,2,FALSE))</f>
        <v/>
      </c>
      <c r="C219" s="27"/>
      <c r="D219" s="31"/>
      <c r="E219" s="27"/>
      <c r="F219" s="28"/>
      <c r="G219" s="33"/>
      <c r="H219" s="28"/>
      <c r="I219" s="33"/>
      <c r="J219" s="28"/>
      <c r="K219" s="28"/>
      <c r="L219" s="28"/>
      <c r="M219" s="28"/>
      <c r="N219" s="28"/>
      <c r="O219" s="28"/>
      <c r="P219" s="28"/>
      <c r="Q219" s="28"/>
      <c r="R219" s="28"/>
      <c r="S219" s="28"/>
      <c r="T219" s="28"/>
      <c r="U219" s="33"/>
      <c r="V219" s="33"/>
    </row>
    <row r="220" spans="1:26" x14ac:dyDescent="0.2">
      <c r="A220" s="15" t="str">
        <f t="shared" si="0"/>
        <v/>
      </c>
      <c r="B220" s="26" t="str">
        <f>IF(D220="","",VLOOKUP(A220,リスト!$D$11:$E$24,2,FALSE))</f>
        <v/>
      </c>
      <c r="C220" s="27"/>
      <c r="D220" s="31"/>
      <c r="E220" s="27"/>
      <c r="F220" s="28"/>
      <c r="G220" s="33"/>
      <c r="H220" s="28"/>
      <c r="I220" s="33"/>
      <c r="J220" s="28"/>
      <c r="K220" s="28"/>
      <c r="L220" s="28"/>
      <c r="M220" s="28"/>
      <c r="N220" s="28"/>
      <c r="O220" s="28"/>
      <c r="P220" s="28"/>
      <c r="Q220" s="28"/>
      <c r="R220" s="28"/>
      <c r="S220" s="28"/>
      <c r="T220" s="28"/>
      <c r="U220" s="33"/>
      <c r="V220" s="33"/>
    </row>
    <row r="221" spans="1:26" x14ac:dyDescent="0.2">
      <c r="A221" s="15" t="str">
        <f t="shared" si="0"/>
        <v/>
      </c>
      <c r="B221" s="26" t="str">
        <f>IF(D221="","",VLOOKUP(A221,リスト!$D$11:$E$24,2,FALSE))</f>
        <v/>
      </c>
      <c r="C221" s="27"/>
      <c r="D221" s="31"/>
      <c r="E221" s="27"/>
      <c r="F221" s="28"/>
      <c r="G221" s="33"/>
      <c r="H221" s="28"/>
      <c r="I221" s="33"/>
      <c r="J221" s="28"/>
      <c r="K221" s="28"/>
      <c r="L221" s="28"/>
      <c r="M221" s="28"/>
      <c r="N221" s="28"/>
      <c r="O221" s="28"/>
      <c r="P221" s="28"/>
      <c r="Q221" s="28"/>
      <c r="R221" s="28"/>
      <c r="S221" s="28"/>
      <c r="T221" s="28"/>
      <c r="U221" s="33"/>
      <c r="V221" s="33"/>
    </row>
    <row r="222" spans="1:26" x14ac:dyDescent="0.2">
      <c r="A222" s="15" t="str">
        <f t="shared" si="0"/>
        <v/>
      </c>
      <c r="B222" s="26" t="str">
        <f>IF(D222="","",VLOOKUP(A222,リスト!$D$11:$E$24,2,FALSE))</f>
        <v/>
      </c>
      <c r="C222" s="27"/>
      <c r="D222" s="31"/>
      <c r="E222" s="27"/>
      <c r="F222" s="28"/>
      <c r="G222" s="33"/>
      <c r="H222" s="28"/>
      <c r="I222" s="33"/>
      <c r="J222" s="28"/>
      <c r="K222" s="28"/>
      <c r="L222" s="28"/>
      <c r="M222" s="28"/>
      <c r="N222" s="28"/>
      <c r="O222" s="28"/>
      <c r="P222" s="28"/>
      <c r="Q222" s="28"/>
      <c r="R222" s="28"/>
      <c r="S222" s="28"/>
      <c r="T222" s="28"/>
      <c r="U222" s="33"/>
      <c r="V222" s="33"/>
    </row>
    <row r="223" spans="1:26" x14ac:dyDescent="0.2">
      <c r="A223" s="15" t="str">
        <f t="shared" si="0"/>
        <v/>
      </c>
      <c r="B223" s="26" t="str">
        <f>IF(D223="","",VLOOKUP(A223,リスト!$D$11:$E$24,2,FALSE))</f>
        <v/>
      </c>
      <c r="C223" s="27"/>
      <c r="D223" s="31"/>
      <c r="E223" s="27"/>
      <c r="F223" s="28"/>
      <c r="G223" s="33"/>
      <c r="H223" s="28"/>
      <c r="I223" s="33"/>
      <c r="J223" s="28"/>
      <c r="K223" s="28"/>
      <c r="L223" s="28"/>
      <c r="M223" s="28"/>
      <c r="N223" s="28"/>
      <c r="O223" s="28"/>
      <c r="P223" s="28"/>
      <c r="Q223" s="28"/>
      <c r="R223" s="28"/>
      <c r="S223" s="28"/>
      <c r="T223" s="28"/>
      <c r="U223" s="33"/>
      <c r="V223" s="33"/>
    </row>
    <row r="224" spans="1:26" x14ac:dyDescent="0.2">
      <c r="A224" s="15" t="str">
        <f t="shared" si="0"/>
        <v/>
      </c>
      <c r="B224" s="26" t="str">
        <f>IF(D224="","",VLOOKUP(A224,リスト!$D$11:$E$24,2,FALSE))</f>
        <v/>
      </c>
      <c r="C224" s="27"/>
      <c r="D224" s="31"/>
      <c r="E224" s="27"/>
      <c r="F224" s="28"/>
      <c r="G224" s="33"/>
      <c r="H224" s="28"/>
      <c r="I224" s="33"/>
      <c r="J224" s="28"/>
      <c r="K224" s="28"/>
      <c r="L224" s="28"/>
      <c r="M224" s="28"/>
      <c r="N224" s="28"/>
      <c r="O224" s="28"/>
      <c r="P224" s="28"/>
      <c r="Q224" s="28"/>
      <c r="R224" s="28"/>
      <c r="S224" s="28"/>
      <c r="T224" s="28"/>
      <c r="U224" s="33"/>
      <c r="V224" s="33"/>
    </row>
    <row r="225" spans="1:26" x14ac:dyDescent="0.2">
      <c r="A225" s="15" t="str">
        <f t="shared" si="0"/>
        <v/>
      </c>
      <c r="B225" s="26" t="str">
        <f>IF(D225="","",VLOOKUP(A225,リスト!$D$11:$E$24,2,FALSE))</f>
        <v/>
      </c>
      <c r="C225" s="27"/>
      <c r="D225" s="31"/>
      <c r="E225" s="27"/>
      <c r="F225" s="28"/>
      <c r="G225" s="33"/>
      <c r="H225" s="28"/>
      <c r="I225" s="33"/>
      <c r="J225" s="28"/>
      <c r="K225" s="28"/>
      <c r="L225" s="28"/>
      <c r="M225" s="28"/>
      <c r="N225" s="28"/>
      <c r="O225" s="28"/>
      <c r="P225" s="28"/>
      <c r="Q225" s="28"/>
      <c r="R225" s="28"/>
      <c r="S225" s="28"/>
      <c r="T225" s="28"/>
      <c r="U225" s="33"/>
      <c r="V225" s="33"/>
    </row>
    <row r="226" spans="1:26" x14ac:dyDescent="0.2">
      <c r="A226" s="15" t="str">
        <f t="shared" si="0"/>
        <v/>
      </c>
      <c r="B226" s="26" t="str">
        <f>IF(D226="","",VLOOKUP(A226,リスト!$D$11:$E$24,2,FALSE))</f>
        <v/>
      </c>
      <c r="C226" s="27"/>
      <c r="D226" s="31"/>
      <c r="E226" s="27"/>
      <c r="F226" s="28"/>
      <c r="G226" s="33"/>
      <c r="H226" s="28"/>
      <c r="I226" s="33"/>
      <c r="J226" s="28"/>
      <c r="K226" s="28"/>
      <c r="L226" s="28"/>
      <c r="M226" s="28"/>
      <c r="N226" s="28"/>
      <c r="O226" s="28"/>
      <c r="P226" s="28"/>
      <c r="Q226" s="28"/>
      <c r="R226" s="28"/>
      <c r="S226" s="28"/>
      <c r="T226" s="28"/>
      <c r="U226" s="33"/>
      <c r="V226" s="33"/>
    </row>
    <row r="227" spans="1:26" x14ac:dyDescent="0.2">
      <c r="A227" s="15" t="str">
        <f t="shared" si="0"/>
        <v/>
      </c>
      <c r="B227" s="26" t="str">
        <f>IF(D227="","",VLOOKUP(A227,リスト!$D$11:$E$24,2,FALSE))</f>
        <v/>
      </c>
      <c r="C227" s="27"/>
      <c r="D227" s="31"/>
      <c r="E227" s="27"/>
      <c r="F227" s="28"/>
      <c r="G227" s="33"/>
      <c r="H227" s="28"/>
      <c r="I227" s="33"/>
      <c r="J227" s="28"/>
      <c r="K227" s="28"/>
      <c r="L227" s="28"/>
      <c r="M227" s="28"/>
      <c r="N227" s="28"/>
      <c r="O227" s="28"/>
      <c r="P227" s="28"/>
      <c r="Q227" s="28"/>
      <c r="R227" s="28"/>
      <c r="S227" s="28"/>
      <c r="T227" s="28"/>
      <c r="U227" s="33"/>
      <c r="V227" s="33"/>
    </row>
    <row r="228" spans="1:26" x14ac:dyDescent="0.2">
      <c r="A228" s="15" t="str">
        <f t="shared" si="0"/>
        <v/>
      </c>
      <c r="B228" s="26" t="str">
        <f>IF(D228="","",VLOOKUP(A228,リスト!$D$11:$E$24,2,FALSE))</f>
        <v/>
      </c>
      <c r="C228" s="27"/>
      <c r="D228" s="31"/>
      <c r="E228" s="27"/>
      <c r="F228" s="28"/>
      <c r="G228" s="33"/>
      <c r="H228" s="28"/>
      <c r="I228" s="33"/>
      <c r="J228" s="28"/>
      <c r="K228" s="28"/>
      <c r="L228" s="28"/>
      <c r="M228" s="28"/>
      <c r="N228" s="28"/>
      <c r="O228" s="28"/>
      <c r="P228" s="28"/>
      <c r="Q228" s="28"/>
      <c r="R228" s="28"/>
      <c r="S228" s="28"/>
      <c r="T228" s="28"/>
      <c r="U228" s="33"/>
      <c r="V228" s="33"/>
    </row>
    <row r="229" spans="1:26" x14ac:dyDescent="0.2">
      <c r="A229" s="15" t="str">
        <f t="shared" si="0"/>
        <v/>
      </c>
      <c r="B229" s="26" t="str">
        <f>IF(D229="","",VLOOKUP(A229,リスト!$D$11:$E$24,2,FALSE))</f>
        <v/>
      </c>
      <c r="C229" s="27"/>
      <c r="D229" s="31"/>
      <c r="E229" s="27"/>
      <c r="F229" s="28"/>
      <c r="G229" s="33"/>
      <c r="H229" s="28"/>
      <c r="I229" s="33"/>
      <c r="J229" s="28"/>
      <c r="K229" s="28"/>
      <c r="L229" s="28"/>
      <c r="M229" s="28"/>
      <c r="N229" s="28"/>
      <c r="O229" s="28"/>
      <c r="P229" s="28"/>
      <c r="Q229" s="28"/>
      <c r="R229" s="28"/>
      <c r="S229" s="28"/>
      <c r="T229" s="28"/>
      <c r="U229" s="33"/>
      <c r="V229" s="33"/>
    </row>
    <row r="230" spans="1:26" x14ac:dyDescent="0.2">
      <c r="A230" s="15" t="str">
        <f t="shared" si="0"/>
        <v/>
      </c>
      <c r="B230" s="26" t="str">
        <f>IF(D230="","",VLOOKUP(A230,リスト!$D$11:$E$24,2,FALSE))</f>
        <v/>
      </c>
      <c r="C230" s="27"/>
      <c r="D230" s="31"/>
      <c r="E230" s="27"/>
      <c r="F230" s="28"/>
      <c r="G230" s="33"/>
      <c r="H230" s="28"/>
      <c r="I230" s="33"/>
      <c r="J230" s="28"/>
      <c r="K230" s="28"/>
      <c r="L230" s="28"/>
      <c r="M230" s="28"/>
      <c r="N230" s="28"/>
      <c r="O230" s="28"/>
      <c r="P230" s="28"/>
      <c r="Q230" s="28"/>
      <c r="R230" s="28"/>
      <c r="S230" s="28"/>
      <c r="T230" s="28"/>
      <c r="U230" s="33"/>
      <c r="V230" s="33"/>
    </row>
    <row r="231" spans="1:26" x14ac:dyDescent="0.2">
      <c r="A231" s="15" t="str">
        <f t="shared" si="0"/>
        <v/>
      </c>
      <c r="B231" s="26" t="str">
        <f>IF(D231="","",VLOOKUP(A231,リスト!$D$11:$E$24,2,FALSE))</f>
        <v/>
      </c>
      <c r="C231" s="27"/>
      <c r="D231" s="31"/>
      <c r="E231" s="27"/>
      <c r="F231" s="28"/>
      <c r="G231" s="33"/>
      <c r="H231" s="28"/>
      <c r="I231" s="33"/>
      <c r="J231" s="28"/>
      <c r="K231" s="28"/>
      <c r="L231" s="28"/>
      <c r="M231" s="28"/>
      <c r="N231" s="28"/>
      <c r="O231" s="28"/>
      <c r="P231" s="28"/>
      <c r="Q231" s="28"/>
      <c r="R231" s="28"/>
      <c r="S231" s="28"/>
      <c r="T231" s="28"/>
      <c r="U231" s="33"/>
      <c r="V231" s="33"/>
    </row>
    <row r="232" spans="1:26" x14ac:dyDescent="0.2">
      <c r="A232" s="15" t="str">
        <f t="shared" si="0"/>
        <v/>
      </c>
      <c r="B232" s="26" t="str">
        <f>IF(D232="","",VLOOKUP(A232,リスト!$D$11:$E$24,2,FALSE))</f>
        <v/>
      </c>
      <c r="C232" s="27"/>
      <c r="D232" s="31"/>
      <c r="E232" s="27"/>
      <c r="F232" s="28"/>
      <c r="G232" s="33"/>
      <c r="H232" s="28"/>
      <c r="I232" s="33"/>
      <c r="J232" s="28"/>
      <c r="K232" s="28"/>
      <c r="L232" s="28"/>
      <c r="M232" s="28"/>
      <c r="N232" s="28"/>
      <c r="O232" s="28"/>
      <c r="P232" s="28"/>
      <c r="Q232" s="28"/>
      <c r="R232" s="28"/>
      <c r="S232" s="28"/>
      <c r="T232" s="28"/>
      <c r="U232" s="33"/>
      <c r="V232" s="33"/>
    </row>
    <row r="233" spans="1:26" x14ac:dyDescent="0.2">
      <c r="A233" s="15" t="str">
        <f t="shared" si="0"/>
        <v/>
      </c>
      <c r="B233" s="26" t="str">
        <f>IF(D233="","",VLOOKUP(A233,リスト!$D$11:$E$24,2,FALSE))</f>
        <v/>
      </c>
      <c r="C233" s="27"/>
      <c r="D233" s="31"/>
      <c r="E233" s="27"/>
      <c r="F233" s="28"/>
      <c r="G233" s="33"/>
      <c r="H233" s="28"/>
      <c r="I233" s="33"/>
      <c r="J233" s="28"/>
      <c r="K233" s="28"/>
      <c r="L233" s="28"/>
      <c r="M233" s="28"/>
      <c r="N233" s="28"/>
      <c r="O233" s="28"/>
      <c r="P233" s="28"/>
      <c r="Q233" s="28"/>
      <c r="R233" s="28"/>
      <c r="S233" s="28"/>
      <c r="T233" s="28"/>
      <c r="U233" s="33"/>
      <c r="V233" s="33"/>
    </row>
    <row r="234" spans="1:26" x14ac:dyDescent="0.2">
      <c r="A234" s="15" t="str">
        <f t="shared" si="0"/>
        <v/>
      </c>
      <c r="B234" s="26" t="str">
        <f>IF(D234="","",VLOOKUP(A234,リスト!$D$11:$E$24,2,FALSE))</f>
        <v/>
      </c>
      <c r="C234" s="27"/>
      <c r="D234" s="31"/>
      <c r="E234" s="27"/>
      <c r="F234" s="28"/>
      <c r="G234" s="33"/>
      <c r="H234" s="28"/>
      <c r="I234" s="33"/>
      <c r="J234" s="28"/>
      <c r="K234" s="28"/>
      <c r="L234" s="28"/>
      <c r="M234" s="28"/>
      <c r="N234" s="28"/>
      <c r="O234" s="28"/>
      <c r="P234" s="28"/>
      <c r="Q234" s="28"/>
      <c r="R234" s="28"/>
      <c r="S234" s="28"/>
      <c r="T234" s="28"/>
      <c r="U234" s="33"/>
      <c r="V234" s="33"/>
    </row>
    <row r="235" spans="1:26" x14ac:dyDescent="0.2">
      <c r="A235" s="15" t="str">
        <f t="shared" si="0"/>
        <v/>
      </c>
      <c r="B235" s="26" t="str">
        <f>IF(D235="","",VLOOKUP(A235,リスト!$D$11:$E$24,2,FALSE))</f>
        <v/>
      </c>
      <c r="C235" s="27"/>
      <c r="D235" s="31"/>
      <c r="E235" s="27"/>
      <c r="F235" s="28"/>
      <c r="G235" s="33"/>
      <c r="H235" s="28"/>
      <c r="I235" s="33"/>
      <c r="J235" s="28"/>
      <c r="K235" s="28"/>
      <c r="L235" s="28"/>
      <c r="M235" s="28"/>
      <c r="N235" s="28"/>
      <c r="O235" s="28"/>
      <c r="P235" s="28"/>
      <c r="Q235" s="28"/>
      <c r="R235" s="28"/>
      <c r="S235" s="28"/>
      <c r="T235" s="28"/>
      <c r="U235" s="33"/>
      <c r="V235" s="33"/>
    </row>
    <row r="236" spans="1:26" x14ac:dyDescent="0.2">
      <c r="A236" s="15" t="str">
        <f t="shared" si="0"/>
        <v/>
      </c>
      <c r="B236" s="26" t="str">
        <f>IF(D236="","",VLOOKUP(A236,リスト!$D$11:$E$24,2,FALSE))</f>
        <v/>
      </c>
      <c r="C236" s="27"/>
      <c r="D236" s="31"/>
      <c r="E236" s="27"/>
      <c r="F236" s="28"/>
      <c r="G236" s="33"/>
      <c r="H236" s="28"/>
      <c r="I236" s="33"/>
      <c r="J236" s="28"/>
      <c r="K236" s="28"/>
      <c r="L236" s="28"/>
      <c r="M236" s="28"/>
      <c r="N236" s="28"/>
      <c r="O236" s="28"/>
      <c r="P236" s="28"/>
      <c r="Q236" s="28"/>
      <c r="R236" s="28"/>
      <c r="S236" s="28"/>
      <c r="T236" s="28"/>
      <c r="U236" s="33"/>
      <c r="V236" s="33"/>
      <c r="Y236" s="1"/>
      <c r="Z236" s="1"/>
    </row>
    <row r="237" spans="1:26" x14ac:dyDescent="0.2">
      <c r="A237" s="15" t="str">
        <f t="shared" si="0"/>
        <v/>
      </c>
      <c r="B237" s="26" t="str">
        <f>IF(D237="","",VLOOKUP(A237,リスト!$D$11:$E$24,2,FALSE))</f>
        <v/>
      </c>
      <c r="C237" s="27"/>
      <c r="D237" s="31"/>
      <c r="E237" s="27"/>
      <c r="F237" s="28"/>
      <c r="G237" s="33"/>
      <c r="H237" s="28"/>
      <c r="I237" s="33"/>
      <c r="J237" s="28"/>
      <c r="K237" s="28"/>
      <c r="L237" s="28"/>
      <c r="M237" s="28"/>
      <c r="N237" s="28"/>
      <c r="O237" s="28"/>
      <c r="P237" s="28"/>
      <c r="Q237" s="28"/>
      <c r="R237" s="28"/>
      <c r="S237" s="28"/>
      <c r="T237" s="28"/>
      <c r="U237" s="33"/>
      <c r="V237" s="33"/>
      <c r="Y237" s="1"/>
      <c r="Z237" s="1"/>
    </row>
    <row r="238" spans="1:26" x14ac:dyDescent="0.2">
      <c r="A238" s="15" t="str">
        <f t="shared" si="0"/>
        <v/>
      </c>
      <c r="B238" s="26" t="str">
        <f>IF(D238="","",VLOOKUP(A238,リスト!$D$11:$E$24,2,FALSE))</f>
        <v/>
      </c>
      <c r="C238" s="27"/>
      <c r="D238" s="31"/>
      <c r="E238" s="27"/>
      <c r="F238" s="28"/>
      <c r="G238" s="33"/>
      <c r="H238" s="28"/>
      <c r="I238" s="33"/>
      <c r="J238" s="28"/>
      <c r="K238" s="28"/>
      <c r="L238" s="28"/>
      <c r="M238" s="28"/>
      <c r="N238" s="28"/>
      <c r="O238" s="28"/>
      <c r="P238" s="28"/>
      <c r="Q238" s="28"/>
      <c r="R238" s="28"/>
      <c r="S238" s="28"/>
      <c r="T238" s="28"/>
      <c r="U238" s="33"/>
      <c r="V238" s="33"/>
    </row>
    <row r="239" spans="1:26" x14ac:dyDescent="0.2">
      <c r="A239" s="15" t="str">
        <f t="shared" si="0"/>
        <v/>
      </c>
      <c r="B239" s="26" t="str">
        <f>IF(D239="","",VLOOKUP(A239,リスト!$D$11:$E$24,2,FALSE))</f>
        <v/>
      </c>
      <c r="C239" s="27"/>
      <c r="D239" s="31"/>
      <c r="E239" s="27"/>
      <c r="F239" s="28"/>
      <c r="G239" s="33"/>
      <c r="H239" s="28"/>
      <c r="I239" s="33"/>
      <c r="J239" s="28"/>
      <c r="K239" s="28"/>
      <c r="L239" s="28"/>
      <c r="M239" s="28"/>
      <c r="N239" s="28"/>
      <c r="O239" s="28"/>
      <c r="P239" s="28"/>
      <c r="Q239" s="28"/>
      <c r="R239" s="28"/>
      <c r="S239" s="28"/>
      <c r="T239" s="28"/>
      <c r="U239" s="33"/>
      <c r="V239" s="33"/>
    </row>
    <row r="240" spans="1:26" x14ac:dyDescent="0.2">
      <c r="A240" s="15" t="str">
        <f t="shared" si="0"/>
        <v/>
      </c>
      <c r="B240" s="26" t="str">
        <f>IF(D240="","",VLOOKUP(A240,リスト!$D$11:$E$24,2,FALSE))</f>
        <v/>
      </c>
      <c r="C240" s="27"/>
      <c r="D240" s="31"/>
      <c r="E240" s="27"/>
      <c r="F240" s="28"/>
      <c r="G240" s="33"/>
      <c r="H240" s="28"/>
      <c r="I240" s="33"/>
      <c r="J240" s="28"/>
      <c r="K240" s="28"/>
      <c r="L240" s="28"/>
      <c r="M240" s="28"/>
      <c r="N240" s="28"/>
      <c r="O240" s="28"/>
      <c r="P240" s="28"/>
      <c r="Q240" s="28"/>
      <c r="R240" s="28"/>
      <c r="S240" s="28"/>
      <c r="T240" s="28"/>
      <c r="U240" s="33"/>
      <c r="V240" s="33"/>
    </row>
    <row r="241" spans="1:26" x14ac:dyDescent="0.2">
      <c r="A241" s="15" t="str">
        <f t="shared" si="0"/>
        <v/>
      </c>
      <c r="B241" s="26" t="str">
        <f>IF(D241="","",VLOOKUP(A241,リスト!$D$11:$E$24,2,FALSE))</f>
        <v/>
      </c>
      <c r="C241" s="27"/>
      <c r="D241" s="31"/>
      <c r="E241" s="27"/>
      <c r="F241" s="28"/>
      <c r="G241" s="33"/>
      <c r="H241" s="28"/>
      <c r="I241" s="33"/>
      <c r="J241" s="28"/>
      <c r="K241" s="28"/>
      <c r="L241" s="28"/>
      <c r="M241" s="28"/>
      <c r="N241" s="28"/>
      <c r="O241" s="28"/>
      <c r="P241" s="28"/>
      <c r="Q241" s="28"/>
      <c r="R241" s="28"/>
      <c r="S241" s="28"/>
      <c r="T241" s="28"/>
      <c r="U241" s="33"/>
      <c r="V241" s="33"/>
    </row>
    <row r="242" spans="1:26" x14ac:dyDescent="0.2">
      <c r="A242" s="15" t="str">
        <f t="shared" si="0"/>
        <v/>
      </c>
      <c r="B242" s="26" t="str">
        <f>IF(D242="","",VLOOKUP(A242,リスト!$D$11:$E$24,2,FALSE))</f>
        <v/>
      </c>
      <c r="C242" s="27"/>
      <c r="D242" s="31"/>
      <c r="E242" s="27"/>
      <c r="F242" s="28"/>
      <c r="G242" s="33"/>
      <c r="H242" s="28"/>
      <c r="I242" s="33"/>
      <c r="J242" s="28"/>
      <c r="K242" s="28"/>
      <c r="L242" s="28"/>
      <c r="M242" s="28"/>
      <c r="N242" s="28"/>
      <c r="O242" s="28"/>
      <c r="P242" s="28"/>
      <c r="Q242" s="28"/>
      <c r="R242" s="28"/>
      <c r="S242" s="28"/>
      <c r="T242" s="28"/>
      <c r="U242" s="33"/>
      <c r="V242" s="33"/>
    </row>
    <row r="243" spans="1:26" x14ac:dyDescent="0.2">
      <c r="A243" s="15" t="str">
        <f t="shared" si="0"/>
        <v/>
      </c>
      <c r="B243" s="26" t="str">
        <f>IF(D243="","",VLOOKUP(A243,リスト!$D$11:$E$24,2,FALSE))</f>
        <v/>
      </c>
      <c r="C243" s="27"/>
      <c r="D243" s="31"/>
      <c r="E243" s="27"/>
      <c r="F243" s="28"/>
      <c r="G243" s="33"/>
      <c r="H243" s="28"/>
      <c r="I243" s="33"/>
      <c r="J243" s="28"/>
      <c r="K243" s="28"/>
      <c r="L243" s="28"/>
      <c r="M243" s="28"/>
      <c r="N243" s="28"/>
      <c r="O243" s="28"/>
      <c r="P243" s="28"/>
      <c r="Q243" s="28"/>
      <c r="R243" s="28"/>
      <c r="S243" s="28"/>
      <c r="T243" s="28"/>
      <c r="U243" s="33"/>
      <c r="V243" s="33"/>
    </row>
    <row r="244" spans="1:26" x14ac:dyDescent="0.2">
      <c r="A244" s="15" t="str">
        <f t="shared" si="0"/>
        <v/>
      </c>
      <c r="B244" s="26" t="str">
        <f>IF(D244="","",VLOOKUP(A244,リスト!$D$11:$E$24,2,FALSE))</f>
        <v/>
      </c>
      <c r="C244" s="27"/>
      <c r="D244" s="31"/>
      <c r="E244" s="27"/>
      <c r="F244" s="28"/>
      <c r="G244" s="33"/>
      <c r="H244" s="28"/>
      <c r="I244" s="33"/>
      <c r="J244" s="28"/>
      <c r="K244" s="28"/>
      <c r="L244" s="28"/>
      <c r="M244" s="28"/>
      <c r="N244" s="28"/>
      <c r="O244" s="28"/>
      <c r="P244" s="28"/>
      <c r="Q244" s="28"/>
      <c r="R244" s="28"/>
      <c r="S244" s="28"/>
      <c r="T244" s="28"/>
      <c r="U244" s="33"/>
      <c r="V244" s="33"/>
    </row>
    <row r="245" spans="1:26" x14ac:dyDescent="0.2">
      <c r="A245" s="15" t="str">
        <f t="shared" si="0"/>
        <v/>
      </c>
      <c r="B245" s="26" t="str">
        <f>IF(D245="","",VLOOKUP(A245,リスト!$D$11:$E$24,2,FALSE))</f>
        <v/>
      </c>
      <c r="C245" s="27"/>
      <c r="D245" s="31"/>
      <c r="E245" s="27"/>
      <c r="F245" s="28"/>
      <c r="G245" s="33"/>
      <c r="H245" s="28"/>
      <c r="I245" s="33"/>
      <c r="J245" s="28"/>
      <c r="K245" s="28"/>
      <c r="L245" s="28"/>
      <c r="M245" s="28"/>
      <c r="N245" s="28"/>
      <c r="O245" s="28"/>
      <c r="P245" s="28"/>
      <c r="Q245" s="28"/>
      <c r="R245" s="28"/>
      <c r="S245" s="28"/>
      <c r="T245" s="28"/>
      <c r="U245" s="33"/>
      <c r="V245" s="33"/>
    </row>
    <row r="246" spans="1:26" x14ac:dyDescent="0.2">
      <c r="A246" s="15" t="str">
        <f t="shared" si="0"/>
        <v/>
      </c>
      <c r="B246" s="26" t="str">
        <f>IF(D246="","",VLOOKUP(A246,リスト!$D$11:$E$24,2,FALSE))</f>
        <v/>
      </c>
      <c r="C246" s="27"/>
      <c r="D246" s="31"/>
      <c r="E246" s="27"/>
      <c r="F246" s="28"/>
      <c r="G246" s="33"/>
      <c r="H246" s="28"/>
      <c r="I246" s="33"/>
      <c r="J246" s="28"/>
      <c r="K246" s="28"/>
      <c r="L246" s="28"/>
      <c r="M246" s="28"/>
      <c r="N246" s="28"/>
      <c r="O246" s="28"/>
      <c r="P246" s="28"/>
      <c r="Q246" s="28"/>
      <c r="R246" s="28"/>
      <c r="S246" s="28"/>
      <c r="T246" s="28"/>
      <c r="U246" s="33"/>
      <c r="V246" s="33"/>
    </row>
    <row r="247" spans="1:26" x14ac:dyDescent="0.2">
      <c r="A247" s="15" t="str">
        <f t="shared" si="0"/>
        <v/>
      </c>
      <c r="B247" s="26" t="str">
        <f>IF(D247="","",VLOOKUP(A247,リスト!$D$11:$E$24,2,FALSE))</f>
        <v/>
      </c>
      <c r="C247" s="27"/>
      <c r="D247" s="31"/>
      <c r="E247" s="27"/>
      <c r="F247" s="28"/>
      <c r="G247" s="33"/>
      <c r="H247" s="28"/>
      <c r="I247" s="33"/>
      <c r="J247" s="28"/>
      <c r="K247" s="28"/>
      <c r="L247" s="28"/>
      <c r="M247" s="28"/>
      <c r="N247" s="28"/>
      <c r="O247" s="28"/>
      <c r="P247" s="28"/>
      <c r="Q247" s="28"/>
      <c r="R247" s="28"/>
      <c r="S247" s="28"/>
      <c r="T247" s="28"/>
      <c r="U247" s="33"/>
      <c r="V247" s="33"/>
    </row>
    <row r="248" spans="1:26" x14ac:dyDescent="0.2">
      <c r="A248" s="15" t="str">
        <f t="shared" si="0"/>
        <v/>
      </c>
      <c r="B248" s="26" t="str">
        <f>IF(D248="","",VLOOKUP(A248,リスト!$D$11:$E$24,2,FALSE))</f>
        <v/>
      </c>
      <c r="C248" s="27"/>
      <c r="D248" s="31"/>
      <c r="E248" s="27"/>
      <c r="F248" s="28"/>
      <c r="G248" s="33"/>
      <c r="H248" s="28"/>
      <c r="I248" s="33"/>
      <c r="J248" s="28"/>
      <c r="K248" s="28"/>
      <c r="L248" s="28"/>
      <c r="M248" s="28"/>
      <c r="N248" s="28"/>
      <c r="O248" s="28"/>
      <c r="P248" s="28"/>
      <c r="Q248" s="28"/>
      <c r="R248" s="28"/>
      <c r="S248" s="28"/>
      <c r="T248" s="28"/>
      <c r="U248" s="33"/>
      <c r="V248" s="33"/>
    </row>
    <row r="249" spans="1:26" x14ac:dyDescent="0.2">
      <c r="A249" s="15" t="str">
        <f t="shared" si="0"/>
        <v/>
      </c>
      <c r="B249" s="26" t="str">
        <f>IF(D249="","",VLOOKUP(A249,リスト!$D$11:$E$24,2,FALSE))</f>
        <v/>
      </c>
      <c r="C249" s="27"/>
      <c r="D249" s="31"/>
      <c r="E249" s="27"/>
      <c r="F249" s="28"/>
      <c r="G249" s="33"/>
      <c r="H249" s="28"/>
      <c r="I249" s="33"/>
      <c r="J249" s="28"/>
      <c r="K249" s="28"/>
      <c r="L249" s="28"/>
      <c r="M249" s="28"/>
      <c r="N249" s="28"/>
      <c r="O249" s="28"/>
      <c r="P249" s="28"/>
      <c r="Q249" s="28"/>
      <c r="R249" s="28"/>
      <c r="S249" s="28"/>
      <c r="T249" s="28"/>
      <c r="U249" s="33"/>
      <c r="V249" s="33"/>
    </row>
    <row r="250" spans="1:26" x14ac:dyDescent="0.2">
      <c r="A250" s="15" t="str">
        <f t="shared" si="0"/>
        <v/>
      </c>
      <c r="B250" s="26" t="str">
        <f>IF(D250="","",VLOOKUP(A250,リスト!$D$11:$E$24,2,FALSE))</f>
        <v/>
      </c>
      <c r="C250" s="27"/>
      <c r="D250" s="31"/>
      <c r="E250" s="27"/>
      <c r="F250" s="28"/>
      <c r="G250" s="33"/>
      <c r="H250" s="28"/>
      <c r="I250" s="33"/>
      <c r="J250" s="28"/>
      <c r="K250" s="28"/>
      <c r="L250" s="28"/>
      <c r="M250" s="28"/>
      <c r="N250" s="28"/>
      <c r="O250" s="28"/>
      <c r="P250" s="28"/>
      <c r="Q250" s="28"/>
      <c r="R250" s="28"/>
      <c r="S250" s="28"/>
      <c r="T250" s="28"/>
      <c r="U250" s="33"/>
      <c r="V250" s="33"/>
    </row>
    <row r="251" spans="1:26" x14ac:dyDescent="0.2">
      <c r="A251" s="15" t="str">
        <f t="shared" si="0"/>
        <v/>
      </c>
      <c r="B251" s="26" t="str">
        <f>IF(D251="","",VLOOKUP(A251,リスト!$D$11:$E$24,2,FALSE))</f>
        <v/>
      </c>
      <c r="C251" s="27"/>
      <c r="D251" s="31"/>
      <c r="E251" s="27"/>
      <c r="F251" s="28"/>
      <c r="G251" s="33"/>
      <c r="H251" s="28"/>
      <c r="I251" s="33"/>
      <c r="J251" s="28"/>
      <c r="K251" s="28"/>
      <c r="L251" s="28"/>
      <c r="M251" s="28"/>
      <c r="N251" s="28"/>
      <c r="O251" s="28"/>
      <c r="P251" s="28"/>
      <c r="Q251" s="28"/>
      <c r="R251" s="28"/>
      <c r="S251" s="28"/>
      <c r="T251" s="28"/>
      <c r="U251" s="33"/>
      <c r="V251" s="33"/>
    </row>
    <row r="252" spans="1:26" x14ac:dyDescent="0.2">
      <c r="A252" s="15" t="str">
        <f t="shared" si="0"/>
        <v/>
      </c>
      <c r="B252" s="26" t="str">
        <f>IF(D252="","",VLOOKUP(A252,リスト!$D$11:$E$24,2,FALSE))</f>
        <v/>
      </c>
      <c r="C252" s="27"/>
      <c r="D252" s="31"/>
      <c r="E252" s="27"/>
      <c r="F252" s="28"/>
      <c r="G252" s="33"/>
      <c r="H252" s="28"/>
      <c r="I252" s="33"/>
      <c r="J252" s="28"/>
      <c r="K252" s="28"/>
      <c r="L252" s="28"/>
      <c r="M252" s="28"/>
      <c r="N252" s="28"/>
      <c r="O252" s="28"/>
      <c r="P252" s="28"/>
      <c r="Q252" s="28"/>
      <c r="R252" s="28"/>
      <c r="S252" s="28"/>
      <c r="T252" s="28"/>
      <c r="U252" s="33"/>
      <c r="V252" s="33"/>
    </row>
    <row r="253" spans="1:26" x14ac:dyDescent="0.2">
      <c r="A253" s="15" t="str">
        <f t="shared" si="0"/>
        <v/>
      </c>
      <c r="B253" s="26" t="str">
        <f>IF(D253="","",VLOOKUP(A253,リスト!$D$11:$E$24,2,FALSE))</f>
        <v/>
      </c>
      <c r="C253" s="27"/>
      <c r="D253" s="31"/>
      <c r="E253" s="27"/>
      <c r="F253" s="28"/>
      <c r="G253" s="33"/>
      <c r="H253" s="28"/>
      <c r="I253" s="33"/>
      <c r="J253" s="28"/>
      <c r="K253" s="28"/>
      <c r="L253" s="28"/>
      <c r="M253" s="28"/>
      <c r="N253" s="28"/>
      <c r="O253" s="28"/>
      <c r="P253" s="28"/>
      <c r="Q253" s="28"/>
      <c r="R253" s="28"/>
      <c r="S253" s="28"/>
      <c r="T253" s="28"/>
      <c r="U253" s="33"/>
      <c r="V253" s="33"/>
    </row>
    <row r="254" spans="1:26" x14ac:dyDescent="0.2">
      <c r="A254" s="15" t="str">
        <f t="shared" si="0"/>
        <v/>
      </c>
      <c r="B254" s="26" t="str">
        <f>IF(D254="","",VLOOKUP(A254,リスト!$D$11:$E$24,2,FALSE))</f>
        <v/>
      </c>
      <c r="C254" s="27"/>
      <c r="D254" s="31"/>
      <c r="E254" s="27"/>
      <c r="F254" s="28"/>
      <c r="G254" s="33"/>
      <c r="H254" s="28"/>
      <c r="I254" s="33"/>
      <c r="J254" s="28"/>
      <c r="K254" s="28"/>
      <c r="L254" s="28"/>
      <c r="M254" s="28"/>
      <c r="N254" s="28"/>
      <c r="O254" s="28"/>
      <c r="P254" s="28"/>
      <c r="Q254" s="28"/>
      <c r="R254" s="28"/>
      <c r="S254" s="28"/>
      <c r="T254" s="28"/>
      <c r="U254" s="33"/>
      <c r="V254" s="33"/>
    </row>
    <row r="255" spans="1:26" x14ac:dyDescent="0.2">
      <c r="A255" s="15" t="str">
        <f t="shared" si="0"/>
        <v/>
      </c>
      <c r="B255" s="26" t="str">
        <f>IF(D255="","",VLOOKUP(A255,リスト!$D$11:$E$24,2,FALSE))</f>
        <v/>
      </c>
      <c r="C255" s="27"/>
      <c r="D255" s="31"/>
      <c r="E255" s="27"/>
      <c r="F255" s="28"/>
      <c r="G255" s="33"/>
      <c r="H255" s="28"/>
      <c r="I255" s="33"/>
      <c r="J255" s="28"/>
      <c r="K255" s="28"/>
      <c r="L255" s="28"/>
      <c r="M255" s="28"/>
      <c r="N255" s="28"/>
      <c r="O255" s="28"/>
      <c r="P255" s="28"/>
      <c r="Q255" s="28"/>
      <c r="R255" s="28"/>
      <c r="S255" s="28"/>
      <c r="T255" s="28"/>
      <c r="U255" s="33"/>
      <c r="V255" s="33"/>
      <c r="Y255" s="1"/>
      <c r="Z255" s="1"/>
    </row>
    <row r="256" spans="1:26" x14ac:dyDescent="0.2">
      <c r="A256" s="15" t="str">
        <f t="shared" si="0"/>
        <v/>
      </c>
      <c r="B256" s="26" t="str">
        <f>IF(D256="","",VLOOKUP(A256,リスト!$D$11:$E$24,2,FALSE))</f>
        <v/>
      </c>
      <c r="C256" s="27"/>
      <c r="D256" s="31"/>
      <c r="E256" s="27"/>
      <c r="F256" s="28"/>
      <c r="G256" s="33"/>
      <c r="H256" s="28"/>
      <c r="I256" s="33"/>
      <c r="J256" s="28"/>
      <c r="K256" s="28"/>
      <c r="L256" s="28"/>
      <c r="M256" s="28"/>
      <c r="N256" s="28"/>
      <c r="O256" s="28"/>
      <c r="P256" s="28"/>
      <c r="Q256" s="28"/>
      <c r="R256" s="28"/>
      <c r="S256" s="28"/>
      <c r="T256" s="28"/>
      <c r="U256" s="33"/>
      <c r="V256" s="33"/>
      <c r="Y256" s="1"/>
      <c r="Z256" s="1"/>
    </row>
    <row r="257" spans="1:22" x14ac:dyDescent="0.2">
      <c r="A257" s="15" t="str">
        <f t="shared" si="0"/>
        <v/>
      </c>
      <c r="B257" s="26" t="str">
        <f>IF(D257="","",VLOOKUP(A257,リスト!$D$11:$E$24,2,FALSE))</f>
        <v/>
      </c>
      <c r="C257" s="27"/>
      <c r="D257" s="31"/>
      <c r="E257" s="27"/>
      <c r="F257" s="28"/>
      <c r="G257" s="33"/>
      <c r="H257" s="28"/>
      <c r="I257" s="33"/>
      <c r="J257" s="28"/>
      <c r="K257" s="28"/>
      <c r="L257" s="28"/>
      <c r="M257" s="28"/>
      <c r="N257" s="28"/>
      <c r="O257" s="28"/>
      <c r="P257" s="28"/>
      <c r="Q257" s="28"/>
      <c r="R257" s="28"/>
      <c r="S257" s="28"/>
      <c r="T257" s="28"/>
      <c r="U257" s="33"/>
      <c r="V257" s="33"/>
    </row>
    <row r="258" spans="1:22" x14ac:dyDescent="0.2">
      <c r="A258" s="15" t="str">
        <f t="shared" si="0"/>
        <v/>
      </c>
      <c r="B258" s="26" t="str">
        <f>IF(D258="","",VLOOKUP(A258,リスト!$D$11:$E$24,2,FALSE))</f>
        <v/>
      </c>
      <c r="C258" s="27"/>
      <c r="D258" s="31"/>
      <c r="E258" s="27"/>
      <c r="F258" s="28"/>
      <c r="G258" s="33"/>
      <c r="H258" s="28"/>
      <c r="I258" s="33"/>
      <c r="J258" s="28"/>
      <c r="K258" s="28"/>
      <c r="L258" s="28"/>
      <c r="M258" s="28"/>
      <c r="N258" s="28"/>
      <c r="O258" s="28"/>
      <c r="P258" s="28"/>
      <c r="Q258" s="28"/>
      <c r="R258" s="28"/>
      <c r="S258" s="28"/>
      <c r="T258" s="28"/>
      <c r="U258" s="33"/>
      <c r="V258" s="33"/>
    </row>
    <row r="259" spans="1:22" x14ac:dyDescent="0.2">
      <c r="A259" s="15" t="str">
        <f t="shared" si="0"/>
        <v/>
      </c>
      <c r="B259" s="26" t="str">
        <f>IF(D259="","",VLOOKUP(A259,リスト!$D$11:$E$24,2,FALSE))</f>
        <v/>
      </c>
      <c r="C259" s="27"/>
      <c r="D259" s="31"/>
      <c r="E259" s="27"/>
      <c r="F259" s="28"/>
      <c r="G259" s="33"/>
      <c r="H259" s="28"/>
      <c r="I259" s="33"/>
      <c r="J259" s="28"/>
      <c r="K259" s="28"/>
      <c r="L259" s="28"/>
      <c r="M259" s="28"/>
      <c r="N259" s="28"/>
      <c r="O259" s="28"/>
      <c r="P259" s="28"/>
      <c r="Q259" s="28"/>
      <c r="R259" s="28"/>
      <c r="S259" s="28"/>
      <c r="T259" s="28"/>
      <c r="U259" s="33"/>
      <c r="V259" s="33"/>
    </row>
    <row r="260" spans="1:22" x14ac:dyDescent="0.2">
      <c r="A260" s="15" t="str">
        <f t="shared" si="0"/>
        <v/>
      </c>
      <c r="B260" s="26" t="str">
        <f>IF(D260="","",VLOOKUP(A260,リスト!$D$11:$E$24,2,FALSE))</f>
        <v/>
      </c>
      <c r="C260" s="27"/>
      <c r="D260" s="31"/>
      <c r="E260" s="27"/>
      <c r="F260" s="28"/>
      <c r="G260" s="33"/>
      <c r="H260" s="28"/>
      <c r="I260" s="33"/>
      <c r="J260" s="28"/>
      <c r="K260" s="28"/>
      <c r="L260" s="28"/>
      <c r="M260" s="28"/>
      <c r="N260" s="28"/>
      <c r="O260" s="28"/>
      <c r="P260" s="28"/>
      <c r="Q260" s="28"/>
      <c r="R260" s="28"/>
      <c r="S260" s="28"/>
      <c r="T260" s="28"/>
      <c r="U260" s="33"/>
      <c r="V260" s="33"/>
    </row>
    <row r="261" spans="1:22" x14ac:dyDescent="0.2">
      <c r="A261" s="15" t="str">
        <f t="shared" si="0"/>
        <v/>
      </c>
      <c r="B261" s="26" t="str">
        <f>IF(D261="","",VLOOKUP(A261,リスト!$D$11:$E$24,2,FALSE))</f>
        <v/>
      </c>
      <c r="C261" s="27"/>
      <c r="D261" s="31"/>
      <c r="E261" s="27"/>
      <c r="F261" s="28"/>
      <c r="G261" s="33"/>
      <c r="H261" s="28"/>
      <c r="I261" s="33"/>
      <c r="J261" s="28"/>
      <c r="K261" s="28"/>
      <c r="L261" s="28"/>
      <c r="M261" s="28"/>
      <c r="N261" s="28"/>
      <c r="O261" s="28"/>
      <c r="P261" s="28"/>
      <c r="Q261" s="28"/>
      <c r="R261" s="28"/>
      <c r="S261" s="28"/>
      <c r="T261" s="28"/>
      <c r="U261" s="33"/>
      <c r="V261" s="33"/>
    </row>
    <row r="262" spans="1:22" x14ac:dyDescent="0.2">
      <c r="A262" s="15" t="str">
        <f t="shared" si="0"/>
        <v/>
      </c>
      <c r="B262" s="26" t="str">
        <f>IF(D262="","",VLOOKUP(A262,リスト!$D$11:$E$24,2,FALSE))</f>
        <v/>
      </c>
      <c r="C262" s="27"/>
      <c r="D262" s="31"/>
      <c r="E262" s="27"/>
      <c r="F262" s="28"/>
      <c r="G262" s="33"/>
      <c r="H262" s="28"/>
      <c r="I262" s="33"/>
      <c r="J262" s="28"/>
      <c r="K262" s="28"/>
      <c r="L262" s="28"/>
      <c r="M262" s="28"/>
      <c r="N262" s="28"/>
      <c r="O262" s="28"/>
      <c r="P262" s="28"/>
      <c r="Q262" s="28"/>
      <c r="R262" s="28"/>
      <c r="S262" s="28"/>
      <c r="T262" s="28"/>
      <c r="U262" s="33"/>
      <c r="V262" s="33"/>
    </row>
    <row r="263" spans="1:22" x14ac:dyDescent="0.2">
      <c r="A263" s="15" t="str">
        <f t="shared" si="0"/>
        <v/>
      </c>
      <c r="B263" s="26" t="str">
        <f>IF(D263="","",VLOOKUP(A263,リスト!$D$11:$E$24,2,FALSE))</f>
        <v/>
      </c>
      <c r="C263" s="27"/>
      <c r="D263" s="31"/>
      <c r="E263" s="27"/>
      <c r="F263" s="28"/>
      <c r="G263" s="33"/>
      <c r="H263" s="28"/>
      <c r="I263" s="33"/>
      <c r="J263" s="28"/>
      <c r="K263" s="28"/>
      <c r="L263" s="28"/>
      <c r="M263" s="28"/>
      <c r="N263" s="28"/>
      <c r="O263" s="28"/>
      <c r="P263" s="28"/>
      <c r="Q263" s="28"/>
      <c r="R263" s="28"/>
      <c r="S263" s="28"/>
      <c r="T263" s="28"/>
      <c r="U263" s="33"/>
      <c r="V263" s="33"/>
    </row>
    <row r="264" spans="1:22" x14ac:dyDescent="0.2">
      <c r="A264" s="15" t="str">
        <f t="shared" si="0"/>
        <v/>
      </c>
      <c r="B264" s="26" t="str">
        <f>IF(D264="","",VLOOKUP(A264,リスト!$D$11:$E$24,2,FALSE))</f>
        <v/>
      </c>
      <c r="C264" s="27"/>
      <c r="D264" s="31"/>
      <c r="E264" s="27"/>
      <c r="F264" s="28"/>
      <c r="G264" s="33"/>
      <c r="H264" s="28"/>
      <c r="I264" s="33"/>
      <c r="J264" s="28"/>
      <c r="K264" s="28"/>
      <c r="L264" s="28"/>
      <c r="M264" s="28"/>
      <c r="N264" s="28"/>
      <c r="O264" s="28"/>
      <c r="P264" s="28"/>
      <c r="Q264" s="28"/>
      <c r="R264" s="28"/>
      <c r="S264" s="28"/>
      <c r="T264" s="28"/>
      <c r="U264" s="33"/>
      <c r="V264" s="33"/>
    </row>
    <row r="265" spans="1:22" x14ac:dyDescent="0.2">
      <c r="A265" s="15" t="str">
        <f t="shared" si="0"/>
        <v/>
      </c>
      <c r="B265" s="26" t="str">
        <f>IF(D265="","",VLOOKUP(A265,リスト!$D$11:$E$24,2,FALSE))</f>
        <v/>
      </c>
      <c r="C265" s="27"/>
      <c r="D265" s="31"/>
      <c r="E265" s="27"/>
      <c r="F265" s="28"/>
      <c r="G265" s="33"/>
      <c r="H265" s="28"/>
      <c r="I265" s="33"/>
      <c r="J265" s="28"/>
      <c r="K265" s="28"/>
      <c r="L265" s="28"/>
      <c r="M265" s="28"/>
      <c r="N265" s="28"/>
      <c r="O265" s="28"/>
      <c r="P265" s="28"/>
      <c r="Q265" s="28"/>
      <c r="R265" s="28"/>
      <c r="S265" s="28"/>
      <c r="T265" s="28"/>
      <c r="U265" s="33"/>
      <c r="V265" s="33"/>
    </row>
    <row r="266" spans="1:22" x14ac:dyDescent="0.2">
      <c r="A266" s="15" t="str">
        <f t="shared" si="0"/>
        <v/>
      </c>
      <c r="B266" s="26" t="str">
        <f>IF(D266="","",VLOOKUP(A266,リスト!$D$11:$E$24,2,FALSE))</f>
        <v/>
      </c>
      <c r="C266" s="27"/>
      <c r="D266" s="31"/>
      <c r="E266" s="27"/>
      <c r="F266" s="28"/>
      <c r="G266" s="33"/>
      <c r="H266" s="28"/>
      <c r="I266" s="33"/>
      <c r="J266" s="28"/>
      <c r="K266" s="28"/>
      <c r="L266" s="28"/>
      <c r="M266" s="28"/>
      <c r="N266" s="28"/>
      <c r="O266" s="28"/>
      <c r="P266" s="28"/>
      <c r="Q266" s="28"/>
      <c r="R266" s="28"/>
      <c r="S266" s="28"/>
      <c r="T266" s="28"/>
      <c r="U266" s="33"/>
      <c r="V266" s="33"/>
    </row>
    <row r="267" spans="1:22" x14ac:dyDescent="0.2">
      <c r="A267" s="15" t="str">
        <f t="shared" ref="A267:A320" si="1">C267&amp;D267</f>
        <v/>
      </c>
      <c r="B267" s="26" t="str">
        <f>IF(D267="","",VLOOKUP(A267,リスト!$D$11:$E$24,2,FALSE))</f>
        <v/>
      </c>
      <c r="C267" s="27"/>
      <c r="D267" s="31"/>
      <c r="E267" s="27"/>
      <c r="F267" s="28"/>
      <c r="G267" s="33"/>
      <c r="H267" s="28"/>
      <c r="I267" s="33"/>
      <c r="J267" s="28"/>
      <c r="K267" s="28"/>
      <c r="L267" s="28"/>
      <c r="M267" s="28"/>
      <c r="N267" s="28"/>
      <c r="O267" s="28"/>
      <c r="P267" s="28"/>
      <c r="Q267" s="28"/>
      <c r="R267" s="28"/>
      <c r="S267" s="28"/>
      <c r="T267" s="28"/>
      <c r="U267" s="33"/>
      <c r="V267" s="33"/>
    </row>
    <row r="268" spans="1:22" x14ac:dyDescent="0.2">
      <c r="A268" s="15" t="str">
        <f t="shared" si="1"/>
        <v/>
      </c>
      <c r="B268" s="26" t="str">
        <f>IF(D268="","",VLOOKUP(A268,リスト!$D$11:$E$24,2,FALSE))</f>
        <v/>
      </c>
      <c r="C268" s="27"/>
      <c r="D268" s="31"/>
      <c r="E268" s="27"/>
      <c r="F268" s="28"/>
      <c r="G268" s="33"/>
      <c r="H268" s="28"/>
      <c r="I268" s="33"/>
      <c r="J268" s="28"/>
      <c r="K268" s="28"/>
      <c r="L268" s="28"/>
      <c r="M268" s="28"/>
      <c r="N268" s="28"/>
      <c r="O268" s="28"/>
      <c r="P268" s="28"/>
      <c r="Q268" s="28"/>
      <c r="R268" s="28"/>
      <c r="S268" s="28"/>
      <c r="T268" s="28"/>
      <c r="U268" s="33"/>
      <c r="V268" s="33"/>
    </row>
    <row r="269" spans="1:22" x14ac:dyDescent="0.2">
      <c r="A269" s="15" t="str">
        <f t="shared" si="1"/>
        <v/>
      </c>
      <c r="B269" s="26" t="str">
        <f>IF(D269="","",VLOOKUP(A269,リスト!$D$11:$E$24,2,FALSE))</f>
        <v/>
      </c>
      <c r="C269" s="27"/>
      <c r="D269" s="31"/>
      <c r="E269" s="27"/>
      <c r="F269" s="28"/>
      <c r="G269" s="33"/>
      <c r="H269" s="28"/>
      <c r="I269" s="33"/>
      <c r="J269" s="28"/>
      <c r="K269" s="28"/>
      <c r="L269" s="28"/>
      <c r="M269" s="28"/>
      <c r="N269" s="28"/>
      <c r="O269" s="28"/>
      <c r="P269" s="28"/>
      <c r="Q269" s="28"/>
      <c r="R269" s="28"/>
      <c r="S269" s="28"/>
      <c r="T269" s="28"/>
      <c r="U269" s="33"/>
      <c r="V269" s="33"/>
    </row>
    <row r="270" spans="1:22" x14ac:dyDescent="0.2">
      <c r="A270" s="15" t="str">
        <f t="shared" si="1"/>
        <v/>
      </c>
      <c r="B270" s="26" t="str">
        <f>IF(D270="","",VLOOKUP(A270,リスト!$D$11:$E$24,2,FALSE))</f>
        <v/>
      </c>
      <c r="C270" s="27"/>
      <c r="D270" s="31"/>
      <c r="E270" s="27"/>
      <c r="F270" s="28"/>
      <c r="G270" s="33"/>
      <c r="H270" s="28"/>
      <c r="I270" s="33"/>
      <c r="J270" s="28"/>
      <c r="K270" s="28"/>
      <c r="L270" s="28"/>
      <c r="M270" s="28"/>
      <c r="N270" s="28"/>
      <c r="O270" s="28"/>
      <c r="P270" s="28"/>
      <c r="Q270" s="28"/>
      <c r="R270" s="28"/>
      <c r="S270" s="28"/>
      <c r="T270" s="28"/>
      <c r="U270" s="33"/>
      <c r="V270" s="33"/>
    </row>
    <row r="271" spans="1:22" x14ac:dyDescent="0.2">
      <c r="A271" s="15" t="str">
        <f t="shared" si="1"/>
        <v/>
      </c>
      <c r="B271" s="26" t="str">
        <f>IF(D271="","",VLOOKUP(A271,リスト!$D$11:$E$24,2,FALSE))</f>
        <v/>
      </c>
      <c r="C271" s="27"/>
      <c r="D271" s="31"/>
      <c r="E271" s="27"/>
      <c r="F271" s="28"/>
      <c r="G271" s="33"/>
      <c r="H271" s="28"/>
      <c r="I271" s="33"/>
      <c r="J271" s="28"/>
      <c r="K271" s="28"/>
      <c r="L271" s="28"/>
      <c r="M271" s="28"/>
      <c r="N271" s="28"/>
      <c r="O271" s="28"/>
      <c r="P271" s="28"/>
      <c r="Q271" s="28"/>
      <c r="R271" s="28"/>
      <c r="S271" s="28"/>
      <c r="T271" s="28"/>
      <c r="U271" s="33"/>
      <c r="V271" s="33"/>
    </row>
    <row r="272" spans="1:22" x14ac:dyDescent="0.2">
      <c r="A272" s="15" t="str">
        <f t="shared" si="1"/>
        <v/>
      </c>
      <c r="B272" s="26" t="str">
        <f>IF(D272="","",VLOOKUP(A272,リスト!$D$11:$E$24,2,FALSE))</f>
        <v/>
      </c>
      <c r="C272" s="27"/>
      <c r="D272" s="31"/>
      <c r="E272" s="27"/>
      <c r="F272" s="28"/>
      <c r="G272" s="33"/>
      <c r="H272" s="28"/>
      <c r="I272" s="33"/>
      <c r="J272" s="28"/>
      <c r="K272" s="28"/>
      <c r="L272" s="28"/>
      <c r="M272" s="28"/>
      <c r="N272" s="28"/>
      <c r="O272" s="28"/>
      <c r="P272" s="28"/>
      <c r="Q272" s="28"/>
      <c r="R272" s="28"/>
      <c r="S272" s="28"/>
      <c r="T272" s="28"/>
      <c r="U272" s="33"/>
      <c r="V272" s="33"/>
    </row>
    <row r="273" spans="1:26" x14ac:dyDescent="0.2">
      <c r="A273" s="15" t="str">
        <f t="shared" si="1"/>
        <v/>
      </c>
      <c r="B273" s="26" t="str">
        <f>IF(D273="","",VLOOKUP(A273,リスト!$D$11:$E$24,2,FALSE))</f>
        <v/>
      </c>
      <c r="C273" s="27"/>
      <c r="D273" s="31"/>
      <c r="E273" s="27"/>
      <c r="F273" s="28"/>
      <c r="G273" s="33"/>
      <c r="H273" s="28"/>
      <c r="I273" s="33"/>
      <c r="J273" s="28"/>
      <c r="K273" s="28"/>
      <c r="L273" s="28"/>
      <c r="M273" s="28"/>
      <c r="N273" s="28"/>
      <c r="O273" s="28"/>
      <c r="P273" s="28"/>
      <c r="Q273" s="28"/>
      <c r="R273" s="28"/>
      <c r="S273" s="28"/>
      <c r="T273" s="28"/>
      <c r="U273" s="33"/>
      <c r="V273" s="33"/>
    </row>
    <row r="274" spans="1:26" x14ac:dyDescent="0.2">
      <c r="A274" s="15" t="str">
        <f t="shared" si="1"/>
        <v/>
      </c>
      <c r="B274" s="26" t="str">
        <f>IF(D274="","",VLOOKUP(A274,リスト!$D$11:$E$24,2,FALSE))</f>
        <v/>
      </c>
      <c r="C274" s="27"/>
      <c r="D274" s="31"/>
      <c r="E274" s="27"/>
      <c r="F274" s="28"/>
      <c r="G274" s="33"/>
      <c r="H274" s="28"/>
      <c r="I274" s="33"/>
      <c r="J274" s="28"/>
      <c r="K274" s="28"/>
      <c r="L274" s="28"/>
      <c r="M274" s="28"/>
      <c r="N274" s="28"/>
      <c r="O274" s="28"/>
      <c r="P274" s="28"/>
      <c r="Q274" s="28"/>
      <c r="R274" s="28"/>
      <c r="S274" s="28"/>
      <c r="T274" s="28"/>
      <c r="U274" s="33"/>
      <c r="V274" s="33"/>
    </row>
    <row r="275" spans="1:26" x14ac:dyDescent="0.2">
      <c r="A275" s="15" t="str">
        <f t="shared" si="1"/>
        <v/>
      </c>
      <c r="B275" s="26" t="str">
        <f>IF(D275="","",VLOOKUP(A275,リスト!$D$11:$E$24,2,FALSE))</f>
        <v/>
      </c>
      <c r="C275" s="27"/>
      <c r="D275" s="31"/>
      <c r="E275" s="27"/>
      <c r="F275" s="28"/>
      <c r="G275" s="33"/>
      <c r="H275" s="28"/>
      <c r="I275" s="33"/>
      <c r="J275" s="28"/>
      <c r="K275" s="28"/>
      <c r="L275" s="28"/>
      <c r="M275" s="28"/>
      <c r="N275" s="28"/>
      <c r="O275" s="28"/>
      <c r="P275" s="28"/>
      <c r="Q275" s="28"/>
      <c r="R275" s="28"/>
      <c r="S275" s="28"/>
      <c r="T275" s="28"/>
      <c r="U275" s="33"/>
      <c r="V275" s="33"/>
      <c r="Y275" s="1"/>
      <c r="Z275" s="1"/>
    </row>
    <row r="276" spans="1:26" x14ac:dyDescent="0.2">
      <c r="A276" s="15" t="str">
        <f t="shared" si="1"/>
        <v/>
      </c>
      <c r="B276" s="26" t="str">
        <f>IF(D276="","",VLOOKUP(A276,リスト!$D$11:$E$24,2,FALSE))</f>
        <v/>
      </c>
      <c r="C276" s="27"/>
      <c r="D276" s="31"/>
      <c r="E276" s="27"/>
      <c r="F276" s="28"/>
      <c r="G276" s="33"/>
      <c r="H276" s="28"/>
      <c r="I276" s="33"/>
      <c r="J276" s="28"/>
      <c r="K276" s="28"/>
      <c r="L276" s="28"/>
      <c r="M276" s="28"/>
      <c r="N276" s="28"/>
      <c r="O276" s="28"/>
      <c r="P276" s="28"/>
      <c r="Q276" s="28"/>
      <c r="R276" s="28"/>
      <c r="S276" s="28"/>
      <c r="T276" s="28"/>
      <c r="U276" s="33"/>
      <c r="V276" s="33"/>
      <c r="Y276" s="1"/>
      <c r="Z276" s="1"/>
    </row>
    <row r="277" spans="1:26" x14ac:dyDescent="0.2">
      <c r="A277" s="15" t="str">
        <f t="shared" si="1"/>
        <v/>
      </c>
      <c r="B277" s="26" t="str">
        <f>IF(D277="","",VLOOKUP(A277,リスト!$D$11:$E$24,2,FALSE))</f>
        <v/>
      </c>
      <c r="C277" s="27"/>
      <c r="D277" s="31"/>
      <c r="E277" s="27"/>
      <c r="F277" s="28"/>
      <c r="G277" s="33"/>
      <c r="H277" s="28"/>
      <c r="I277" s="33"/>
      <c r="J277" s="28"/>
      <c r="K277" s="28"/>
      <c r="L277" s="28"/>
      <c r="M277" s="28"/>
      <c r="N277" s="28"/>
      <c r="O277" s="28"/>
      <c r="P277" s="28"/>
      <c r="Q277" s="28"/>
      <c r="R277" s="28"/>
      <c r="S277" s="28"/>
      <c r="T277" s="28"/>
      <c r="U277" s="33"/>
      <c r="V277" s="33"/>
    </row>
    <row r="278" spans="1:26" x14ac:dyDescent="0.2">
      <c r="A278" s="15" t="str">
        <f t="shared" si="1"/>
        <v/>
      </c>
      <c r="B278" s="26" t="str">
        <f>IF(D278="","",VLOOKUP(A278,リスト!$D$11:$E$24,2,FALSE))</f>
        <v/>
      </c>
      <c r="C278" s="27"/>
      <c r="D278" s="31"/>
      <c r="E278" s="27"/>
      <c r="F278" s="28"/>
      <c r="G278" s="33"/>
      <c r="H278" s="28"/>
      <c r="I278" s="33"/>
      <c r="J278" s="28"/>
      <c r="K278" s="28"/>
      <c r="L278" s="28"/>
      <c r="M278" s="28"/>
      <c r="N278" s="28"/>
      <c r="O278" s="28"/>
      <c r="P278" s="28"/>
      <c r="Q278" s="28"/>
      <c r="R278" s="28"/>
      <c r="S278" s="28"/>
      <c r="T278" s="28"/>
      <c r="U278" s="33"/>
      <c r="V278" s="33"/>
    </row>
    <row r="279" spans="1:26" x14ac:dyDescent="0.2">
      <c r="A279" s="15" t="str">
        <f t="shared" si="1"/>
        <v/>
      </c>
      <c r="B279" s="26" t="str">
        <f>IF(D279="","",VLOOKUP(A279,リスト!$D$11:$E$24,2,FALSE))</f>
        <v/>
      </c>
      <c r="C279" s="27"/>
      <c r="D279" s="31"/>
      <c r="E279" s="27"/>
      <c r="F279" s="28"/>
      <c r="G279" s="33"/>
      <c r="H279" s="28"/>
      <c r="I279" s="33"/>
      <c r="J279" s="28"/>
      <c r="K279" s="28"/>
      <c r="L279" s="28"/>
      <c r="M279" s="28"/>
      <c r="N279" s="28"/>
      <c r="O279" s="28"/>
      <c r="P279" s="28"/>
      <c r="Q279" s="28"/>
      <c r="R279" s="28"/>
      <c r="S279" s="28"/>
      <c r="T279" s="28"/>
      <c r="U279" s="33"/>
      <c r="V279" s="33"/>
    </row>
    <row r="280" spans="1:26" x14ac:dyDescent="0.2">
      <c r="A280" s="15" t="str">
        <f t="shared" si="1"/>
        <v/>
      </c>
      <c r="B280" s="26" t="str">
        <f>IF(D280="","",VLOOKUP(A280,リスト!$D$11:$E$24,2,FALSE))</f>
        <v/>
      </c>
      <c r="C280" s="27"/>
      <c r="D280" s="31"/>
      <c r="E280" s="27"/>
      <c r="F280" s="28"/>
      <c r="G280" s="33"/>
      <c r="H280" s="28"/>
      <c r="I280" s="33"/>
      <c r="J280" s="28"/>
      <c r="K280" s="28"/>
      <c r="L280" s="28"/>
      <c r="M280" s="28"/>
      <c r="N280" s="28"/>
      <c r="O280" s="28"/>
      <c r="P280" s="28"/>
      <c r="Q280" s="28"/>
      <c r="R280" s="28"/>
      <c r="S280" s="28"/>
      <c r="T280" s="28"/>
      <c r="U280" s="33"/>
      <c r="V280" s="33"/>
    </row>
    <row r="281" spans="1:26" x14ac:dyDescent="0.2">
      <c r="A281" s="15" t="str">
        <f t="shared" si="1"/>
        <v/>
      </c>
      <c r="B281" s="26" t="str">
        <f>IF(D281="","",VLOOKUP(A281,リスト!$D$11:$E$24,2,FALSE))</f>
        <v/>
      </c>
      <c r="C281" s="27"/>
      <c r="D281" s="31"/>
      <c r="E281" s="27"/>
      <c r="F281" s="28"/>
      <c r="G281" s="33"/>
      <c r="H281" s="28"/>
      <c r="I281" s="33"/>
      <c r="J281" s="28"/>
      <c r="K281" s="28"/>
      <c r="L281" s="28"/>
      <c r="M281" s="28"/>
      <c r="N281" s="28"/>
      <c r="O281" s="28"/>
      <c r="P281" s="28"/>
      <c r="Q281" s="28"/>
      <c r="R281" s="28"/>
      <c r="S281" s="28"/>
      <c r="T281" s="28"/>
      <c r="U281" s="33"/>
      <c r="V281" s="33"/>
    </row>
    <row r="282" spans="1:26" x14ac:dyDescent="0.2">
      <c r="A282" s="15" t="str">
        <f t="shared" si="1"/>
        <v/>
      </c>
      <c r="B282" s="26" t="str">
        <f>IF(D282="","",VLOOKUP(A282,リスト!$D$11:$E$24,2,FALSE))</f>
        <v/>
      </c>
      <c r="C282" s="27"/>
      <c r="D282" s="31"/>
      <c r="E282" s="27"/>
      <c r="F282" s="28"/>
      <c r="G282" s="33"/>
      <c r="H282" s="28"/>
      <c r="I282" s="33"/>
      <c r="J282" s="28"/>
      <c r="K282" s="28"/>
      <c r="L282" s="28"/>
      <c r="M282" s="28"/>
      <c r="N282" s="28"/>
      <c r="O282" s="28"/>
      <c r="P282" s="28"/>
      <c r="Q282" s="28"/>
      <c r="R282" s="28"/>
      <c r="S282" s="28"/>
      <c r="T282" s="28"/>
      <c r="U282" s="33"/>
      <c r="V282" s="33"/>
    </row>
    <row r="283" spans="1:26" x14ac:dyDescent="0.2">
      <c r="A283" s="15" t="str">
        <f t="shared" si="1"/>
        <v/>
      </c>
      <c r="B283" s="26" t="str">
        <f>IF(D283="","",VLOOKUP(A283,リスト!$D$11:$E$24,2,FALSE))</f>
        <v/>
      </c>
      <c r="C283" s="27"/>
      <c r="D283" s="31"/>
      <c r="E283" s="27"/>
      <c r="F283" s="28"/>
      <c r="G283" s="33"/>
      <c r="H283" s="28"/>
      <c r="I283" s="33"/>
      <c r="J283" s="28"/>
      <c r="K283" s="28"/>
      <c r="L283" s="28"/>
      <c r="M283" s="28"/>
      <c r="N283" s="28"/>
      <c r="O283" s="28"/>
      <c r="P283" s="28"/>
      <c r="Q283" s="28"/>
      <c r="R283" s="28"/>
      <c r="S283" s="28"/>
      <c r="T283" s="28"/>
      <c r="U283" s="33"/>
      <c r="V283" s="33"/>
    </row>
    <row r="284" spans="1:26" x14ac:dyDescent="0.2">
      <c r="A284" s="15" t="str">
        <f t="shared" si="1"/>
        <v/>
      </c>
      <c r="B284" s="26" t="str">
        <f>IF(D284="","",VLOOKUP(A284,リスト!$D$11:$E$24,2,FALSE))</f>
        <v/>
      </c>
      <c r="C284" s="27"/>
      <c r="D284" s="31"/>
      <c r="E284" s="27"/>
      <c r="F284" s="28"/>
      <c r="G284" s="33"/>
      <c r="H284" s="28"/>
      <c r="I284" s="33"/>
      <c r="J284" s="28"/>
      <c r="K284" s="28"/>
      <c r="L284" s="28"/>
      <c r="M284" s="28"/>
      <c r="N284" s="28"/>
      <c r="O284" s="28"/>
      <c r="P284" s="28"/>
      <c r="Q284" s="28"/>
      <c r="R284" s="28"/>
      <c r="S284" s="28"/>
      <c r="T284" s="28"/>
      <c r="U284" s="33"/>
      <c r="V284" s="33"/>
    </row>
    <row r="285" spans="1:26" x14ac:dyDescent="0.2">
      <c r="A285" s="15" t="str">
        <f t="shared" si="1"/>
        <v/>
      </c>
      <c r="B285" s="26" t="str">
        <f>IF(D285="","",VLOOKUP(A285,リスト!$D$11:$E$24,2,FALSE))</f>
        <v/>
      </c>
      <c r="C285" s="27"/>
      <c r="D285" s="31"/>
      <c r="E285" s="27"/>
      <c r="F285" s="28"/>
      <c r="G285" s="33"/>
      <c r="H285" s="28"/>
      <c r="I285" s="33"/>
      <c r="J285" s="28"/>
      <c r="K285" s="28"/>
      <c r="L285" s="28"/>
      <c r="M285" s="28"/>
      <c r="N285" s="28"/>
      <c r="O285" s="28"/>
      <c r="P285" s="28"/>
      <c r="Q285" s="28"/>
      <c r="R285" s="28"/>
      <c r="S285" s="28"/>
      <c r="T285" s="28"/>
      <c r="U285" s="33"/>
      <c r="V285" s="33"/>
    </row>
    <row r="286" spans="1:26" x14ac:dyDescent="0.2">
      <c r="A286" s="15" t="str">
        <f t="shared" si="1"/>
        <v/>
      </c>
      <c r="B286" s="26" t="str">
        <f>IF(D286="","",VLOOKUP(A286,リスト!$D$11:$E$24,2,FALSE))</f>
        <v/>
      </c>
      <c r="C286" s="27"/>
      <c r="D286" s="31"/>
      <c r="E286" s="27"/>
      <c r="F286" s="28"/>
      <c r="G286" s="33"/>
      <c r="H286" s="28"/>
      <c r="I286" s="33"/>
      <c r="J286" s="28"/>
      <c r="K286" s="28"/>
      <c r="L286" s="28"/>
      <c r="M286" s="28"/>
      <c r="N286" s="28"/>
      <c r="O286" s="28"/>
      <c r="P286" s="28"/>
      <c r="Q286" s="28"/>
      <c r="R286" s="28"/>
      <c r="S286" s="28"/>
      <c r="T286" s="28"/>
      <c r="U286" s="33"/>
      <c r="V286" s="33"/>
    </row>
    <row r="287" spans="1:26" x14ac:dyDescent="0.2">
      <c r="A287" s="15" t="str">
        <f t="shared" si="1"/>
        <v/>
      </c>
      <c r="B287" s="26" t="str">
        <f>IF(D287="","",VLOOKUP(A287,リスト!$D$11:$E$24,2,FALSE))</f>
        <v/>
      </c>
      <c r="C287" s="27"/>
      <c r="D287" s="31"/>
      <c r="E287" s="27"/>
      <c r="F287" s="28"/>
      <c r="G287" s="33"/>
      <c r="H287" s="28"/>
      <c r="I287" s="33"/>
      <c r="J287" s="28"/>
      <c r="K287" s="28"/>
      <c r="L287" s="28"/>
      <c r="M287" s="28"/>
      <c r="N287" s="28"/>
      <c r="O287" s="28"/>
      <c r="P287" s="28"/>
      <c r="Q287" s="28"/>
      <c r="R287" s="28"/>
      <c r="S287" s="28"/>
      <c r="T287" s="28"/>
      <c r="U287" s="33"/>
      <c r="V287" s="33"/>
    </row>
    <row r="288" spans="1:26" x14ac:dyDescent="0.2">
      <c r="A288" s="15" t="str">
        <f t="shared" si="1"/>
        <v/>
      </c>
      <c r="B288" s="26" t="str">
        <f>IF(D288="","",VLOOKUP(A288,リスト!$D$11:$E$24,2,FALSE))</f>
        <v/>
      </c>
      <c r="C288" s="27"/>
      <c r="D288" s="31"/>
      <c r="E288" s="27"/>
      <c r="F288" s="28"/>
      <c r="G288" s="33"/>
      <c r="H288" s="28"/>
      <c r="I288" s="33"/>
      <c r="J288" s="28"/>
      <c r="K288" s="28"/>
      <c r="L288" s="28"/>
      <c r="M288" s="28"/>
      <c r="N288" s="28"/>
      <c r="O288" s="28"/>
      <c r="P288" s="28"/>
      <c r="Q288" s="28"/>
      <c r="R288" s="28"/>
      <c r="S288" s="28"/>
      <c r="T288" s="28"/>
      <c r="U288" s="33"/>
      <c r="V288" s="33"/>
    </row>
    <row r="289" spans="1:26" x14ac:dyDescent="0.2">
      <c r="A289" s="15" t="str">
        <f t="shared" si="1"/>
        <v/>
      </c>
      <c r="B289" s="26" t="str">
        <f>IF(D289="","",VLOOKUP(A289,リスト!$D$11:$E$24,2,FALSE))</f>
        <v/>
      </c>
      <c r="C289" s="27"/>
      <c r="D289" s="31"/>
      <c r="E289" s="27"/>
      <c r="F289" s="28"/>
      <c r="G289" s="33"/>
      <c r="H289" s="28"/>
      <c r="I289" s="33"/>
      <c r="J289" s="28"/>
      <c r="K289" s="28"/>
      <c r="L289" s="28"/>
      <c r="M289" s="28"/>
      <c r="N289" s="28"/>
      <c r="O289" s="28"/>
      <c r="P289" s="28"/>
      <c r="Q289" s="28"/>
      <c r="R289" s="28"/>
      <c r="S289" s="28"/>
      <c r="T289" s="28"/>
      <c r="U289" s="33"/>
      <c r="V289" s="33"/>
    </row>
    <row r="290" spans="1:26" x14ac:dyDescent="0.2">
      <c r="A290" s="15" t="str">
        <f t="shared" si="1"/>
        <v/>
      </c>
      <c r="B290" s="26" t="str">
        <f>IF(D290="","",VLOOKUP(A290,リスト!$D$11:$E$24,2,FALSE))</f>
        <v/>
      </c>
      <c r="C290" s="27"/>
      <c r="D290" s="31"/>
      <c r="E290" s="27"/>
      <c r="F290" s="28"/>
      <c r="G290" s="33"/>
      <c r="H290" s="28"/>
      <c r="I290" s="33"/>
      <c r="J290" s="28"/>
      <c r="K290" s="28"/>
      <c r="L290" s="28"/>
      <c r="M290" s="28"/>
      <c r="N290" s="28"/>
      <c r="O290" s="28"/>
      <c r="P290" s="28"/>
      <c r="Q290" s="28"/>
      <c r="R290" s="28"/>
      <c r="S290" s="28"/>
      <c r="T290" s="28"/>
      <c r="U290" s="33"/>
      <c r="V290" s="33"/>
    </row>
    <row r="291" spans="1:26" x14ac:dyDescent="0.2">
      <c r="A291" s="15" t="str">
        <f t="shared" si="1"/>
        <v/>
      </c>
      <c r="B291" s="26" t="str">
        <f>IF(D291="","",VLOOKUP(A291,リスト!$D$11:$E$24,2,FALSE))</f>
        <v/>
      </c>
      <c r="C291" s="27"/>
      <c r="D291" s="31"/>
      <c r="E291" s="27"/>
      <c r="F291" s="28"/>
      <c r="G291" s="33"/>
      <c r="H291" s="28"/>
      <c r="I291" s="33"/>
      <c r="J291" s="28"/>
      <c r="K291" s="28"/>
      <c r="L291" s="28"/>
      <c r="M291" s="28"/>
      <c r="N291" s="28"/>
      <c r="O291" s="28"/>
      <c r="P291" s="28"/>
      <c r="Q291" s="28"/>
      <c r="R291" s="28"/>
      <c r="S291" s="28"/>
      <c r="T291" s="28"/>
      <c r="U291" s="33"/>
      <c r="V291" s="33"/>
    </row>
    <row r="292" spans="1:26" x14ac:dyDescent="0.2">
      <c r="A292" s="15" t="str">
        <f t="shared" si="1"/>
        <v/>
      </c>
      <c r="B292" s="26" t="str">
        <f>IF(D292="","",VLOOKUP(A292,リスト!$D$11:$E$24,2,FALSE))</f>
        <v/>
      </c>
      <c r="C292" s="27"/>
      <c r="D292" s="31"/>
      <c r="E292" s="27"/>
      <c r="F292" s="28"/>
      <c r="G292" s="33"/>
      <c r="H292" s="28"/>
      <c r="I292" s="33"/>
      <c r="J292" s="28"/>
      <c r="K292" s="28"/>
      <c r="L292" s="28"/>
      <c r="M292" s="28"/>
      <c r="N292" s="28"/>
      <c r="O292" s="28"/>
      <c r="P292" s="28"/>
      <c r="Q292" s="28"/>
      <c r="R292" s="28"/>
      <c r="S292" s="28"/>
      <c r="T292" s="28"/>
      <c r="U292" s="33"/>
      <c r="V292" s="33"/>
    </row>
    <row r="293" spans="1:26" x14ac:dyDescent="0.2">
      <c r="A293" s="15" t="str">
        <f t="shared" si="1"/>
        <v/>
      </c>
      <c r="B293" s="26" t="str">
        <f>IF(D293="","",VLOOKUP(A293,リスト!$D$11:$E$24,2,FALSE))</f>
        <v/>
      </c>
      <c r="C293" s="27"/>
      <c r="D293" s="31"/>
      <c r="E293" s="27"/>
      <c r="F293" s="28"/>
      <c r="G293" s="33"/>
      <c r="H293" s="28"/>
      <c r="I293" s="33"/>
      <c r="J293" s="28"/>
      <c r="K293" s="28"/>
      <c r="L293" s="28"/>
      <c r="M293" s="28"/>
      <c r="N293" s="28"/>
      <c r="O293" s="28"/>
      <c r="P293" s="28"/>
      <c r="Q293" s="28"/>
      <c r="R293" s="28"/>
      <c r="S293" s="28"/>
      <c r="T293" s="28"/>
      <c r="U293" s="33"/>
      <c r="V293" s="33"/>
      <c r="Y293" s="1"/>
      <c r="Z293" s="1"/>
    </row>
    <row r="294" spans="1:26" x14ac:dyDescent="0.2">
      <c r="A294" s="15" t="str">
        <f t="shared" si="1"/>
        <v/>
      </c>
      <c r="B294" s="26" t="str">
        <f>IF(D294="","",VLOOKUP(A294,リスト!$D$11:$E$24,2,FALSE))</f>
        <v/>
      </c>
      <c r="C294" s="27"/>
      <c r="D294" s="31"/>
      <c r="E294" s="27"/>
      <c r="F294" s="28"/>
      <c r="G294" s="33"/>
      <c r="H294" s="28"/>
      <c r="I294" s="33"/>
      <c r="J294" s="28"/>
      <c r="K294" s="28"/>
      <c r="L294" s="28"/>
      <c r="M294" s="28"/>
      <c r="N294" s="28"/>
      <c r="O294" s="28"/>
      <c r="P294" s="28"/>
      <c r="Q294" s="28"/>
      <c r="R294" s="28"/>
      <c r="S294" s="28"/>
      <c r="T294" s="28"/>
      <c r="U294" s="33"/>
      <c r="V294" s="33"/>
      <c r="Y294" s="1"/>
      <c r="Z294" s="1"/>
    </row>
    <row r="295" spans="1:26" x14ac:dyDescent="0.2">
      <c r="A295" s="15" t="str">
        <f t="shared" si="1"/>
        <v/>
      </c>
      <c r="B295" s="26" t="str">
        <f>IF(D295="","",VLOOKUP(A295,リスト!$D$11:$E$24,2,FALSE))</f>
        <v/>
      </c>
      <c r="C295" s="27"/>
      <c r="D295" s="31"/>
      <c r="E295" s="27"/>
      <c r="F295" s="28"/>
      <c r="G295" s="33"/>
      <c r="H295" s="28"/>
      <c r="I295" s="33"/>
      <c r="J295" s="28"/>
      <c r="K295" s="28"/>
      <c r="L295" s="28"/>
      <c r="M295" s="28"/>
      <c r="N295" s="28"/>
      <c r="O295" s="28"/>
      <c r="P295" s="28"/>
      <c r="Q295" s="28"/>
      <c r="R295" s="28"/>
      <c r="S295" s="28"/>
      <c r="T295" s="28"/>
      <c r="U295" s="33"/>
      <c r="V295" s="33"/>
    </row>
    <row r="296" spans="1:26" x14ac:dyDescent="0.2">
      <c r="A296" s="15" t="str">
        <f t="shared" si="1"/>
        <v/>
      </c>
      <c r="B296" s="26" t="str">
        <f>IF(D296="","",VLOOKUP(A296,リスト!$D$11:$E$24,2,FALSE))</f>
        <v/>
      </c>
      <c r="C296" s="27"/>
      <c r="D296" s="31"/>
      <c r="E296" s="27"/>
      <c r="F296" s="28"/>
      <c r="G296" s="33"/>
      <c r="H296" s="28"/>
      <c r="I296" s="33"/>
      <c r="J296" s="28"/>
      <c r="K296" s="28"/>
      <c r="L296" s="28"/>
      <c r="M296" s="28"/>
      <c r="N296" s="28"/>
      <c r="O296" s="28"/>
      <c r="P296" s="28"/>
      <c r="Q296" s="28"/>
      <c r="R296" s="28"/>
      <c r="S296" s="28"/>
      <c r="T296" s="28"/>
      <c r="U296" s="33"/>
      <c r="V296" s="33"/>
    </row>
    <row r="297" spans="1:26" x14ac:dyDescent="0.2">
      <c r="A297" s="15" t="str">
        <f t="shared" si="1"/>
        <v/>
      </c>
      <c r="B297" s="26" t="str">
        <f>IF(D297="","",VLOOKUP(A297,リスト!$D$11:$E$24,2,FALSE))</f>
        <v/>
      </c>
      <c r="C297" s="27"/>
      <c r="D297" s="31"/>
      <c r="E297" s="27"/>
      <c r="F297" s="28"/>
      <c r="G297" s="33"/>
      <c r="H297" s="28"/>
      <c r="I297" s="33"/>
      <c r="J297" s="28"/>
      <c r="K297" s="28"/>
      <c r="L297" s="28"/>
      <c r="M297" s="28"/>
      <c r="N297" s="28"/>
      <c r="O297" s="28"/>
      <c r="P297" s="28"/>
      <c r="Q297" s="28"/>
      <c r="R297" s="28"/>
      <c r="S297" s="28"/>
      <c r="T297" s="28"/>
      <c r="U297" s="33"/>
      <c r="V297" s="33"/>
    </row>
    <row r="298" spans="1:26" x14ac:dyDescent="0.2">
      <c r="A298" s="15" t="str">
        <f t="shared" si="1"/>
        <v/>
      </c>
      <c r="B298" s="26" t="str">
        <f>IF(D298="","",VLOOKUP(A298,リスト!$D$11:$E$24,2,FALSE))</f>
        <v/>
      </c>
      <c r="C298" s="27"/>
      <c r="D298" s="31"/>
      <c r="E298" s="27"/>
      <c r="F298" s="28"/>
      <c r="G298" s="33"/>
      <c r="H298" s="28"/>
      <c r="I298" s="33"/>
      <c r="J298" s="28"/>
      <c r="K298" s="28"/>
      <c r="L298" s="28"/>
      <c r="M298" s="28"/>
      <c r="N298" s="28"/>
      <c r="O298" s="28"/>
      <c r="P298" s="28"/>
      <c r="Q298" s="28"/>
      <c r="R298" s="28"/>
      <c r="S298" s="28"/>
      <c r="T298" s="28"/>
      <c r="U298" s="33"/>
      <c r="V298" s="33"/>
    </row>
    <row r="299" spans="1:26" x14ac:dyDescent="0.2">
      <c r="A299" s="15" t="str">
        <f t="shared" si="1"/>
        <v/>
      </c>
      <c r="B299" s="26" t="str">
        <f>IF(D299="","",VLOOKUP(A299,リスト!$D$11:$E$24,2,FALSE))</f>
        <v/>
      </c>
      <c r="C299" s="27"/>
      <c r="D299" s="31"/>
      <c r="E299" s="27"/>
      <c r="F299" s="28"/>
      <c r="G299" s="33"/>
      <c r="H299" s="28"/>
      <c r="I299" s="33"/>
      <c r="J299" s="28"/>
      <c r="K299" s="28"/>
      <c r="L299" s="28"/>
      <c r="M299" s="28"/>
      <c r="N299" s="28"/>
      <c r="O299" s="28"/>
      <c r="P299" s="28"/>
      <c r="Q299" s="28"/>
      <c r="R299" s="28"/>
      <c r="S299" s="28"/>
      <c r="T299" s="28"/>
      <c r="U299" s="33"/>
      <c r="V299" s="33"/>
    </row>
    <row r="300" spans="1:26" x14ac:dyDescent="0.2">
      <c r="A300" s="15" t="str">
        <f t="shared" si="1"/>
        <v/>
      </c>
      <c r="B300" s="26" t="str">
        <f>IF(D300="","",VLOOKUP(A300,リスト!$D$11:$E$24,2,FALSE))</f>
        <v/>
      </c>
      <c r="C300" s="27"/>
      <c r="D300" s="31"/>
      <c r="E300" s="27"/>
      <c r="F300" s="28"/>
      <c r="G300" s="33"/>
      <c r="H300" s="28"/>
      <c r="I300" s="33"/>
      <c r="J300" s="28"/>
      <c r="K300" s="28"/>
      <c r="L300" s="28"/>
      <c r="M300" s="28"/>
      <c r="N300" s="28"/>
      <c r="O300" s="28"/>
      <c r="P300" s="28"/>
      <c r="Q300" s="28"/>
      <c r="R300" s="28"/>
      <c r="S300" s="28"/>
      <c r="T300" s="28"/>
      <c r="U300" s="33"/>
      <c r="V300" s="33"/>
    </row>
    <row r="301" spans="1:26" x14ac:dyDescent="0.2">
      <c r="A301" s="15" t="str">
        <f t="shared" si="1"/>
        <v/>
      </c>
      <c r="B301" s="26" t="str">
        <f>IF(D301="","",VLOOKUP(A301,リスト!$D$11:$E$24,2,FALSE))</f>
        <v/>
      </c>
      <c r="C301" s="27"/>
      <c r="D301" s="31"/>
      <c r="E301" s="27"/>
      <c r="F301" s="28"/>
      <c r="G301" s="33"/>
      <c r="H301" s="28"/>
      <c r="I301" s="33"/>
      <c r="J301" s="28"/>
      <c r="K301" s="28"/>
      <c r="L301" s="28"/>
      <c r="M301" s="28"/>
      <c r="N301" s="28"/>
      <c r="O301" s="28"/>
      <c r="P301" s="28"/>
      <c r="Q301" s="28"/>
      <c r="R301" s="28"/>
      <c r="S301" s="28"/>
      <c r="T301" s="28"/>
      <c r="U301" s="33"/>
      <c r="V301" s="33"/>
    </row>
    <row r="302" spans="1:26" x14ac:dyDescent="0.2">
      <c r="A302" s="15" t="str">
        <f t="shared" si="1"/>
        <v/>
      </c>
      <c r="B302" s="26" t="str">
        <f>IF(D302="","",VLOOKUP(A302,リスト!$D$11:$E$24,2,FALSE))</f>
        <v/>
      </c>
      <c r="C302" s="27"/>
      <c r="D302" s="31"/>
      <c r="E302" s="27"/>
      <c r="F302" s="28"/>
      <c r="G302" s="33"/>
      <c r="H302" s="28"/>
      <c r="I302" s="33"/>
      <c r="J302" s="28"/>
      <c r="K302" s="28"/>
      <c r="L302" s="28"/>
      <c r="M302" s="28"/>
      <c r="N302" s="28"/>
      <c r="O302" s="28"/>
      <c r="P302" s="28"/>
      <c r="Q302" s="28"/>
      <c r="R302" s="28"/>
      <c r="S302" s="28"/>
      <c r="T302" s="28"/>
      <c r="U302" s="33"/>
      <c r="V302" s="33"/>
    </row>
    <row r="303" spans="1:26" x14ac:dyDescent="0.2">
      <c r="A303" s="15" t="str">
        <f t="shared" si="1"/>
        <v/>
      </c>
      <c r="B303" s="26" t="str">
        <f>IF(D303="","",VLOOKUP(A303,リスト!$D$11:$E$24,2,FALSE))</f>
        <v/>
      </c>
      <c r="C303" s="27"/>
      <c r="D303" s="31"/>
      <c r="E303" s="27"/>
      <c r="F303" s="28"/>
      <c r="G303" s="33"/>
      <c r="H303" s="28"/>
      <c r="I303" s="33"/>
      <c r="J303" s="28"/>
      <c r="K303" s="28"/>
      <c r="L303" s="28"/>
      <c r="M303" s="28"/>
      <c r="N303" s="28"/>
      <c r="O303" s="28"/>
      <c r="P303" s="28"/>
      <c r="Q303" s="28"/>
      <c r="R303" s="28"/>
      <c r="S303" s="28"/>
      <c r="T303" s="28"/>
      <c r="U303" s="33"/>
      <c r="V303" s="33"/>
    </row>
    <row r="304" spans="1:26" x14ac:dyDescent="0.2">
      <c r="A304" s="15" t="str">
        <f t="shared" si="1"/>
        <v/>
      </c>
      <c r="B304" s="26" t="str">
        <f>IF(D304="","",VLOOKUP(A304,リスト!$D$11:$E$24,2,FALSE))</f>
        <v/>
      </c>
      <c r="C304" s="27"/>
      <c r="D304" s="31"/>
      <c r="E304" s="27"/>
      <c r="F304" s="28"/>
      <c r="G304" s="33"/>
      <c r="H304" s="28"/>
      <c r="I304" s="33"/>
      <c r="J304" s="28"/>
      <c r="K304" s="28"/>
      <c r="L304" s="28"/>
      <c r="M304" s="28"/>
      <c r="N304" s="28"/>
      <c r="O304" s="28"/>
      <c r="P304" s="28"/>
      <c r="Q304" s="28"/>
      <c r="R304" s="28"/>
      <c r="S304" s="28"/>
      <c r="T304" s="28"/>
      <c r="U304" s="33"/>
      <c r="V304" s="33"/>
    </row>
    <row r="305" spans="1:26" x14ac:dyDescent="0.2">
      <c r="A305" s="15" t="str">
        <f t="shared" si="1"/>
        <v/>
      </c>
      <c r="B305" s="26" t="str">
        <f>IF(D305="","",VLOOKUP(A305,リスト!$D$11:$E$24,2,FALSE))</f>
        <v/>
      </c>
      <c r="C305" s="27"/>
      <c r="D305" s="31"/>
      <c r="E305" s="27"/>
      <c r="F305" s="28"/>
      <c r="G305" s="33"/>
      <c r="H305" s="28"/>
      <c r="I305" s="33"/>
      <c r="J305" s="28"/>
      <c r="K305" s="28"/>
      <c r="L305" s="28"/>
      <c r="M305" s="28"/>
      <c r="N305" s="28"/>
      <c r="O305" s="28"/>
      <c r="P305" s="28"/>
      <c r="Q305" s="28"/>
      <c r="R305" s="28"/>
      <c r="S305" s="28"/>
      <c r="T305" s="28"/>
      <c r="U305" s="33"/>
      <c r="V305" s="33"/>
    </row>
    <row r="306" spans="1:26" x14ac:dyDescent="0.2">
      <c r="A306" s="15" t="str">
        <f t="shared" si="1"/>
        <v/>
      </c>
      <c r="B306" s="26" t="str">
        <f>IF(D306="","",VLOOKUP(A306,リスト!$D$11:$E$24,2,FALSE))</f>
        <v/>
      </c>
      <c r="C306" s="27"/>
      <c r="D306" s="31"/>
      <c r="E306" s="27"/>
      <c r="F306" s="28"/>
      <c r="G306" s="33"/>
      <c r="H306" s="28"/>
      <c r="I306" s="33"/>
      <c r="J306" s="28"/>
      <c r="K306" s="28"/>
      <c r="L306" s="28"/>
      <c r="M306" s="28"/>
      <c r="N306" s="28"/>
      <c r="O306" s="28"/>
      <c r="P306" s="28"/>
      <c r="Q306" s="28"/>
      <c r="R306" s="28"/>
      <c r="S306" s="28"/>
      <c r="T306" s="28"/>
      <c r="U306" s="33"/>
      <c r="V306" s="33"/>
    </row>
    <row r="307" spans="1:26" x14ac:dyDescent="0.2">
      <c r="A307" s="15" t="str">
        <f t="shared" si="1"/>
        <v/>
      </c>
      <c r="B307" s="26" t="str">
        <f>IF(D307="","",VLOOKUP(A307,リスト!$D$11:$E$24,2,FALSE))</f>
        <v/>
      </c>
      <c r="C307" s="27"/>
      <c r="D307" s="31"/>
      <c r="E307" s="27"/>
      <c r="F307" s="28"/>
      <c r="G307" s="33"/>
      <c r="H307" s="28"/>
      <c r="I307" s="33"/>
      <c r="J307" s="28"/>
      <c r="K307" s="28"/>
      <c r="L307" s="28"/>
      <c r="M307" s="28"/>
      <c r="N307" s="28"/>
      <c r="O307" s="28"/>
      <c r="P307" s="28"/>
      <c r="Q307" s="28"/>
      <c r="R307" s="28"/>
      <c r="S307" s="28"/>
      <c r="T307" s="28"/>
      <c r="U307" s="33"/>
      <c r="V307" s="33"/>
    </row>
    <row r="308" spans="1:26" x14ac:dyDescent="0.2">
      <c r="A308" s="15" t="str">
        <f t="shared" si="1"/>
        <v/>
      </c>
      <c r="B308" s="26" t="str">
        <f>IF(D308="","",VLOOKUP(A308,リスト!$D$11:$E$24,2,FALSE))</f>
        <v/>
      </c>
      <c r="C308" s="27"/>
      <c r="D308" s="31"/>
      <c r="E308" s="27"/>
      <c r="F308" s="28"/>
      <c r="G308" s="33"/>
      <c r="H308" s="28"/>
      <c r="I308" s="33"/>
      <c r="J308" s="28"/>
      <c r="K308" s="28"/>
      <c r="L308" s="28"/>
      <c r="M308" s="28"/>
      <c r="N308" s="28"/>
      <c r="O308" s="28"/>
      <c r="P308" s="28"/>
      <c r="Q308" s="28"/>
      <c r="R308" s="28"/>
      <c r="S308" s="28"/>
      <c r="T308" s="28"/>
      <c r="U308" s="33"/>
      <c r="V308" s="33"/>
    </row>
    <row r="309" spans="1:26" x14ac:dyDescent="0.2">
      <c r="A309" s="15" t="str">
        <f t="shared" si="1"/>
        <v/>
      </c>
      <c r="B309" s="26" t="str">
        <f>IF(D309="","",VLOOKUP(A309,リスト!$D$11:$E$24,2,FALSE))</f>
        <v/>
      </c>
      <c r="C309" s="27"/>
      <c r="D309" s="31"/>
      <c r="E309" s="27"/>
      <c r="F309" s="28"/>
      <c r="G309" s="33"/>
      <c r="H309" s="28"/>
      <c r="I309" s="33"/>
      <c r="J309" s="28"/>
      <c r="K309" s="28"/>
      <c r="L309" s="28"/>
      <c r="M309" s="28"/>
      <c r="N309" s="28"/>
      <c r="O309" s="28"/>
      <c r="P309" s="28"/>
      <c r="Q309" s="28"/>
      <c r="R309" s="28"/>
      <c r="S309" s="28"/>
      <c r="T309" s="28"/>
      <c r="U309" s="33"/>
      <c r="V309" s="33"/>
    </row>
    <row r="310" spans="1:26" x14ac:dyDescent="0.2">
      <c r="A310" s="15" t="str">
        <f t="shared" si="1"/>
        <v/>
      </c>
      <c r="B310" s="26" t="str">
        <f>IF(D310="","",VLOOKUP(A310,リスト!$D$11:$E$24,2,FALSE))</f>
        <v/>
      </c>
      <c r="C310" s="27"/>
      <c r="D310" s="31"/>
      <c r="E310" s="27"/>
      <c r="F310" s="28"/>
      <c r="G310" s="33"/>
      <c r="H310" s="28"/>
      <c r="I310" s="33"/>
      <c r="J310" s="28"/>
      <c r="K310" s="28"/>
      <c r="L310" s="28"/>
      <c r="M310" s="28"/>
      <c r="N310" s="28"/>
      <c r="O310" s="28"/>
      <c r="P310" s="28"/>
      <c r="Q310" s="28"/>
      <c r="R310" s="28"/>
      <c r="S310" s="28"/>
      <c r="T310" s="28"/>
      <c r="U310" s="33"/>
      <c r="V310" s="33"/>
    </row>
    <row r="311" spans="1:26" x14ac:dyDescent="0.2">
      <c r="A311" s="15" t="str">
        <f t="shared" si="1"/>
        <v/>
      </c>
      <c r="B311" s="26" t="str">
        <f>IF(D311="","",VLOOKUP(A311,リスト!$D$11:$E$24,2,FALSE))</f>
        <v/>
      </c>
      <c r="C311" s="27"/>
      <c r="D311" s="31"/>
      <c r="E311" s="27"/>
      <c r="F311" s="28"/>
      <c r="G311" s="33"/>
      <c r="H311" s="28"/>
      <c r="I311" s="33"/>
      <c r="J311" s="28"/>
      <c r="K311" s="28"/>
      <c r="L311" s="28"/>
      <c r="M311" s="28"/>
      <c r="N311" s="28"/>
      <c r="O311" s="28"/>
      <c r="P311" s="28"/>
      <c r="Q311" s="28"/>
      <c r="R311" s="28"/>
      <c r="S311" s="28"/>
      <c r="T311" s="28"/>
      <c r="U311" s="33"/>
      <c r="V311" s="33"/>
    </row>
    <row r="312" spans="1:26" x14ac:dyDescent="0.2">
      <c r="A312" s="15" t="str">
        <f t="shared" si="1"/>
        <v/>
      </c>
      <c r="B312" s="26" t="str">
        <f>IF(D312="","",VLOOKUP(A312,リスト!$D$11:$E$24,2,FALSE))</f>
        <v/>
      </c>
      <c r="C312" s="27"/>
      <c r="D312" s="31"/>
      <c r="E312" s="27"/>
      <c r="F312" s="28"/>
      <c r="G312" s="33"/>
      <c r="H312" s="28"/>
      <c r="I312" s="33"/>
      <c r="J312" s="28"/>
      <c r="K312" s="28"/>
      <c r="L312" s="28"/>
      <c r="M312" s="28"/>
      <c r="N312" s="28"/>
      <c r="O312" s="28"/>
      <c r="P312" s="28"/>
      <c r="Q312" s="28"/>
      <c r="R312" s="28"/>
      <c r="S312" s="28"/>
      <c r="T312" s="28"/>
      <c r="U312" s="33"/>
      <c r="V312" s="33"/>
    </row>
    <row r="313" spans="1:26" x14ac:dyDescent="0.2">
      <c r="A313" s="15" t="str">
        <f t="shared" si="1"/>
        <v/>
      </c>
      <c r="B313" s="26" t="str">
        <f>IF(D313="","",VLOOKUP(A313,リスト!$D$11:$E$24,2,FALSE))</f>
        <v/>
      </c>
      <c r="C313" s="27"/>
      <c r="D313" s="31"/>
      <c r="E313" s="27"/>
      <c r="F313" s="28"/>
      <c r="G313" s="33"/>
      <c r="H313" s="28"/>
      <c r="I313" s="33"/>
      <c r="J313" s="28"/>
      <c r="K313" s="28"/>
      <c r="L313" s="28"/>
      <c r="M313" s="28"/>
      <c r="N313" s="28"/>
      <c r="O313" s="28"/>
      <c r="P313" s="28"/>
      <c r="Q313" s="28"/>
      <c r="R313" s="28"/>
      <c r="S313" s="28"/>
      <c r="T313" s="28"/>
      <c r="U313" s="33"/>
      <c r="V313" s="33"/>
      <c r="Y313" s="1"/>
      <c r="Z313" s="1"/>
    </row>
    <row r="314" spans="1:26" x14ac:dyDescent="0.2">
      <c r="A314" s="15" t="str">
        <f t="shared" si="1"/>
        <v/>
      </c>
      <c r="B314" s="26" t="str">
        <f>IF(D314="","",VLOOKUP(A314,リスト!$D$11:$E$24,2,FALSE))</f>
        <v/>
      </c>
      <c r="C314" s="27"/>
      <c r="D314" s="31"/>
      <c r="E314" s="27"/>
      <c r="F314" s="28"/>
      <c r="G314" s="33"/>
      <c r="H314" s="28"/>
      <c r="I314" s="33"/>
      <c r="J314" s="28"/>
      <c r="K314" s="28"/>
      <c r="L314" s="28"/>
      <c r="M314" s="28"/>
      <c r="N314" s="28"/>
      <c r="O314" s="28"/>
      <c r="P314" s="28"/>
      <c r="Q314" s="28"/>
      <c r="R314" s="28"/>
      <c r="S314" s="28"/>
      <c r="T314" s="28"/>
      <c r="U314" s="33"/>
      <c r="V314" s="33"/>
      <c r="Y314" s="1"/>
      <c r="Z314" s="1"/>
    </row>
    <row r="315" spans="1:26" x14ac:dyDescent="0.2">
      <c r="A315" s="15" t="str">
        <f t="shared" si="1"/>
        <v/>
      </c>
      <c r="B315" s="26" t="str">
        <f>IF(D315="","",VLOOKUP(A315,リスト!$D$11:$E$24,2,FALSE))</f>
        <v/>
      </c>
      <c r="C315" s="27"/>
      <c r="D315" s="31"/>
      <c r="E315" s="27"/>
      <c r="F315" s="28"/>
      <c r="G315" s="33"/>
      <c r="H315" s="28"/>
      <c r="I315" s="33"/>
      <c r="J315" s="28"/>
      <c r="K315" s="28"/>
      <c r="L315" s="28"/>
      <c r="M315" s="28"/>
      <c r="N315" s="28"/>
      <c r="O315" s="28"/>
      <c r="P315" s="28"/>
      <c r="Q315" s="28"/>
      <c r="R315" s="28"/>
      <c r="S315" s="28"/>
      <c r="T315" s="28"/>
      <c r="U315" s="33"/>
      <c r="V315" s="33"/>
    </row>
    <row r="316" spans="1:26" x14ac:dyDescent="0.2">
      <c r="A316" s="15" t="str">
        <f t="shared" si="1"/>
        <v/>
      </c>
      <c r="B316" s="26" t="str">
        <f>IF(D316="","",VLOOKUP(A316,リスト!$D$11:$E$24,2,FALSE))</f>
        <v/>
      </c>
      <c r="C316" s="27"/>
      <c r="D316" s="31"/>
      <c r="E316" s="27"/>
      <c r="F316" s="28"/>
      <c r="G316" s="33"/>
      <c r="H316" s="28"/>
      <c r="I316" s="33"/>
      <c r="J316" s="28"/>
      <c r="K316" s="28"/>
      <c r="L316" s="28"/>
      <c r="M316" s="28"/>
      <c r="N316" s="28"/>
      <c r="O316" s="28"/>
      <c r="P316" s="28"/>
      <c r="Q316" s="28"/>
      <c r="R316" s="28"/>
      <c r="S316" s="28"/>
      <c r="T316" s="28"/>
      <c r="U316" s="33"/>
      <c r="V316" s="33"/>
    </row>
    <row r="317" spans="1:26" x14ac:dyDescent="0.2">
      <c r="A317" s="15" t="str">
        <f t="shared" si="1"/>
        <v/>
      </c>
      <c r="B317" s="26" t="str">
        <f>IF(D317="","",VLOOKUP(A317,リスト!$D$11:$E$24,2,FALSE))</f>
        <v/>
      </c>
      <c r="C317" s="27"/>
      <c r="D317" s="31"/>
      <c r="E317" s="27"/>
      <c r="F317" s="28"/>
      <c r="G317" s="33"/>
      <c r="H317" s="28"/>
      <c r="I317" s="33"/>
      <c r="J317" s="28"/>
      <c r="K317" s="28"/>
      <c r="L317" s="28"/>
      <c r="M317" s="28"/>
      <c r="N317" s="28"/>
      <c r="O317" s="28"/>
      <c r="P317" s="28"/>
      <c r="Q317" s="28"/>
      <c r="R317" s="28"/>
      <c r="S317" s="28"/>
      <c r="T317" s="28"/>
      <c r="U317" s="33"/>
      <c r="V317" s="33"/>
    </row>
    <row r="318" spans="1:26" x14ac:dyDescent="0.2">
      <c r="A318" s="15" t="str">
        <f t="shared" si="1"/>
        <v/>
      </c>
      <c r="B318" s="26" t="str">
        <f>IF(D318="","",VLOOKUP(A318,リスト!$D$11:$E$24,2,FALSE))</f>
        <v/>
      </c>
      <c r="C318" s="27"/>
      <c r="D318" s="31"/>
      <c r="E318" s="27"/>
      <c r="F318" s="28"/>
      <c r="G318" s="33"/>
      <c r="H318" s="28"/>
      <c r="I318" s="33"/>
      <c r="J318" s="28"/>
      <c r="K318" s="28"/>
      <c r="L318" s="28"/>
      <c r="M318" s="28"/>
      <c r="N318" s="28"/>
      <c r="O318" s="28"/>
      <c r="P318" s="28"/>
      <c r="Q318" s="28"/>
      <c r="R318" s="28"/>
      <c r="S318" s="28"/>
      <c r="T318" s="28"/>
      <c r="U318" s="33"/>
      <c r="V318" s="33"/>
    </row>
    <row r="319" spans="1:26" x14ac:dyDescent="0.2">
      <c r="A319" s="15" t="str">
        <f t="shared" si="1"/>
        <v/>
      </c>
      <c r="B319" s="26" t="str">
        <f>IF(D319="","",VLOOKUP(A319,リスト!$D$11:$E$24,2,FALSE))</f>
        <v/>
      </c>
      <c r="C319" s="27"/>
      <c r="D319" s="31"/>
      <c r="E319" s="27"/>
      <c r="F319" s="28"/>
      <c r="G319" s="33"/>
      <c r="H319" s="28"/>
      <c r="I319" s="33"/>
      <c r="J319" s="28"/>
      <c r="K319" s="28"/>
      <c r="L319" s="28"/>
      <c r="M319" s="28"/>
      <c r="N319" s="28"/>
      <c r="O319" s="28"/>
      <c r="P319" s="28"/>
      <c r="Q319" s="28"/>
      <c r="R319" s="28"/>
      <c r="S319" s="28"/>
      <c r="T319" s="28"/>
      <c r="U319" s="33"/>
      <c r="V319" s="33"/>
    </row>
    <row r="320" spans="1:26" x14ac:dyDescent="0.2">
      <c r="A320" s="15" t="str">
        <f t="shared" si="1"/>
        <v/>
      </c>
      <c r="B320" s="26" t="str">
        <f>IF(D320="","",VLOOKUP(A320,リスト!$D$11:$E$24,2,FALSE))</f>
        <v/>
      </c>
      <c r="C320" s="27"/>
      <c r="D320" s="31"/>
      <c r="E320" s="27"/>
      <c r="F320" s="28"/>
      <c r="G320" s="33"/>
      <c r="H320" s="28"/>
      <c r="I320" s="33"/>
      <c r="J320" s="28"/>
      <c r="K320" s="28"/>
      <c r="L320" s="28"/>
      <c r="M320" s="28"/>
      <c r="N320" s="28"/>
      <c r="O320" s="28"/>
      <c r="P320" s="28"/>
      <c r="Q320" s="28"/>
      <c r="R320" s="28"/>
      <c r="S320" s="28"/>
      <c r="T320" s="28"/>
      <c r="U320" s="33"/>
      <c r="V320" s="33"/>
    </row>
    <row r="321" spans="1:26" x14ac:dyDescent="0.2">
      <c r="A321" s="15" t="str">
        <f t="shared" ref="A321:A630" si="2">C321&amp;D321</f>
        <v/>
      </c>
      <c r="B321" s="26" t="str">
        <f>IF(D321="","",VLOOKUP(A321,リスト!$D$11:$E$24,2,FALSE))</f>
        <v/>
      </c>
      <c r="C321" s="27"/>
      <c r="D321" s="31"/>
      <c r="E321" s="27"/>
      <c r="F321" s="28"/>
      <c r="G321" s="33"/>
      <c r="H321" s="28"/>
      <c r="I321" s="33"/>
      <c r="J321" s="28"/>
      <c r="K321" s="28"/>
      <c r="L321" s="28"/>
      <c r="M321" s="28"/>
      <c r="N321" s="28"/>
      <c r="O321" s="28"/>
      <c r="P321" s="28"/>
      <c r="Q321" s="28"/>
      <c r="R321" s="28"/>
      <c r="S321" s="28"/>
      <c r="T321" s="28"/>
      <c r="U321" s="33"/>
      <c r="V321" s="33"/>
    </row>
    <row r="322" spans="1:26" x14ac:dyDescent="0.2">
      <c r="A322" s="15" t="str">
        <f t="shared" ref="A322:A475" si="3">C322&amp;D322</f>
        <v/>
      </c>
      <c r="B322" s="26" t="str">
        <f>IF(D322="","",VLOOKUP(A322,リスト!$D$11:$E$24,2,FALSE))</f>
        <v/>
      </c>
      <c r="C322" s="27"/>
      <c r="D322" s="31"/>
      <c r="E322" s="27"/>
      <c r="F322" s="28"/>
      <c r="G322" s="33"/>
      <c r="H322" s="28"/>
      <c r="I322" s="33"/>
      <c r="J322" s="28"/>
      <c r="K322" s="28"/>
      <c r="L322" s="28"/>
      <c r="M322" s="28"/>
      <c r="N322" s="28"/>
      <c r="O322" s="28"/>
      <c r="P322" s="28"/>
      <c r="Q322" s="28"/>
      <c r="R322" s="28"/>
      <c r="S322" s="28"/>
      <c r="T322" s="28"/>
      <c r="U322" s="33"/>
      <c r="V322" s="33"/>
    </row>
    <row r="323" spans="1:26" x14ac:dyDescent="0.2">
      <c r="A323" s="15" t="str">
        <f t="shared" si="3"/>
        <v/>
      </c>
      <c r="B323" s="26" t="str">
        <f>IF(D323="","",VLOOKUP(A323,リスト!$D$11:$E$24,2,FALSE))</f>
        <v/>
      </c>
      <c r="C323" s="27"/>
      <c r="D323" s="31"/>
      <c r="E323" s="27"/>
      <c r="F323" s="28"/>
      <c r="G323" s="33"/>
      <c r="H323" s="28"/>
      <c r="I323" s="33"/>
      <c r="J323" s="28"/>
      <c r="K323" s="28"/>
      <c r="L323" s="28"/>
      <c r="M323" s="28"/>
      <c r="N323" s="28"/>
      <c r="O323" s="28"/>
      <c r="P323" s="28"/>
      <c r="Q323" s="28"/>
      <c r="R323" s="28"/>
      <c r="S323" s="28"/>
      <c r="T323" s="28"/>
      <c r="U323" s="33"/>
      <c r="V323" s="33"/>
    </row>
    <row r="324" spans="1:26" x14ac:dyDescent="0.2">
      <c r="A324" s="15" t="str">
        <f t="shared" si="3"/>
        <v/>
      </c>
      <c r="B324" s="26" t="str">
        <f>IF(D324="","",VLOOKUP(A324,リスト!$D$11:$E$24,2,FALSE))</f>
        <v/>
      </c>
      <c r="C324" s="27"/>
      <c r="D324" s="31"/>
      <c r="E324" s="27"/>
      <c r="F324" s="28"/>
      <c r="G324" s="33"/>
      <c r="H324" s="28"/>
      <c r="I324" s="33"/>
      <c r="J324" s="28"/>
      <c r="K324" s="28"/>
      <c r="L324" s="28"/>
      <c r="M324" s="28"/>
      <c r="N324" s="28"/>
      <c r="O324" s="28"/>
      <c r="P324" s="28"/>
      <c r="Q324" s="28"/>
      <c r="R324" s="28"/>
      <c r="S324" s="28"/>
      <c r="T324" s="28"/>
      <c r="U324" s="33"/>
      <c r="V324" s="33"/>
    </row>
    <row r="325" spans="1:26" x14ac:dyDescent="0.2">
      <c r="A325" s="15" t="str">
        <f t="shared" si="3"/>
        <v/>
      </c>
      <c r="B325" s="26" t="str">
        <f>IF(D325="","",VLOOKUP(A325,リスト!$D$11:$E$24,2,FALSE))</f>
        <v/>
      </c>
      <c r="C325" s="27"/>
      <c r="D325" s="31"/>
      <c r="E325" s="27"/>
      <c r="F325" s="28"/>
      <c r="G325" s="33"/>
      <c r="H325" s="28"/>
      <c r="I325" s="33"/>
      <c r="J325" s="28"/>
      <c r="K325" s="28"/>
      <c r="L325" s="28"/>
      <c r="M325" s="28"/>
      <c r="N325" s="28"/>
      <c r="O325" s="28"/>
      <c r="P325" s="28"/>
      <c r="Q325" s="28"/>
      <c r="R325" s="28"/>
      <c r="S325" s="28"/>
      <c r="T325" s="28"/>
      <c r="U325" s="33"/>
      <c r="V325" s="33"/>
    </row>
    <row r="326" spans="1:26" x14ac:dyDescent="0.2">
      <c r="A326" s="15" t="str">
        <f t="shared" si="3"/>
        <v/>
      </c>
      <c r="B326" s="26" t="str">
        <f>IF(D326="","",VLOOKUP(A326,リスト!$D$11:$E$24,2,FALSE))</f>
        <v/>
      </c>
      <c r="C326" s="27"/>
      <c r="D326" s="31"/>
      <c r="E326" s="27"/>
      <c r="F326" s="28"/>
      <c r="G326" s="33"/>
      <c r="H326" s="28"/>
      <c r="I326" s="33"/>
      <c r="J326" s="28"/>
      <c r="K326" s="28"/>
      <c r="L326" s="28"/>
      <c r="M326" s="28"/>
      <c r="N326" s="28"/>
      <c r="O326" s="28"/>
      <c r="P326" s="28"/>
      <c r="Q326" s="28"/>
      <c r="R326" s="28"/>
      <c r="S326" s="28"/>
      <c r="T326" s="28"/>
      <c r="U326" s="33"/>
      <c r="V326" s="33"/>
    </row>
    <row r="327" spans="1:26" x14ac:dyDescent="0.2">
      <c r="A327" s="15" t="str">
        <f t="shared" si="3"/>
        <v/>
      </c>
      <c r="B327" s="26" t="str">
        <f>IF(D327="","",VLOOKUP(A327,リスト!$D$11:$E$24,2,FALSE))</f>
        <v/>
      </c>
      <c r="C327" s="27"/>
      <c r="D327" s="31"/>
      <c r="E327" s="27"/>
      <c r="F327" s="28"/>
      <c r="G327" s="33"/>
      <c r="H327" s="28"/>
      <c r="I327" s="33"/>
      <c r="J327" s="28"/>
      <c r="K327" s="28"/>
      <c r="L327" s="28"/>
      <c r="M327" s="28"/>
      <c r="N327" s="28"/>
      <c r="O327" s="28"/>
      <c r="P327" s="28"/>
      <c r="Q327" s="28"/>
      <c r="R327" s="28"/>
      <c r="S327" s="28"/>
      <c r="T327" s="28"/>
      <c r="U327" s="33"/>
      <c r="V327" s="33"/>
    </row>
    <row r="328" spans="1:26" x14ac:dyDescent="0.2">
      <c r="A328" s="15" t="str">
        <f t="shared" si="3"/>
        <v/>
      </c>
      <c r="B328" s="26" t="str">
        <f>IF(D328="","",VLOOKUP(A328,リスト!$D$11:$E$24,2,FALSE))</f>
        <v/>
      </c>
      <c r="C328" s="27"/>
      <c r="D328" s="31"/>
      <c r="E328" s="27"/>
      <c r="F328" s="28"/>
      <c r="G328" s="33"/>
      <c r="H328" s="28"/>
      <c r="I328" s="33"/>
      <c r="J328" s="28"/>
      <c r="K328" s="28"/>
      <c r="L328" s="28"/>
      <c r="M328" s="28"/>
      <c r="N328" s="28"/>
      <c r="O328" s="28"/>
      <c r="P328" s="28"/>
      <c r="Q328" s="28"/>
      <c r="R328" s="28"/>
      <c r="S328" s="28"/>
      <c r="T328" s="28"/>
      <c r="U328" s="33"/>
      <c r="V328" s="33"/>
    </row>
    <row r="329" spans="1:26" x14ac:dyDescent="0.2">
      <c r="A329" s="15" t="str">
        <f t="shared" si="3"/>
        <v/>
      </c>
      <c r="B329" s="26" t="str">
        <f>IF(D329="","",VLOOKUP(A329,リスト!$D$11:$E$24,2,FALSE))</f>
        <v/>
      </c>
      <c r="C329" s="27"/>
      <c r="D329" s="31"/>
      <c r="E329" s="27"/>
      <c r="F329" s="28"/>
      <c r="G329" s="33"/>
      <c r="H329" s="28"/>
      <c r="I329" s="33"/>
      <c r="J329" s="28"/>
      <c r="K329" s="28"/>
      <c r="L329" s="28"/>
      <c r="M329" s="28"/>
      <c r="N329" s="28"/>
      <c r="O329" s="28"/>
      <c r="P329" s="28"/>
      <c r="Q329" s="28"/>
      <c r="R329" s="28"/>
      <c r="S329" s="28"/>
      <c r="T329" s="28"/>
      <c r="U329" s="33"/>
      <c r="V329" s="33"/>
    </row>
    <row r="330" spans="1:26" x14ac:dyDescent="0.2">
      <c r="A330" s="15" t="str">
        <f t="shared" si="3"/>
        <v/>
      </c>
      <c r="B330" s="26" t="str">
        <f>IF(D330="","",VLOOKUP(A330,リスト!$D$11:$E$24,2,FALSE))</f>
        <v/>
      </c>
      <c r="C330" s="27"/>
      <c r="D330" s="31"/>
      <c r="E330" s="27"/>
      <c r="F330" s="28"/>
      <c r="G330" s="33"/>
      <c r="H330" s="28"/>
      <c r="I330" s="33"/>
      <c r="J330" s="28"/>
      <c r="K330" s="28"/>
      <c r="L330" s="28"/>
      <c r="M330" s="28"/>
      <c r="N330" s="28"/>
      <c r="O330" s="28"/>
      <c r="P330" s="28"/>
      <c r="Q330" s="28"/>
      <c r="R330" s="28"/>
      <c r="S330" s="28"/>
      <c r="T330" s="28"/>
      <c r="U330" s="33"/>
      <c r="V330" s="33"/>
    </row>
    <row r="331" spans="1:26" x14ac:dyDescent="0.2">
      <c r="A331" s="15" t="str">
        <f t="shared" si="3"/>
        <v/>
      </c>
      <c r="B331" s="26" t="str">
        <f>IF(D331="","",VLOOKUP(A331,リスト!$D$11:$E$24,2,FALSE))</f>
        <v/>
      </c>
      <c r="C331" s="27"/>
      <c r="D331" s="31"/>
      <c r="E331" s="27"/>
      <c r="F331" s="28"/>
      <c r="G331" s="33"/>
      <c r="H331" s="28"/>
      <c r="I331" s="33"/>
      <c r="J331" s="28"/>
      <c r="K331" s="28"/>
      <c r="L331" s="28"/>
      <c r="M331" s="28"/>
      <c r="N331" s="28"/>
      <c r="O331" s="28"/>
      <c r="P331" s="28"/>
      <c r="Q331" s="28"/>
      <c r="R331" s="28"/>
      <c r="S331" s="28"/>
      <c r="T331" s="28"/>
      <c r="U331" s="33"/>
      <c r="V331" s="33"/>
    </row>
    <row r="332" spans="1:26" x14ac:dyDescent="0.2">
      <c r="A332" s="15" t="str">
        <f t="shared" si="3"/>
        <v/>
      </c>
      <c r="B332" s="26" t="str">
        <f>IF(D332="","",VLOOKUP(A332,リスト!$D$11:$E$24,2,FALSE))</f>
        <v/>
      </c>
      <c r="C332" s="27"/>
      <c r="D332" s="31"/>
      <c r="E332" s="27"/>
      <c r="F332" s="28"/>
      <c r="G332" s="33"/>
      <c r="H332" s="28"/>
      <c r="I332" s="33"/>
      <c r="J332" s="28"/>
      <c r="K332" s="28"/>
      <c r="L332" s="28"/>
      <c r="M332" s="28"/>
      <c r="N332" s="28"/>
      <c r="O332" s="28"/>
      <c r="P332" s="28"/>
      <c r="Q332" s="28"/>
      <c r="R332" s="28"/>
      <c r="S332" s="28"/>
      <c r="T332" s="28"/>
      <c r="U332" s="33"/>
      <c r="V332" s="33"/>
    </row>
    <row r="333" spans="1:26" x14ac:dyDescent="0.2">
      <c r="A333" s="15" t="str">
        <f t="shared" si="3"/>
        <v/>
      </c>
      <c r="B333" s="26" t="str">
        <f>IF(D333="","",VLOOKUP(A333,リスト!$D$11:$E$24,2,FALSE))</f>
        <v/>
      </c>
      <c r="C333" s="27"/>
      <c r="D333" s="31"/>
      <c r="E333" s="27"/>
      <c r="F333" s="28"/>
      <c r="G333" s="33"/>
      <c r="H333" s="28"/>
      <c r="I333" s="33"/>
      <c r="J333" s="28"/>
      <c r="K333" s="28"/>
      <c r="L333" s="28"/>
      <c r="M333" s="28"/>
      <c r="N333" s="28"/>
      <c r="O333" s="28"/>
      <c r="P333" s="28"/>
      <c r="Q333" s="28"/>
      <c r="R333" s="28"/>
      <c r="S333" s="28"/>
      <c r="T333" s="28"/>
      <c r="U333" s="33"/>
      <c r="V333" s="33"/>
      <c r="Y333" s="1"/>
      <c r="Z333" s="1"/>
    </row>
    <row r="334" spans="1:26" x14ac:dyDescent="0.2">
      <c r="A334" s="15" t="str">
        <f t="shared" si="3"/>
        <v/>
      </c>
      <c r="B334" s="26" t="str">
        <f>IF(D334="","",VLOOKUP(A334,リスト!$D$11:$E$24,2,FALSE))</f>
        <v/>
      </c>
      <c r="C334" s="27"/>
      <c r="D334" s="31"/>
      <c r="E334" s="27"/>
      <c r="F334" s="28"/>
      <c r="G334" s="33"/>
      <c r="H334" s="28"/>
      <c r="I334" s="33"/>
      <c r="J334" s="28"/>
      <c r="K334" s="28"/>
      <c r="L334" s="28"/>
      <c r="M334" s="28"/>
      <c r="N334" s="28"/>
      <c r="O334" s="28"/>
      <c r="P334" s="28"/>
      <c r="Q334" s="28"/>
      <c r="R334" s="28"/>
      <c r="S334" s="28"/>
      <c r="T334" s="28"/>
      <c r="U334" s="33"/>
      <c r="V334" s="33"/>
      <c r="Y334" s="1"/>
      <c r="Z334" s="1"/>
    </row>
    <row r="335" spans="1:26" x14ac:dyDescent="0.2">
      <c r="A335" s="15" t="str">
        <f t="shared" si="3"/>
        <v/>
      </c>
      <c r="B335" s="26" t="str">
        <f>IF(D335="","",VLOOKUP(A335,リスト!$D$11:$E$24,2,FALSE))</f>
        <v/>
      </c>
      <c r="C335" s="27"/>
      <c r="D335" s="31"/>
      <c r="E335" s="27"/>
      <c r="F335" s="28"/>
      <c r="G335" s="33"/>
      <c r="H335" s="28"/>
      <c r="I335" s="33"/>
      <c r="J335" s="28"/>
      <c r="K335" s="28"/>
      <c r="L335" s="28"/>
      <c r="M335" s="28"/>
      <c r="N335" s="28"/>
      <c r="O335" s="28"/>
      <c r="P335" s="28"/>
      <c r="Q335" s="28"/>
      <c r="R335" s="28"/>
      <c r="S335" s="28"/>
      <c r="T335" s="28"/>
      <c r="U335" s="33"/>
      <c r="V335" s="33"/>
    </row>
    <row r="336" spans="1:26" x14ac:dyDescent="0.2">
      <c r="A336" s="15" t="str">
        <f t="shared" si="3"/>
        <v/>
      </c>
      <c r="B336" s="26" t="str">
        <f>IF(D336="","",VLOOKUP(A336,リスト!$D$11:$E$24,2,FALSE))</f>
        <v/>
      </c>
      <c r="C336" s="27"/>
      <c r="D336" s="31"/>
      <c r="E336" s="27"/>
      <c r="F336" s="28"/>
      <c r="G336" s="33"/>
      <c r="H336" s="28"/>
      <c r="I336" s="33"/>
      <c r="J336" s="28"/>
      <c r="K336" s="28"/>
      <c r="L336" s="28"/>
      <c r="M336" s="28"/>
      <c r="N336" s="28"/>
      <c r="O336" s="28"/>
      <c r="P336" s="28"/>
      <c r="Q336" s="28"/>
      <c r="R336" s="28"/>
      <c r="S336" s="28"/>
      <c r="T336" s="28"/>
      <c r="U336" s="33"/>
      <c r="V336" s="33"/>
    </row>
    <row r="337" spans="1:22" x14ac:dyDescent="0.2">
      <c r="A337" s="15" t="str">
        <f t="shared" si="3"/>
        <v/>
      </c>
      <c r="B337" s="26" t="str">
        <f>IF(D337="","",VLOOKUP(A337,リスト!$D$11:$E$24,2,FALSE))</f>
        <v/>
      </c>
      <c r="C337" s="27"/>
      <c r="D337" s="31"/>
      <c r="E337" s="27"/>
      <c r="F337" s="28"/>
      <c r="G337" s="33"/>
      <c r="H337" s="28"/>
      <c r="I337" s="33"/>
      <c r="J337" s="28"/>
      <c r="K337" s="28"/>
      <c r="L337" s="28"/>
      <c r="M337" s="28"/>
      <c r="N337" s="28"/>
      <c r="O337" s="28"/>
      <c r="P337" s="28"/>
      <c r="Q337" s="28"/>
      <c r="R337" s="28"/>
      <c r="S337" s="28"/>
      <c r="T337" s="28"/>
      <c r="U337" s="33"/>
      <c r="V337" s="33"/>
    </row>
    <row r="338" spans="1:22" x14ac:dyDescent="0.2">
      <c r="A338" s="15" t="str">
        <f t="shared" si="3"/>
        <v/>
      </c>
      <c r="B338" s="26" t="str">
        <f>IF(D338="","",VLOOKUP(A338,リスト!$D$11:$E$24,2,FALSE))</f>
        <v/>
      </c>
      <c r="C338" s="27"/>
      <c r="D338" s="31"/>
      <c r="E338" s="27"/>
      <c r="F338" s="28"/>
      <c r="G338" s="33"/>
      <c r="H338" s="28"/>
      <c r="I338" s="33"/>
      <c r="J338" s="28"/>
      <c r="K338" s="28"/>
      <c r="L338" s="28"/>
      <c r="M338" s="28"/>
      <c r="N338" s="28"/>
      <c r="O338" s="28"/>
      <c r="P338" s="28"/>
      <c r="Q338" s="28"/>
      <c r="R338" s="28"/>
      <c r="S338" s="28"/>
      <c r="T338" s="28"/>
      <c r="U338" s="33"/>
      <c r="V338" s="33"/>
    </row>
    <row r="339" spans="1:22" x14ac:dyDescent="0.2">
      <c r="A339" s="15" t="str">
        <f t="shared" si="3"/>
        <v/>
      </c>
      <c r="B339" s="26" t="str">
        <f>IF(D339="","",VLOOKUP(A339,リスト!$D$11:$E$24,2,FALSE))</f>
        <v/>
      </c>
      <c r="C339" s="27"/>
      <c r="D339" s="31"/>
      <c r="E339" s="27"/>
      <c r="F339" s="28"/>
      <c r="G339" s="33"/>
      <c r="H339" s="28"/>
      <c r="I339" s="33"/>
      <c r="J339" s="28"/>
      <c r="K339" s="28"/>
      <c r="L339" s="28"/>
      <c r="M339" s="28"/>
      <c r="N339" s="28"/>
      <c r="O339" s="28"/>
      <c r="P339" s="28"/>
      <c r="Q339" s="28"/>
      <c r="R339" s="28"/>
      <c r="S339" s="28"/>
      <c r="T339" s="28"/>
      <c r="U339" s="33"/>
      <c r="V339" s="33"/>
    </row>
    <row r="340" spans="1:22" x14ac:dyDescent="0.2">
      <c r="A340" s="15" t="str">
        <f t="shared" si="3"/>
        <v/>
      </c>
      <c r="B340" s="26" t="str">
        <f>IF(D340="","",VLOOKUP(A340,リスト!$D$11:$E$24,2,FALSE))</f>
        <v/>
      </c>
      <c r="C340" s="27"/>
      <c r="D340" s="31"/>
      <c r="E340" s="27"/>
      <c r="F340" s="28"/>
      <c r="G340" s="33"/>
      <c r="H340" s="28"/>
      <c r="I340" s="33"/>
      <c r="J340" s="28"/>
      <c r="K340" s="28"/>
      <c r="L340" s="28"/>
      <c r="M340" s="28"/>
      <c r="N340" s="28"/>
      <c r="O340" s="28"/>
      <c r="P340" s="28"/>
      <c r="Q340" s="28"/>
      <c r="R340" s="28"/>
      <c r="S340" s="28"/>
      <c r="T340" s="28"/>
      <c r="U340" s="33"/>
      <c r="V340" s="33"/>
    </row>
    <row r="341" spans="1:22" x14ac:dyDescent="0.2">
      <c r="A341" s="15" t="str">
        <f t="shared" si="3"/>
        <v/>
      </c>
      <c r="B341" s="26" t="str">
        <f>IF(D341="","",VLOOKUP(A341,リスト!$D$11:$E$24,2,FALSE))</f>
        <v/>
      </c>
      <c r="C341" s="27"/>
      <c r="D341" s="31"/>
      <c r="E341" s="27"/>
      <c r="F341" s="28"/>
      <c r="G341" s="33"/>
      <c r="H341" s="28"/>
      <c r="I341" s="33"/>
      <c r="J341" s="28"/>
      <c r="K341" s="28"/>
      <c r="L341" s="28"/>
      <c r="M341" s="28"/>
      <c r="N341" s="28"/>
      <c r="O341" s="28"/>
      <c r="P341" s="28"/>
      <c r="Q341" s="28"/>
      <c r="R341" s="28"/>
      <c r="S341" s="28"/>
      <c r="T341" s="28"/>
      <c r="U341" s="33"/>
      <c r="V341" s="33"/>
    </row>
    <row r="342" spans="1:22" x14ac:dyDescent="0.2">
      <c r="A342" s="15" t="str">
        <f t="shared" si="3"/>
        <v/>
      </c>
      <c r="B342" s="26" t="str">
        <f>IF(D342="","",VLOOKUP(A342,リスト!$D$11:$E$24,2,FALSE))</f>
        <v/>
      </c>
      <c r="C342" s="27"/>
      <c r="D342" s="31"/>
      <c r="E342" s="27"/>
      <c r="F342" s="28"/>
      <c r="G342" s="33"/>
      <c r="H342" s="28"/>
      <c r="I342" s="33"/>
      <c r="J342" s="28"/>
      <c r="K342" s="28"/>
      <c r="L342" s="28"/>
      <c r="M342" s="28"/>
      <c r="N342" s="28"/>
      <c r="O342" s="28"/>
      <c r="P342" s="28"/>
      <c r="Q342" s="28"/>
      <c r="R342" s="28"/>
      <c r="S342" s="28"/>
      <c r="T342" s="28"/>
      <c r="U342" s="33"/>
      <c r="V342" s="33"/>
    </row>
    <row r="343" spans="1:22" x14ac:dyDescent="0.2">
      <c r="A343" s="15" t="str">
        <f t="shared" si="3"/>
        <v/>
      </c>
      <c r="B343" s="26" t="str">
        <f>IF(D343="","",VLOOKUP(A343,リスト!$D$11:$E$24,2,FALSE))</f>
        <v/>
      </c>
      <c r="C343" s="27"/>
      <c r="D343" s="31"/>
      <c r="E343" s="27"/>
      <c r="F343" s="28"/>
      <c r="G343" s="33"/>
      <c r="H343" s="28"/>
      <c r="I343" s="33"/>
      <c r="J343" s="28"/>
      <c r="K343" s="28"/>
      <c r="L343" s="28"/>
      <c r="M343" s="28"/>
      <c r="N343" s="28"/>
      <c r="O343" s="28"/>
      <c r="P343" s="28"/>
      <c r="Q343" s="28"/>
      <c r="R343" s="28"/>
      <c r="S343" s="28"/>
      <c r="T343" s="28"/>
      <c r="U343" s="33"/>
      <c r="V343" s="33"/>
    </row>
    <row r="344" spans="1:22" x14ac:dyDescent="0.2">
      <c r="A344" s="15" t="str">
        <f t="shared" si="3"/>
        <v/>
      </c>
      <c r="B344" s="26" t="str">
        <f>IF(D344="","",VLOOKUP(A344,リスト!$D$11:$E$24,2,FALSE))</f>
        <v/>
      </c>
      <c r="C344" s="27"/>
      <c r="D344" s="31"/>
      <c r="E344" s="27"/>
      <c r="F344" s="28"/>
      <c r="G344" s="33"/>
      <c r="H344" s="28"/>
      <c r="I344" s="33"/>
      <c r="J344" s="28"/>
      <c r="K344" s="28"/>
      <c r="L344" s="28"/>
      <c r="M344" s="28"/>
      <c r="N344" s="28"/>
      <c r="O344" s="28"/>
      <c r="P344" s="28"/>
      <c r="Q344" s="28"/>
      <c r="R344" s="28"/>
      <c r="S344" s="28"/>
      <c r="T344" s="28"/>
      <c r="U344" s="33"/>
      <c r="V344" s="33"/>
    </row>
    <row r="345" spans="1:22" x14ac:dyDescent="0.2">
      <c r="A345" s="15" t="str">
        <f t="shared" si="3"/>
        <v/>
      </c>
      <c r="B345" s="26" t="str">
        <f>IF(D345="","",VLOOKUP(A345,リスト!$D$11:$E$24,2,FALSE))</f>
        <v/>
      </c>
      <c r="C345" s="27"/>
      <c r="D345" s="31"/>
      <c r="E345" s="27"/>
      <c r="F345" s="28"/>
      <c r="G345" s="33"/>
      <c r="H345" s="28"/>
      <c r="I345" s="33"/>
      <c r="J345" s="28"/>
      <c r="K345" s="28"/>
      <c r="L345" s="28"/>
      <c r="M345" s="28"/>
      <c r="N345" s="28"/>
      <c r="O345" s="28"/>
      <c r="P345" s="28"/>
      <c r="Q345" s="28"/>
      <c r="R345" s="28"/>
      <c r="S345" s="28"/>
      <c r="T345" s="28"/>
      <c r="U345" s="33"/>
      <c r="V345" s="33"/>
    </row>
    <row r="346" spans="1:22" x14ac:dyDescent="0.2">
      <c r="A346" s="15" t="str">
        <f t="shared" si="3"/>
        <v/>
      </c>
      <c r="B346" s="26" t="str">
        <f>IF(D346="","",VLOOKUP(A346,リスト!$D$11:$E$24,2,FALSE))</f>
        <v/>
      </c>
      <c r="C346" s="27"/>
      <c r="D346" s="31"/>
      <c r="E346" s="27"/>
      <c r="F346" s="28"/>
      <c r="G346" s="33"/>
      <c r="H346" s="28"/>
      <c r="I346" s="33"/>
      <c r="J346" s="28"/>
      <c r="K346" s="28"/>
      <c r="L346" s="28"/>
      <c r="M346" s="28"/>
      <c r="N346" s="28"/>
      <c r="O346" s="28"/>
      <c r="P346" s="28"/>
      <c r="Q346" s="28"/>
      <c r="R346" s="28"/>
      <c r="S346" s="28"/>
      <c r="T346" s="28"/>
      <c r="U346" s="33"/>
      <c r="V346" s="33"/>
    </row>
    <row r="347" spans="1:22" x14ac:dyDescent="0.2">
      <c r="A347" s="15" t="str">
        <f t="shared" si="3"/>
        <v/>
      </c>
      <c r="B347" s="26" t="str">
        <f>IF(D347="","",VLOOKUP(A347,リスト!$D$11:$E$24,2,FALSE))</f>
        <v/>
      </c>
      <c r="C347" s="27"/>
      <c r="D347" s="31"/>
      <c r="E347" s="27"/>
      <c r="F347" s="28"/>
      <c r="G347" s="33"/>
      <c r="H347" s="28"/>
      <c r="I347" s="33"/>
      <c r="J347" s="28"/>
      <c r="K347" s="28"/>
      <c r="L347" s="28"/>
      <c r="M347" s="28"/>
      <c r="N347" s="28"/>
      <c r="O347" s="28"/>
      <c r="P347" s="28"/>
      <c r="Q347" s="28"/>
      <c r="R347" s="28"/>
      <c r="S347" s="28"/>
      <c r="T347" s="28"/>
      <c r="U347" s="33"/>
      <c r="V347" s="33"/>
    </row>
    <row r="348" spans="1:22" x14ac:dyDescent="0.2">
      <c r="A348" s="15" t="str">
        <f t="shared" si="3"/>
        <v/>
      </c>
      <c r="B348" s="26" t="str">
        <f>IF(D348="","",VLOOKUP(A348,リスト!$D$11:$E$24,2,FALSE))</f>
        <v/>
      </c>
      <c r="C348" s="27"/>
      <c r="D348" s="31"/>
      <c r="E348" s="27"/>
      <c r="F348" s="28"/>
      <c r="G348" s="33"/>
      <c r="H348" s="28"/>
      <c r="I348" s="33"/>
      <c r="J348" s="28"/>
      <c r="K348" s="28"/>
      <c r="L348" s="28"/>
      <c r="M348" s="28"/>
      <c r="N348" s="28"/>
      <c r="O348" s="28"/>
      <c r="P348" s="28"/>
      <c r="Q348" s="28"/>
      <c r="R348" s="28"/>
      <c r="S348" s="28"/>
      <c r="T348" s="28"/>
      <c r="U348" s="33"/>
      <c r="V348" s="33"/>
    </row>
    <row r="349" spans="1:22" x14ac:dyDescent="0.2">
      <c r="A349" s="15" t="str">
        <f t="shared" si="3"/>
        <v/>
      </c>
      <c r="B349" s="26" t="str">
        <f>IF(D349="","",VLOOKUP(A349,リスト!$D$11:$E$24,2,FALSE))</f>
        <v/>
      </c>
      <c r="C349" s="27"/>
      <c r="D349" s="31"/>
      <c r="E349" s="27"/>
      <c r="F349" s="28"/>
      <c r="G349" s="33"/>
      <c r="H349" s="28"/>
      <c r="I349" s="33"/>
      <c r="J349" s="28"/>
      <c r="K349" s="28"/>
      <c r="L349" s="28"/>
      <c r="M349" s="28"/>
      <c r="N349" s="28"/>
      <c r="O349" s="28"/>
      <c r="P349" s="28"/>
      <c r="Q349" s="28"/>
      <c r="R349" s="28"/>
      <c r="S349" s="28"/>
      <c r="T349" s="28"/>
      <c r="U349" s="33"/>
      <c r="V349" s="33"/>
    </row>
    <row r="350" spans="1:22" x14ac:dyDescent="0.2">
      <c r="A350" s="15" t="str">
        <f t="shared" si="3"/>
        <v/>
      </c>
      <c r="B350" s="26" t="str">
        <f>IF(D350="","",VLOOKUP(A350,リスト!$D$11:$E$24,2,FALSE))</f>
        <v/>
      </c>
      <c r="C350" s="27"/>
      <c r="D350" s="31"/>
      <c r="E350" s="27"/>
      <c r="F350" s="28"/>
      <c r="G350" s="33"/>
      <c r="H350" s="28"/>
      <c r="I350" s="33"/>
      <c r="J350" s="28"/>
      <c r="K350" s="28"/>
      <c r="L350" s="28"/>
      <c r="M350" s="28"/>
      <c r="N350" s="28"/>
      <c r="O350" s="28"/>
      <c r="P350" s="28"/>
      <c r="Q350" s="28"/>
      <c r="R350" s="28"/>
      <c r="S350" s="28"/>
      <c r="T350" s="28"/>
      <c r="U350" s="33"/>
      <c r="V350" s="33"/>
    </row>
    <row r="351" spans="1:22" x14ac:dyDescent="0.2">
      <c r="A351" s="15" t="str">
        <f t="shared" si="3"/>
        <v/>
      </c>
      <c r="B351" s="26" t="str">
        <f>IF(D351="","",VLOOKUP(A351,リスト!$D$11:$E$24,2,FALSE))</f>
        <v/>
      </c>
      <c r="C351" s="27"/>
      <c r="D351" s="31"/>
      <c r="E351" s="27"/>
      <c r="F351" s="28"/>
      <c r="G351" s="33"/>
      <c r="H351" s="28"/>
      <c r="I351" s="33"/>
      <c r="J351" s="28"/>
      <c r="K351" s="28"/>
      <c r="L351" s="28"/>
      <c r="M351" s="28"/>
      <c r="N351" s="28"/>
      <c r="O351" s="28"/>
      <c r="P351" s="28"/>
      <c r="Q351" s="28"/>
      <c r="R351" s="28"/>
      <c r="S351" s="28"/>
      <c r="T351" s="28"/>
      <c r="U351" s="33"/>
      <c r="V351" s="33"/>
    </row>
    <row r="352" spans="1:22" x14ac:dyDescent="0.2">
      <c r="A352" s="15" t="str">
        <f t="shared" si="3"/>
        <v/>
      </c>
      <c r="B352" s="26" t="str">
        <f>IF(D352="","",VLOOKUP(A352,リスト!$D$11:$E$24,2,FALSE))</f>
        <v/>
      </c>
      <c r="C352" s="27"/>
      <c r="D352" s="31"/>
      <c r="E352" s="27"/>
      <c r="F352" s="28"/>
      <c r="G352" s="33"/>
      <c r="H352" s="28"/>
      <c r="I352" s="33"/>
      <c r="J352" s="28"/>
      <c r="K352" s="28"/>
      <c r="L352" s="28"/>
      <c r="M352" s="28"/>
      <c r="N352" s="28"/>
      <c r="O352" s="28"/>
      <c r="P352" s="28"/>
      <c r="Q352" s="28"/>
      <c r="R352" s="28"/>
      <c r="S352" s="28"/>
      <c r="T352" s="28"/>
      <c r="U352" s="33"/>
      <c r="V352" s="33"/>
    </row>
    <row r="353" spans="1:26" x14ac:dyDescent="0.2">
      <c r="A353" s="15" t="str">
        <f t="shared" si="3"/>
        <v/>
      </c>
      <c r="B353" s="26" t="str">
        <f>IF(D353="","",VLOOKUP(A353,リスト!$D$11:$E$24,2,FALSE))</f>
        <v/>
      </c>
      <c r="C353" s="27"/>
      <c r="D353" s="31"/>
      <c r="E353" s="27"/>
      <c r="F353" s="28"/>
      <c r="G353" s="33"/>
      <c r="H353" s="28"/>
      <c r="I353" s="33"/>
      <c r="J353" s="28"/>
      <c r="K353" s="28"/>
      <c r="L353" s="28"/>
      <c r="M353" s="28"/>
      <c r="N353" s="28"/>
      <c r="O353" s="28"/>
      <c r="P353" s="28"/>
      <c r="Q353" s="28"/>
      <c r="R353" s="28"/>
      <c r="S353" s="28"/>
      <c r="T353" s="28"/>
      <c r="U353" s="33"/>
      <c r="V353" s="33"/>
      <c r="Y353" s="1"/>
      <c r="Z353" s="1"/>
    </row>
    <row r="354" spans="1:26" x14ac:dyDescent="0.2">
      <c r="A354" s="15" t="str">
        <f t="shared" si="3"/>
        <v/>
      </c>
      <c r="B354" s="26" t="str">
        <f>IF(D354="","",VLOOKUP(A354,リスト!$D$11:$E$24,2,FALSE))</f>
        <v/>
      </c>
      <c r="C354" s="27"/>
      <c r="D354" s="31"/>
      <c r="E354" s="27"/>
      <c r="F354" s="28"/>
      <c r="G354" s="33"/>
      <c r="H354" s="28"/>
      <c r="I354" s="33"/>
      <c r="J354" s="28"/>
      <c r="K354" s="28"/>
      <c r="L354" s="28"/>
      <c r="M354" s="28"/>
      <c r="N354" s="28"/>
      <c r="O354" s="28"/>
      <c r="P354" s="28"/>
      <c r="Q354" s="28"/>
      <c r="R354" s="28"/>
      <c r="S354" s="28"/>
      <c r="T354" s="28"/>
      <c r="U354" s="33"/>
      <c r="V354" s="33"/>
      <c r="Y354" s="1"/>
      <c r="Z354" s="1"/>
    </row>
    <row r="355" spans="1:26" x14ac:dyDescent="0.2">
      <c r="A355" s="15" t="str">
        <f t="shared" si="3"/>
        <v/>
      </c>
      <c r="B355" s="26" t="str">
        <f>IF(D355="","",VLOOKUP(A355,リスト!$D$11:$E$24,2,FALSE))</f>
        <v/>
      </c>
      <c r="C355" s="27"/>
      <c r="D355" s="31"/>
      <c r="E355" s="27"/>
      <c r="F355" s="28"/>
      <c r="G355" s="33"/>
      <c r="H355" s="28"/>
      <c r="I355" s="33"/>
      <c r="J355" s="28"/>
      <c r="K355" s="28"/>
      <c r="L355" s="28"/>
      <c r="M355" s="28"/>
      <c r="N355" s="28"/>
      <c r="O355" s="28"/>
      <c r="P355" s="28"/>
      <c r="Q355" s="28"/>
      <c r="R355" s="28"/>
      <c r="S355" s="28"/>
      <c r="T355" s="28"/>
      <c r="U355" s="33"/>
      <c r="V355" s="33"/>
    </row>
    <row r="356" spans="1:26" x14ac:dyDescent="0.2">
      <c r="A356" s="15" t="str">
        <f t="shared" si="3"/>
        <v/>
      </c>
      <c r="B356" s="26" t="str">
        <f>IF(D356="","",VLOOKUP(A356,リスト!$D$11:$E$24,2,FALSE))</f>
        <v/>
      </c>
      <c r="C356" s="27"/>
      <c r="D356" s="31"/>
      <c r="E356" s="27"/>
      <c r="F356" s="28"/>
      <c r="G356" s="33"/>
      <c r="H356" s="28"/>
      <c r="I356" s="33"/>
      <c r="J356" s="28"/>
      <c r="K356" s="28"/>
      <c r="L356" s="28"/>
      <c r="M356" s="28"/>
      <c r="N356" s="28"/>
      <c r="O356" s="28"/>
      <c r="P356" s="28"/>
      <c r="Q356" s="28"/>
      <c r="R356" s="28"/>
      <c r="S356" s="28"/>
      <c r="T356" s="28"/>
      <c r="U356" s="33"/>
      <c r="V356" s="33"/>
    </row>
    <row r="357" spans="1:26" x14ac:dyDescent="0.2">
      <c r="A357" s="15" t="str">
        <f t="shared" si="3"/>
        <v/>
      </c>
      <c r="B357" s="26" t="str">
        <f>IF(D357="","",VLOOKUP(A357,リスト!$D$11:$E$24,2,FALSE))</f>
        <v/>
      </c>
      <c r="C357" s="27"/>
      <c r="D357" s="31"/>
      <c r="E357" s="27"/>
      <c r="F357" s="28"/>
      <c r="G357" s="33"/>
      <c r="H357" s="28"/>
      <c r="I357" s="33"/>
      <c r="J357" s="28"/>
      <c r="K357" s="28"/>
      <c r="L357" s="28"/>
      <c r="M357" s="28"/>
      <c r="N357" s="28"/>
      <c r="O357" s="28"/>
      <c r="P357" s="28"/>
      <c r="Q357" s="28"/>
      <c r="R357" s="28"/>
      <c r="S357" s="28"/>
      <c r="T357" s="28"/>
      <c r="U357" s="33"/>
      <c r="V357" s="33"/>
    </row>
    <row r="358" spans="1:26" x14ac:dyDescent="0.2">
      <c r="A358" s="15" t="str">
        <f t="shared" si="3"/>
        <v/>
      </c>
      <c r="B358" s="26" t="str">
        <f>IF(D358="","",VLOOKUP(A358,リスト!$D$11:$E$24,2,FALSE))</f>
        <v/>
      </c>
      <c r="C358" s="27"/>
      <c r="D358" s="31"/>
      <c r="E358" s="27"/>
      <c r="F358" s="28"/>
      <c r="G358" s="33"/>
      <c r="H358" s="28"/>
      <c r="I358" s="33"/>
      <c r="J358" s="28"/>
      <c r="K358" s="28"/>
      <c r="L358" s="28"/>
      <c r="M358" s="28"/>
      <c r="N358" s="28"/>
      <c r="O358" s="28"/>
      <c r="P358" s="28"/>
      <c r="Q358" s="28"/>
      <c r="R358" s="28"/>
      <c r="S358" s="28"/>
      <c r="T358" s="28"/>
      <c r="U358" s="33"/>
      <c r="V358" s="33"/>
    </row>
    <row r="359" spans="1:26" x14ac:dyDescent="0.2">
      <c r="A359" s="15" t="str">
        <f t="shared" si="3"/>
        <v/>
      </c>
      <c r="B359" s="26" t="str">
        <f>IF(D359="","",VLOOKUP(A359,リスト!$D$11:$E$24,2,FALSE))</f>
        <v/>
      </c>
      <c r="C359" s="27"/>
      <c r="D359" s="31"/>
      <c r="E359" s="27"/>
      <c r="F359" s="28"/>
      <c r="G359" s="33"/>
      <c r="H359" s="28"/>
      <c r="I359" s="33"/>
      <c r="J359" s="28"/>
      <c r="K359" s="28"/>
      <c r="L359" s="28"/>
      <c r="M359" s="28"/>
      <c r="N359" s="28"/>
      <c r="O359" s="28"/>
      <c r="P359" s="28"/>
      <c r="Q359" s="28"/>
      <c r="R359" s="28"/>
      <c r="S359" s="28"/>
      <c r="T359" s="28"/>
      <c r="U359" s="33"/>
      <c r="V359" s="33"/>
    </row>
    <row r="360" spans="1:26" x14ac:dyDescent="0.2">
      <c r="A360" s="15" t="str">
        <f t="shared" si="3"/>
        <v/>
      </c>
      <c r="B360" s="26" t="str">
        <f>IF(D360="","",VLOOKUP(A360,リスト!$D$11:$E$24,2,FALSE))</f>
        <v/>
      </c>
      <c r="C360" s="27"/>
      <c r="D360" s="31"/>
      <c r="E360" s="27"/>
      <c r="F360" s="28"/>
      <c r="G360" s="33"/>
      <c r="H360" s="28"/>
      <c r="I360" s="33"/>
      <c r="J360" s="28"/>
      <c r="K360" s="28"/>
      <c r="L360" s="28"/>
      <c r="M360" s="28"/>
      <c r="N360" s="28"/>
      <c r="O360" s="28"/>
      <c r="P360" s="28"/>
      <c r="Q360" s="28"/>
      <c r="R360" s="28"/>
      <c r="S360" s="28"/>
      <c r="T360" s="28"/>
      <c r="U360" s="33"/>
      <c r="V360" s="33"/>
    </row>
    <row r="361" spans="1:26" x14ac:dyDescent="0.2">
      <c r="A361" s="15" t="str">
        <f t="shared" si="3"/>
        <v/>
      </c>
      <c r="B361" s="26" t="str">
        <f>IF(D361="","",VLOOKUP(A361,リスト!$D$11:$E$24,2,FALSE))</f>
        <v/>
      </c>
      <c r="C361" s="27"/>
      <c r="D361" s="31"/>
      <c r="E361" s="27"/>
      <c r="F361" s="28"/>
      <c r="G361" s="33"/>
      <c r="H361" s="28"/>
      <c r="I361" s="33"/>
      <c r="J361" s="28"/>
      <c r="K361" s="28"/>
      <c r="L361" s="28"/>
      <c r="M361" s="28"/>
      <c r="N361" s="28"/>
      <c r="O361" s="28"/>
      <c r="P361" s="28"/>
      <c r="Q361" s="28"/>
      <c r="R361" s="28"/>
      <c r="S361" s="28"/>
      <c r="T361" s="28"/>
      <c r="U361" s="33"/>
      <c r="V361" s="33"/>
    </row>
    <row r="362" spans="1:26" x14ac:dyDescent="0.2">
      <c r="A362" s="15" t="str">
        <f t="shared" si="3"/>
        <v/>
      </c>
      <c r="B362" s="26" t="str">
        <f>IF(D362="","",VLOOKUP(A362,リスト!$D$11:$E$24,2,FALSE))</f>
        <v/>
      </c>
      <c r="C362" s="27"/>
      <c r="D362" s="31"/>
      <c r="E362" s="27"/>
      <c r="F362" s="28"/>
      <c r="G362" s="33"/>
      <c r="H362" s="28"/>
      <c r="I362" s="33"/>
      <c r="J362" s="28"/>
      <c r="K362" s="28"/>
      <c r="L362" s="28"/>
      <c r="M362" s="28"/>
      <c r="N362" s="28"/>
      <c r="O362" s="28"/>
      <c r="P362" s="28"/>
      <c r="Q362" s="28"/>
      <c r="R362" s="28"/>
      <c r="S362" s="28"/>
      <c r="T362" s="28"/>
      <c r="U362" s="33"/>
      <c r="V362" s="33"/>
    </row>
    <row r="363" spans="1:26" x14ac:dyDescent="0.2">
      <c r="A363" s="15" t="str">
        <f t="shared" si="3"/>
        <v/>
      </c>
      <c r="B363" s="26" t="str">
        <f>IF(D363="","",VLOOKUP(A363,リスト!$D$11:$E$24,2,FALSE))</f>
        <v/>
      </c>
      <c r="C363" s="27"/>
      <c r="D363" s="31"/>
      <c r="E363" s="27"/>
      <c r="F363" s="28"/>
      <c r="G363" s="33"/>
      <c r="H363" s="28"/>
      <c r="I363" s="33"/>
      <c r="J363" s="28"/>
      <c r="K363" s="28"/>
      <c r="L363" s="28"/>
      <c r="M363" s="28"/>
      <c r="N363" s="28"/>
      <c r="O363" s="28"/>
      <c r="P363" s="28"/>
      <c r="Q363" s="28"/>
      <c r="R363" s="28"/>
      <c r="S363" s="28"/>
      <c r="T363" s="28"/>
      <c r="U363" s="33"/>
      <c r="V363" s="33"/>
    </row>
    <row r="364" spans="1:26" x14ac:dyDescent="0.2">
      <c r="A364" s="15" t="str">
        <f t="shared" si="3"/>
        <v/>
      </c>
      <c r="B364" s="26" t="str">
        <f>IF(D364="","",VLOOKUP(A364,リスト!$D$11:$E$24,2,FALSE))</f>
        <v/>
      </c>
      <c r="C364" s="27"/>
      <c r="D364" s="31"/>
      <c r="E364" s="27"/>
      <c r="F364" s="28"/>
      <c r="G364" s="33"/>
      <c r="H364" s="28"/>
      <c r="I364" s="33"/>
      <c r="J364" s="28"/>
      <c r="K364" s="28"/>
      <c r="L364" s="28"/>
      <c r="M364" s="28"/>
      <c r="N364" s="28"/>
      <c r="O364" s="28"/>
      <c r="P364" s="28"/>
      <c r="Q364" s="28"/>
      <c r="R364" s="28"/>
      <c r="S364" s="28"/>
      <c r="T364" s="28"/>
      <c r="U364" s="33"/>
      <c r="V364" s="33"/>
    </row>
    <row r="365" spans="1:26" x14ac:dyDescent="0.2">
      <c r="A365" s="15" t="str">
        <f t="shared" si="3"/>
        <v/>
      </c>
      <c r="B365" s="26" t="str">
        <f>IF(D365="","",VLOOKUP(A365,リスト!$D$11:$E$24,2,FALSE))</f>
        <v/>
      </c>
      <c r="C365" s="27"/>
      <c r="D365" s="31"/>
      <c r="E365" s="27"/>
      <c r="F365" s="28"/>
      <c r="G365" s="33"/>
      <c r="H365" s="28"/>
      <c r="I365" s="33"/>
      <c r="J365" s="28"/>
      <c r="K365" s="28"/>
      <c r="L365" s="28"/>
      <c r="M365" s="28"/>
      <c r="N365" s="28"/>
      <c r="O365" s="28"/>
      <c r="P365" s="28"/>
      <c r="Q365" s="28"/>
      <c r="R365" s="28"/>
      <c r="S365" s="28"/>
      <c r="T365" s="28"/>
      <c r="U365" s="33"/>
      <c r="V365" s="33"/>
    </row>
    <row r="366" spans="1:26" x14ac:dyDescent="0.2">
      <c r="A366" s="15" t="str">
        <f t="shared" si="3"/>
        <v/>
      </c>
      <c r="B366" s="26" t="str">
        <f>IF(D366="","",VLOOKUP(A366,リスト!$D$11:$E$24,2,FALSE))</f>
        <v/>
      </c>
      <c r="C366" s="27"/>
      <c r="D366" s="31"/>
      <c r="E366" s="27"/>
      <c r="F366" s="28"/>
      <c r="G366" s="33"/>
      <c r="H366" s="28"/>
      <c r="I366" s="33"/>
      <c r="J366" s="28"/>
      <c r="K366" s="28"/>
      <c r="L366" s="28"/>
      <c r="M366" s="28"/>
      <c r="N366" s="28"/>
      <c r="O366" s="28"/>
      <c r="P366" s="28"/>
      <c r="Q366" s="28"/>
      <c r="R366" s="28"/>
      <c r="S366" s="28"/>
      <c r="T366" s="28"/>
      <c r="U366" s="33"/>
      <c r="V366" s="33"/>
    </row>
    <row r="367" spans="1:26" x14ac:dyDescent="0.2">
      <c r="A367" s="15" t="str">
        <f t="shared" si="3"/>
        <v/>
      </c>
      <c r="B367" s="26" t="str">
        <f>IF(D367="","",VLOOKUP(A367,リスト!$D$11:$E$24,2,FALSE))</f>
        <v/>
      </c>
      <c r="C367" s="27"/>
      <c r="D367" s="31"/>
      <c r="E367" s="27"/>
      <c r="F367" s="28"/>
      <c r="G367" s="33"/>
      <c r="H367" s="28"/>
      <c r="I367" s="33"/>
      <c r="J367" s="28"/>
      <c r="K367" s="28"/>
      <c r="L367" s="28"/>
      <c r="M367" s="28"/>
      <c r="N367" s="28"/>
      <c r="O367" s="28"/>
      <c r="P367" s="28"/>
      <c r="Q367" s="28"/>
      <c r="R367" s="28"/>
      <c r="S367" s="28"/>
      <c r="T367" s="28"/>
      <c r="U367" s="33"/>
      <c r="V367" s="33"/>
    </row>
    <row r="368" spans="1:26" x14ac:dyDescent="0.2">
      <c r="A368" s="15" t="str">
        <f t="shared" si="3"/>
        <v/>
      </c>
      <c r="B368" s="26" t="str">
        <f>IF(D368="","",VLOOKUP(A368,リスト!$D$11:$E$24,2,FALSE))</f>
        <v/>
      </c>
      <c r="C368" s="27"/>
      <c r="D368" s="31"/>
      <c r="E368" s="27"/>
      <c r="F368" s="28"/>
      <c r="G368" s="33"/>
      <c r="H368" s="28"/>
      <c r="I368" s="33"/>
      <c r="J368" s="28"/>
      <c r="K368" s="28"/>
      <c r="L368" s="28"/>
      <c r="M368" s="28"/>
      <c r="N368" s="28"/>
      <c r="O368" s="28"/>
      <c r="P368" s="28"/>
      <c r="Q368" s="28"/>
      <c r="R368" s="28"/>
      <c r="S368" s="28"/>
      <c r="T368" s="28"/>
      <c r="U368" s="33"/>
      <c r="V368" s="33"/>
    </row>
    <row r="369" spans="1:26" x14ac:dyDescent="0.2">
      <c r="A369" s="15" t="str">
        <f t="shared" si="3"/>
        <v/>
      </c>
      <c r="B369" s="26" t="str">
        <f>IF(D369="","",VLOOKUP(A369,リスト!$D$11:$E$24,2,FALSE))</f>
        <v/>
      </c>
      <c r="C369" s="27"/>
      <c r="D369" s="31"/>
      <c r="E369" s="27"/>
      <c r="F369" s="28"/>
      <c r="G369" s="33"/>
      <c r="H369" s="28"/>
      <c r="I369" s="33"/>
      <c r="J369" s="28"/>
      <c r="K369" s="28"/>
      <c r="L369" s="28"/>
      <c r="M369" s="28"/>
      <c r="N369" s="28"/>
      <c r="O369" s="28"/>
      <c r="P369" s="28"/>
      <c r="Q369" s="28"/>
      <c r="R369" s="28"/>
      <c r="S369" s="28"/>
      <c r="T369" s="28"/>
      <c r="U369" s="33"/>
      <c r="V369" s="33"/>
    </row>
    <row r="370" spans="1:26" x14ac:dyDescent="0.2">
      <c r="A370" s="15" t="str">
        <f t="shared" si="3"/>
        <v/>
      </c>
      <c r="B370" s="26" t="str">
        <f>IF(D370="","",VLOOKUP(A370,リスト!$D$11:$E$24,2,FALSE))</f>
        <v/>
      </c>
      <c r="C370" s="27"/>
      <c r="D370" s="31"/>
      <c r="E370" s="27"/>
      <c r="F370" s="28"/>
      <c r="G370" s="33"/>
      <c r="H370" s="28"/>
      <c r="I370" s="33"/>
      <c r="J370" s="28"/>
      <c r="K370" s="28"/>
      <c r="L370" s="28"/>
      <c r="M370" s="28"/>
      <c r="N370" s="28"/>
      <c r="O370" s="28"/>
      <c r="P370" s="28"/>
      <c r="Q370" s="28"/>
      <c r="R370" s="28"/>
      <c r="S370" s="28"/>
      <c r="T370" s="28"/>
      <c r="U370" s="33"/>
      <c r="V370" s="33"/>
    </row>
    <row r="371" spans="1:26" x14ac:dyDescent="0.2">
      <c r="A371" s="15" t="str">
        <f t="shared" si="3"/>
        <v/>
      </c>
      <c r="B371" s="26" t="str">
        <f>IF(D371="","",VLOOKUP(A371,リスト!$D$11:$E$24,2,FALSE))</f>
        <v/>
      </c>
      <c r="C371" s="27"/>
      <c r="D371" s="31"/>
      <c r="E371" s="27"/>
      <c r="F371" s="28"/>
      <c r="G371" s="33"/>
      <c r="H371" s="28"/>
      <c r="I371" s="33"/>
      <c r="J371" s="28"/>
      <c r="K371" s="28"/>
      <c r="L371" s="28"/>
      <c r="M371" s="28"/>
      <c r="N371" s="28"/>
      <c r="O371" s="28"/>
      <c r="P371" s="28"/>
      <c r="Q371" s="28"/>
      <c r="R371" s="28"/>
      <c r="S371" s="28"/>
      <c r="T371" s="28"/>
      <c r="U371" s="33"/>
      <c r="V371" s="33"/>
      <c r="Y371" s="1"/>
      <c r="Z371" s="1"/>
    </row>
    <row r="372" spans="1:26" x14ac:dyDescent="0.2">
      <c r="A372" s="15" t="str">
        <f t="shared" si="3"/>
        <v/>
      </c>
      <c r="B372" s="26" t="str">
        <f>IF(D372="","",VLOOKUP(A372,リスト!$D$11:$E$24,2,FALSE))</f>
        <v/>
      </c>
      <c r="C372" s="27"/>
      <c r="D372" s="31"/>
      <c r="E372" s="27"/>
      <c r="F372" s="28"/>
      <c r="G372" s="33"/>
      <c r="H372" s="28"/>
      <c r="I372" s="33"/>
      <c r="J372" s="28"/>
      <c r="K372" s="28"/>
      <c r="L372" s="28"/>
      <c r="M372" s="28"/>
      <c r="N372" s="28"/>
      <c r="O372" s="28"/>
      <c r="P372" s="28"/>
      <c r="Q372" s="28"/>
      <c r="R372" s="28"/>
      <c r="S372" s="28"/>
      <c r="T372" s="28"/>
      <c r="U372" s="33"/>
      <c r="V372" s="33"/>
      <c r="Y372" s="1"/>
      <c r="Z372" s="1"/>
    </row>
    <row r="373" spans="1:26" x14ac:dyDescent="0.2">
      <c r="A373" s="15" t="str">
        <f t="shared" si="3"/>
        <v/>
      </c>
      <c r="B373" s="26" t="str">
        <f>IF(D373="","",VLOOKUP(A373,リスト!$D$11:$E$24,2,FALSE))</f>
        <v/>
      </c>
      <c r="C373" s="27"/>
      <c r="D373" s="31"/>
      <c r="E373" s="27"/>
      <c r="F373" s="28"/>
      <c r="G373" s="33"/>
      <c r="H373" s="28"/>
      <c r="I373" s="33"/>
      <c r="J373" s="28"/>
      <c r="K373" s="28"/>
      <c r="L373" s="28"/>
      <c r="M373" s="28"/>
      <c r="N373" s="28"/>
      <c r="O373" s="28"/>
      <c r="P373" s="28"/>
      <c r="Q373" s="28"/>
      <c r="R373" s="28"/>
      <c r="S373" s="28"/>
      <c r="T373" s="28"/>
      <c r="U373" s="33"/>
      <c r="V373" s="33"/>
    </row>
    <row r="374" spans="1:26" x14ac:dyDescent="0.2">
      <c r="A374" s="15" t="str">
        <f t="shared" si="3"/>
        <v/>
      </c>
      <c r="B374" s="26" t="str">
        <f>IF(D374="","",VLOOKUP(A374,リスト!$D$11:$E$24,2,FALSE))</f>
        <v/>
      </c>
      <c r="C374" s="27"/>
      <c r="D374" s="31"/>
      <c r="E374" s="27"/>
      <c r="F374" s="28"/>
      <c r="G374" s="33"/>
      <c r="H374" s="28"/>
      <c r="I374" s="33"/>
      <c r="J374" s="28"/>
      <c r="K374" s="28"/>
      <c r="L374" s="28"/>
      <c r="M374" s="28"/>
      <c r="N374" s="28"/>
      <c r="O374" s="28"/>
      <c r="P374" s="28"/>
      <c r="Q374" s="28"/>
      <c r="R374" s="28"/>
      <c r="S374" s="28"/>
      <c r="T374" s="28"/>
      <c r="U374" s="33"/>
      <c r="V374" s="33"/>
    </row>
    <row r="375" spans="1:26" x14ac:dyDescent="0.2">
      <c r="A375" s="15" t="str">
        <f t="shared" si="3"/>
        <v/>
      </c>
      <c r="B375" s="26" t="str">
        <f>IF(D375="","",VLOOKUP(A375,リスト!$D$11:$E$24,2,FALSE))</f>
        <v/>
      </c>
      <c r="C375" s="27"/>
      <c r="D375" s="31"/>
      <c r="E375" s="27"/>
      <c r="F375" s="28"/>
      <c r="G375" s="33"/>
      <c r="H375" s="28"/>
      <c r="I375" s="33"/>
      <c r="J375" s="28"/>
      <c r="K375" s="28"/>
      <c r="L375" s="28"/>
      <c r="M375" s="28"/>
      <c r="N375" s="28"/>
      <c r="O375" s="28"/>
      <c r="P375" s="28"/>
      <c r="Q375" s="28"/>
      <c r="R375" s="28"/>
      <c r="S375" s="28"/>
      <c r="T375" s="28"/>
      <c r="U375" s="33"/>
      <c r="V375" s="33"/>
    </row>
    <row r="376" spans="1:26" x14ac:dyDescent="0.2">
      <c r="A376" s="15" t="str">
        <f t="shared" si="3"/>
        <v/>
      </c>
      <c r="B376" s="26" t="str">
        <f>IF(D376="","",VLOOKUP(A376,リスト!$D$11:$E$24,2,FALSE))</f>
        <v/>
      </c>
      <c r="C376" s="27"/>
      <c r="D376" s="31"/>
      <c r="E376" s="27"/>
      <c r="F376" s="28"/>
      <c r="G376" s="33"/>
      <c r="H376" s="28"/>
      <c r="I376" s="33"/>
      <c r="J376" s="28"/>
      <c r="K376" s="28"/>
      <c r="L376" s="28"/>
      <c r="M376" s="28"/>
      <c r="N376" s="28"/>
      <c r="O376" s="28"/>
      <c r="P376" s="28"/>
      <c r="Q376" s="28"/>
      <c r="R376" s="28"/>
      <c r="S376" s="28"/>
      <c r="T376" s="28"/>
      <c r="U376" s="33"/>
      <c r="V376" s="33"/>
    </row>
    <row r="377" spans="1:26" x14ac:dyDescent="0.2">
      <c r="A377" s="15" t="str">
        <f t="shared" si="3"/>
        <v/>
      </c>
      <c r="B377" s="26" t="str">
        <f>IF(D377="","",VLOOKUP(A377,リスト!$D$11:$E$24,2,FALSE))</f>
        <v/>
      </c>
      <c r="C377" s="27"/>
      <c r="D377" s="31"/>
      <c r="E377" s="27"/>
      <c r="F377" s="28"/>
      <c r="G377" s="33"/>
      <c r="H377" s="28"/>
      <c r="I377" s="33"/>
      <c r="J377" s="28"/>
      <c r="K377" s="28"/>
      <c r="L377" s="28"/>
      <c r="M377" s="28"/>
      <c r="N377" s="28"/>
      <c r="O377" s="28"/>
      <c r="P377" s="28"/>
      <c r="Q377" s="28"/>
      <c r="R377" s="28"/>
      <c r="S377" s="28"/>
      <c r="T377" s="28"/>
      <c r="U377" s="33"/>
      <c r="V377" s="33"/>
    </row>
    <row r="378" spans="1:26" x14ac:dyDescent="0.2">
      <c r="A378" s="15" t="str">
        <f t="shared" si="3"/>
        <v/>
      </c>
      <c r="B378" s="26" t="str">
        <f>IF(D378="","",VLOOKUP(A378,リスト!$D$11:$E$24,2,FALSE))</f>
        <v/>
      </c>
      <c r="C378" s="27"/>
      <c r="D378" s="31"/>
      <c r="E378" s="27"/>
      <c r="F378" s="28"/>
      <c r="G378" s="33"/>
      <c r="H378" s="28"/>
      <c r="I378" s="33"/>
      <c r="J378" s="28"/>
      <c r="K378" s="28"/>
      <c r="L378" s="28"/>
      <c r="M378" s="28"/>
      <c r="N378" s="28"/>
      <c r="O378" s="28"/>
      <c r="P378" s="28"/>
      <c r="Q378" s="28"/>
      <c r="R378" s="28"/>
      <c r="S378" s="28"/>
      <c r="T378" s="28"/>
      <c r="U378" s="33"/>
      <c r="V378" s="33"/>
    </row>
    <row r="379" spans="1:26" x14ac:dyDescent="0.2">
      <c r="A379" s="15" t="str">
        <f t="shared" si="3"/>
        <v/>
      </c>
      <c r="B379" s="26" t="str">
        <f>IF(D379="","",VLOOKUP(A379,リスト!$D$11:$E$24,2,FALSE))</f>
        <v/>
      </c>
      <c r="C379" s="27"/>
      <c r="D379" s="31"/>
      <c r="E379" s="27"/>
      <c r="F379" s="28"/>
      <c r="G379" s="33"/>
      <c r="H379" s="28"/>
      <c r="I379" s="33"/>
      <c r="J379" s="28"/>
      <c r="K379" s="28"/>
      <c r="L379" s="28"/>
      <c r="M379" s="28"/>
      <c r="N379" s="28"/>
      <c r="O379" s="28"/>
      <c r="P379" s="28"/>
      <c r="Q379" s="28"/>
      <c r="R379" s="28"/>
      <c r="S379" s="28"/>
      <c r="T379" s="28"/>
      <c r="U379" s="33"/>
      <c r="V379" s="33"/>
    </row>
    <row r="380" spans="1:26" x14ac:dyDescent="0.2">
      <c r="A380" s="15" t="str">
        <f t="shared" si="3"/>
        <v/>
      </c>
      <c r="B380" s="26" t="str">
        <f>IF(D380="","",VLOOKUP(A380,リスト!$D$11:$E$24,2,FALSE))</f>
        <v/>
      </c>
      <c r="C380" s="27"/>
      <c r="D380" s="31"/>
      <c r="E380" s="27"/>
      <c r="F380" s="28"/>
      <c r="G380" s="33"/>
      <c r="H380" s="28"/>
      <c r="I380" s="33"/>
      <c r="J380" s="28"/>
      <c r="K380" s="28"/>
      <c r="L380" s="28"/>
      <c r="M380" s="28"/>
      <c r="N380" s="28"/>
      <c r="O380" s="28"/>
      <c r="P380" s="28"/>
      <c r="Q380" s="28"/>
      <c r="R380" s="28"/>
      <c r="S380" s="28"/>
      <c r="T380" s="28"/>
      <c r="U380" s="33"/>
      <c r="V380" s="33"/>
    </row>
    <row r="381" spans="1:26" x14ac:dyDescent="0.2">
      <c r="A381" s="15" t="str">
        <f t="shared" si="3"/>
        <v/>
      </c>
      <c r="B381" s="26" t="str">
        <f>IF(D381="","",VLOOKUP(A381,リスト!$D$11:$E$24,2,FALSE))</f>
        <v/>
      </c>
      <c r="C381" s="27"/>
      <c r="D381" s="31"/>
      <c r="E381" s="27"/>
      <c r="F381" s="28"/>
      <c r="G381" s="33"/>
      <c r="H381" s="28"/>
      <c r="I381" s="33"/>
      <c r="J381" s="28"/>
      <c r="K381" s="28"/>
      <c r="L381" s="28"/>
      <c r="M381" s="28"/>
      <c r="N381" s="28"/>
      <c r="O381" s="28"/>
      <c r="P381" s="28"/>
      <c r="Q381" s="28"/>
      <c r="R381" s="28"/>
      <c r="S381" s="28"/>
      <c r="T381" s="28"/>
      <c r="U381" s="33"/>
      <c r="V381" s="33"/>
    </row>
    <row r="382" spans="1:26" x14ac:dyDescent="0.2">
      <c r="A382" s="15" t="str">
        <f t="shared" si="3"/>
        <v/>
      </c>
      <c r="B382" s="26" t="str">
        <f>IF(D382="","",VLOOKUP(A382,リスト!$D$11:$E$24,2,FALSE))</f>
        <v/>
      </c>
      <c r="C382" s="27"/>
      <c r="D382" s="31"/>
      <c r="E382" s="27"/>
      <c r="F382" s="28"/>
      <c r="G382" s="33"/>
      <c r="H382" s="28"/>
      <c r="I382" s="33"/>
      <c r="J382" s="28"/>
      <c r="K382" s="28"/>
      <c r="L382" s="28"/>
      <c r="M382" s="28"/>
      <c r="N382" s="28"/>
      <c r="O382" s="28"/>
      <c r="P382" s="28"/>
      <c r="Q382" s="28"/>
      <c r="R382" s="28"/>
      <c r="S382" s="28"/>
      <c r="T382" s="28"/>
      <c r="U382" s="33"/>
      <c r="V382" s="33"/>
    </row>
    <row r="383" spans="1:26" x14ac:dyDescent="0.2">
      <c r="A383" s="15" t="str">
        <f t="shared" si="3"/>
        <v/>
      </c>
      <c r="B383" s="26" t="str">
        <f>IF(D383="","",VLOOKUP(A383,リスト!$D$11:$E$24,2,FALSE))</f>
        <v/>
      </c>
      <c r="C383" s="27"/>
      <c r="D383" s="31"/>
      <c r="E383" s="27"/>
      <c r="F383" s="28"/>
      <c r="G383" s="33"/>
      <c r="H383" s="28"/>
      <c r="I383" s="33"/>
      <c r="J383" s="28"/>
      <c r="K383" s="28"/>
      <c r="L383" s="28"/>
      <c r="M383" s="28"/>
      <c r="N383" s="28"/>
      <c r="O383" s="28"/>
      <c r="P383" s="28"/>
      <c r="Q383" s="28"/>
      <c r="R383" s="28"/>
      <c r="S383" s="28"/>
      <c r="T383" s="28"/>
      <c r="U383" s="33"/>
      <c r="V383" s="33"/>
    </row>
    <row r="384" spans="1:26" x14ac:dyDescent="0.2">
      <c r="A384" s="15" t="str">
        <f t="shared" si="3"/>
        <v/>
      </c>
      <c r="B384" s="26" t="str">
        <f>IF(D384="","",VLOOKUP(A384,リスト!$D$11:$E$24,2,FALSE))</f>
        <v/>
      </c>
      <c r="C384" s="27"/>
      <c r="D384" s="31"/>
      <c r="E384" s="27"/>
      <c r="F384" s="28"/>
      <c r="G384" s="33"/>
      <c r="H384" s="28"/>
      <c r="I384" s="33"/>
      <c r="J384" s="28"/>
      <c r="K384" s="28"/>
      <c r="L384" s="28"/>
      <c r="M384" s="28"/>
      <c r="N384" s="28"/>
      <c r="O384" s="28"/>
      <c r="P384" s="28"/>
      <c r="Q384" s="28"/>
      <c r="R384" s="28"/>
      <c r="S384" s="28"/>
      <c r="T384" s="28"/>
      <c r="U384" s="33"/>
      <c r="V384" s="33"/>
    </row>
    <row r="385" spans="1:26" x14ac:dyDescent="0.2">
      <c r="A385" s="15" t="str">
        <f t="shared" si="3"/>
        <v/>
      </c>
      <c r="B385" s="26" t="str">
        <f>IF(D385="","",VLOOKUP(A385,リスト!$D$11:$E$24,2,FALSE))</f>
        <v/>
      </c>
      <c r="C385" s="27"/>
      <c r="D385" s="31"/>
      <c r="E385" s="27"/>
      <c r="F385" s="28"/>
      <c r="G385" s="33"/>
      <c r="H385" s="28"/>
      <c r="I385" s="33"/>
      <c r="J385" s="28"/>
      <c r="K385" s="28"/>
      <c r="L385" s="28"/>
      <c r="M385" s="28"/>
      <c r="N385" s="28"/>
      <c r="O385" s="28"/>
      <c r="P385" s="28"/>
      <c r="Q385" s="28"/>
      <c r="R385" s="28"/>
      <c r="S385" s="28"/>
      <c r="T385" s="28"/>
      <c r="U385" s="33"/>
      <c r="V385" s="33"/>
    </row>
    <row r="386" spans="1:26" x14ac:dyDescent="0.2">
      <c r="A386" s="15" t="str">
        <f t="shared" si="3"/>
        <v/>
      </c>
      <c r="B386" s="26" t="str">
        <f>IF(D386="","",VLOOKUP(A386,リスト!$D$11:$E$24,2,FALSE))</f>
        <v/>
      </c>
      <c r="C386" s="27"/>
      <c r="D386" s="31"/>
      <c r="E386" s="27"/>
      <c r="F386" s="28"/>
      <c r="G386" s="33"/>
      <c r="H386" s="28"/>
      <c r="I386" s="33"/>
      <c r="J386" s="28"/>
      <c r="K386" s="28"/>
      <c r="L386" s="28"/>
      <c r="M386" s="28"/>
      <c r="N386" s="28"/>
      <c r="O386" s="28"/>
      <c r="P386" s="28"/>
      <c r="Q386" s="28"/>
      <c r="R386" s="28"/>
      <c r="S386" s="28"/>
      <c r="T386" s="28"/>
      <c r="U386" s="33"/>
      <c r="V386" s="33"/>
    </row>
    <row r="387" spans="1:26" x14ac:dyDescent="0.2">
      <c r="A387" s="15" t="str">
        <f t="shared" si="3"/>
        <v/>
      </c>
      <c r="B387" s="26" t="str">
        <f>IF(D387="","",VLOOKUP(A387,リスト!$D$11:$E$24,2,FALSE))</f>
        <v/>
      </c>
      <c r="C387" s="27"/>
      <c r="D387" s="31"/>
      <c r="E387" s="27"/>
      <c r="F387" s="28"/>
      <c r="G387" s="33"/>
      <c r="H387" s="28"/>
      <c r="I387" s="33"/>
      <c r="J387" s="28"/>
      <c r="K387" s="28"/>
      <c r="L387" s="28"/>
      <c r="M387" s="28"/>
      <c r="N387" s="28"/>
      <c r="O387" s="28"/>
      <c r="P387" s="28"/>
      <c r="Q387" s="28"/>
      <c r="R387" s="28"/>
      <c r="S387" s="28"/>
      <c r="T387" s="28"/>
      <c r="U387" s="33"/>
      <c r="V387" s="33"/>
    </row>
    <row r="388" spans="1:26" x14ac:dyDescent="0.2">
      <c r="A388" s="15" t="str">
        <f t="shared" si="3"/>
        <v/>
      </c>
      <c r="B388" s="26" t="str">
        <f>IF(D388="","",VLOOKUP(A388,リスト!$D$11:$E$24,2,FALSE))</f>
        <v/>
      </c>
      <c r="C388" s="27"/>
      <c r="D388" s="31"/>
      <c r="E388" s="27"/>
      <c r="F388" s="28"/>
      <c r="G388" s="33"/>
      <c r="H388" s="28"/>
      <c r="I388" s="33"/>
      <c r="J388" s="28"/>
      <c r="K388" s="28"/>
      <c r="L388" s="28"/>
      <c r="M388" s="28"/>
      <c r="N388" s="28"/>
      <c r="O388" s="28"/>
      <c r="P388" s="28"/>
      <c r="Q388" s="28"/>
      <c r="R388" s="28"/>
      <c r="S388" s="28"/>
      <c r="T388" s="28"/>
      <c r="U388" s="33"/>
      <c r="V388" s="33"/>
    </row>
    <row r="389" spans="1:26" x14ac:dyDescent="0.2">
      <c r="A389" s="15" t="str">
        <f t="shared" si="3"/>
        <v/>
      </c>
      <c r="B389" s="26" t="str">
        <f>IF(D389="","",VLOOKUP(A389,リスト!$D$11:$E$24,2,FALSE))</f>
        <v/>
      </c>
      <c r="C389" s="27"/>
      <c r="D389" s="31"/>
      <c r="E389" s="27"/>
      <c r="F389" s="28"/>
      <c r="G389" s="33"/>
      <c r="H389" s="28"/>
      <c r="I389" s="33"/>
      <c r="J389" s="28"/>
      <c r="K389" s="28"/>
      <c r="L389" s="28"/>
      <c r="M389" s="28"/>
      <c r="N389" s="28"/>
      <c r="O389" s="28"/>
      <c r="P389" s="28"/>
      <c r="Q389" s="28"/>
      <c r="R389" s="28"/>
      <c r="S389" s="28"/>
      <c r="T389" s="28"/>
      <c r="U389" s="33"/>
      <c r="V389" s="33"/>
    </row>
    <row r="390" spans="1:26" x14ac:dyDescent="0.2">
      <c r="A390" s="15" t="str">
        <f t="shared" si="3"/>
        <v/>
      </c>
      <c r="B390" s="26" t="str">
        <f>IF(D390="","",VLOOKUP(A390,リスト!$D$11:$E$24,2,FALSE))</f>
        <v/>
      </c>
      <c r="C390" s="27"/>
      <c r="D390" s="31"/>
      <c r="E390" s="27"/>
      <c r="F390" s="28"/>
      <c r="G390" s="33"/>
      <c r="H390" s="28"/>
      <c r="I390" s="33"/>
      <c r="J390" s="28"/>
      <c r="K390" s="28"/>
      <c r="L390" s="28"/>
      <c r="M390" s="28"/>
      <c r="N390" s="28"/>
      <c r="O390" s="28"/>
      <c r="P390" s="28"/>
      <c r="Q390" s="28"/>
      <c r="R390" s="28"/>
      <c r="S390" s="28"/>
      <c r="T390" s="28"/>
      <c r="U390" s="33"/>
      <c r="V390" s="33"/>
    </row>
    <row r="391" spans="1:26" x14ac:dyDescent="0.2">
      <c r="A391" s="15" t="str">
        <f t="shared" si="3"/>
        <v/>
      </c>
      <c r="B391" s="26" t="str">
        <f>IF(D391="","",VLOOKUP(A391,リスト!$D$11:$E$24,2,FALSE))</f>
        <v/>
      </c>
      <c r="C391" s="27"/>
      <c r="D391" s="31"/>
      <c r="E391" s="27"/>
      <c r="F391" s="28"/>
      <c r="G391" s="33"/>
      <c r="H391" s="28"/>
      <c r="I391" s="33"/>
      <c r="J391" s="28"/>
      <c r="K391" s="28"/>
      <c r="L391" s="28"/>
      <c r="M391" s="28"/>
      <c r="N391" s="28"/>
      <c r="O391" s="28"/>
      <c r="P391" s="28"/>
      <c r="Q391" s="28"/>
      <c r="R391" s="28"/>
      <c r="S391" s="28"/>
      <c r="T391" s="28"/>
      <c r="U391" s="33"/>
      <c r="V391" s="33"/>
      <c r="Y391" s="1"/>
      <c r="Z391" s="1"/>
    </row>
    <row r="392" spans="1:26" x14ac:dyDescent="0.2">
      <c r="A392" s="15" t="str">
        <f t="shared" si="3"/>
        <v/>
      </c>
      <c r="B392" s="26" t="str">
        <f>IF(D392="","",VLOOKUP(A392,リスト!$D$11:$E$24,2,FALSE))</f>
        <v/>
      </c>
      <c r="C392" s="27"/>
      <c r="D392" s="31"/>
      <c r="E392" s="27"/>
      <c r="F392" s="28"/>
      <c r="G392" s="33"/>
      <c r="H392" s="28"/>
      <c r="I392" s="33"/>
      <c r="J392" s="28"/>
      <c r="K392" s="28"/>
      <c r="L392" s="28"/>
      <c r="M392" s="28"/>
      <c r="N392" s="28"/>
      <c r="O392" s="28"/>
      <c r="P392" s="28"/>
      <c r="Q392" s="28"/>
      <c r="R392" s="28"/>
      <c r="S392" s="28"/>
      <c r="T392" s="28"/>
      <c r="U392" s="33"/>
      <c r="V392" s="33"/>
      <c r="Y392" s="1"/>
      <c r="Z392" s="1"/>
    </row>
    <row r="393" spans="1:26" x14ac:dyDescent="0.2">
      <c r="A393" s="15" t="str">
        <f t="shared" si="3"/>
        <v/>
      </c>
      <c r="B393" s="26" t="str">
        <f>IF(D393="","",VLOOKUP(A393,リスト!$D$11:$E$24,2,FALSE))</f>
        <v/>
      </c>
      <c r="C393" s="27"/>
      <c r="D393" s="31"/>
      <c r="E393" s="27"/>
      <c r="F393" s="28"/>
      <c r="G393" s="33"/>
      <c r="H393" s="28"/>
      <c r="I393" s="33"/>
      <c r="J393" s="28"/>
      <c r="K393" s="28"/>
      <c r="L393" s="28"/>
      <c r="M393" s="28"/>
      <c r="N393" s="28"/>
      <c r="O393" s="28"/>
      <c r="P393" s="28"/>
      <c r="Q393" s="28"/>
      <c r="R393" s="28"/>
      <c r="S393" s="28"/>
      <c r="T393" s="28"/>
      <c r="U393" s="33"/>
      <c r="V393" s="33"/>
    </row>
    <row r="394" spans="1:26" x14ac:dyDescent="0.2">
      <c r="A394" s="15" t="str">
        <f t="shared" si="3"/>
        <v/>
      </c>
      <c r="B394" s="26" t="str">
        <f>IF(D394="","",VLOOKUP(A394,リスト!$D$11:$E$24,2,FALSE))</f>
        <v/>
      </c>
      <c r="C394" s="27"/>
      <c r="D394" s="31"/>
      <c r="E394" s="27"/>
      <c r="F394" s="28"/>
      <c r="G394" s="33"/>
      <c r="H394" s="28"/>
      <c r="I394" s="33"/>
      <c r="J394" s="28"/>
      <c r="K394" s="28"/>
      <c r="L394" s="28"/>
      <c r="M394" s="28"/>
      <c r="N394" s="28"/>
      <c r="O394" s="28"/>
      <c r="P394" s="28"/>
      <c r="Q394" s="28"/>
      <c r="R394" s="28"/>
      <c r="S394" s="28"/>
      <c r="T394" s="28"/>
      <c r="U394" s="33"/>
      <c r="V394" s="33"/>
    </row>
    <row r="395" spans="1:26" x14ac:dyDescent="0.2">
      <c r="A395" s="15" t="str">
        <f t="shared" si="3"/>
        <v/>
      </c>
      <c r="B395" s="26" t="str">
        <f>IF(D395="","",VLOOKUP(A395,リスト!$D$11:$E$24,2,FALSE))</f>
        <v/>
      </c>
      <c r="C395" s="27"/>
      <c r="D395" s="31"/>
      <c r="E395" s="27"/>
      <c r="F395" s="28"/>
      <c r="G395" s="33"/>
      <c r="H395" s="28"/>
      <c r="I395" s="33"/>
      <c r="J395" s="28"/>
      <c r="K395" s="28"/>
      <c r="L395" s="28"/>
      <c r="M395" s="28"/>
      <c r="N395" s="28"/>
      <c r="O395" s="28"/>
      <c r="P395" s="28"/>
      <c r="Q395" s="28"/>
      <c r="R395" s="28"/>
      <c r="S395" s="28"/>
      <c r="T395" s="28"/>
      <c r="U395" s="33"/>
      <c r="V395" s="33"/>
    </row>
    <row r="396" spans="1:26" x14ac:dyDescent="0.2">
      <c r="A396" s="15" t="str">
        <f t="shared" si="3"/>
        <v/>
      </c>
      <c r="B396" s="26" t="str">
        <f>IF(D396="","",VLOOKUP(A396,リスト!$D$11:$E$24,2,FALSE))</f>
        <v/>
      </c>
      <c r="C396" s="27"/>
      <c r="D396" s="31"/>
      <c r="E396" s="27"/>
      <c r="F396" s="28"/>
      <c r="G396" s="33"/>
      <c r="H396" s="28"/>
      <c r="I396" s="33"/>
      <c r="J396" s="28"/>
      <c r="K396" s="28"/>
      <c r="L396" s="28"/>
      <c r="M396" s="28"/>
      <c r="N396" s="28"/>
      <c r="O396" s="28"/>
      <c r="P396" s="28"/>
      <c r="Q396" s="28"/>
      <c r="R396" s="28"/>
      <c r="S396" s="28"/>
      <c r="T396" s="28"/>
      <c r="U396" s="33"/>
      <c r="V396" s="33"/>
    </row>
    <row r="397" spans="1:26" x14ac:dyDescent="0.2">
      <c r="A397" s="15" t="str">
        <f t="shared" si="3"/>
        <v/>
      </c>
      <c r="B397" s="26" t="str">
        <f>IF(D397="","",VLOOKUP(A397,リスト!$D$11:$E$24,2,FALSE))</f>
        <v/>
      </c>
      <c r="C397" s="27"/>
      <c r="D397" s="31"/>
      <c r="E397" s="27"/>
      <c r="F397" s="28"/>
      <c r="G397" s="33"/>
      <c r="H397" s="28"/>
      <c r="I397" s="33"/>
      <c r="J397" s="28"/>
      <c r="K397" s="28"/>
      <c r="L397" s="28"/>
      <c r="M397" s="28"/>
      <c r="N397" s="28"/>
      <c r="O397" s="28"/>
      <c r="P397" s="28"/>
      <c r="Q397" s="28"/>
      <c r="R397" s="28"/>
      <c r="S397" s="28"/>
      <c r="T397" s="28"/>
      <c r="U397" s="33"/>
      <c r="V397" s="33"/>
    </row>
    <row r="398" spans="1:26" x14ac:dyDescent="0.2">
      <c r="A398" s="15" t="str">
        <f t="shared" si="3"/>
        <v/>
      </c>
      <c r="B398" s="26" t="str">
        <f>IF(D398="","",VLOOKUP(A398,リスト!$D$11:$E$24,2,FALSE))</f>
        <v/>
      </c>
      <c r="C398" s="27"/>
      <c r="D398" s="31"/>
      <c r="E398" s="27"/>
      <c r="F398" s="28"/>
      <c r="G398" s="33"/>
      <c r="H398" s="28"/>
      <c r="I398" s="33"/>
      <c r="J398" s="28"/>
      <c r="K398" s="28"/>
      <c r="L398" s="28"/>
      <c r="M398" s="28"/>
      <c r="N398" s="28"/>
      <c r="O398" s="28"/>
      <c r="P398" s="28"/>
      <c r="Q398" s="28"/>
      <c r="R398" s="28"/>
      <c r="S398" s="28"/>
      <c r="T398" s="28"/>
      <c r="U398" s="33"/>
      <c r="V398" s="33"/>
    </row>
    <row r="399" spans="1:26" x14ac:dyDescent="0.2">
      <c r="A399" s="15" t="str">
        <f t="shared" si="3"/>
        <v/>
      </c>
      <c r="B399" s="26" t="str">
        <f>IF(D399="","",VLOOKUP(A399,リスト!$D$11:$E$24,2,FALSE))</f>
        <v/>
      </c>
      <c r="C399" s="27"/>
      <c r="D399" s="31"/>
      <c r="E399" s="27"/>
      <c r="F399" s="28"/>
      <c r="G399" s="33"/>
      <c r="H399" s="28"/>
      <c r="I399" s="33"/>
      <c r="J399" s="28"/>
      <c r="K399" s="28"/>
      <c r="L399" s="28"/>
      <c r="M399" s="28"/>
      <c r="N399" s="28"/>
      <c r="O399" s="28"/>
      <c r="P399" s="28"/>
      <c r="Q399" s="28"/>
      <c r="R399" s="28"/>
      <c r="S399" s="28"/>
      <c r="T399" s="28"/>
      <c r="U399" s="33"/>
      <c r="V399" s="33"/>
    </row>
    <row r="400" spans="1:26" x14ac:dyDescent="0.2">
      <c r="A400" s="15" t="str">
        <f t="shared" si="3"/>
        <v/>
      </c>
      <c r="B400" s="26" t="str">
        <f>IF(D400="","",VLOOKUP(A400,リスト!$D$11:$E$24,2,FALSE))</f>
        <v/>
      </c>
      <c r="C400" s="27"/>
      <c r="D400" s="31"/>
      <c r="E400" s="27"/>
      <c r="F400" s="28"/>
      <c r="G400" s="33"/>
      <c r="H400" s="28"/>
      <c r="I400" s="33"/>
      <c r="J400" s="28"/>
      <c r="K400" s="28"/>
      <c r="L400" s="28"/>
      <c r="M400" s="28"/>
      <c r="N400" s="28"/>
      <c r="O400" s="28"/>
      <c r="P400" s="28"/>
      <c r="Q400" s="28"/>
      <c r="R400" s="28"/>
      <c r="S400" s="28"/>
      <c r="T400" s="28"/>
      <c r="U400" s="33"/>
      <c r="V400" s="33"/>
    </row>
    <row r="401" spans="1:26" x14ac:dyDescent="0.2">
      <c r="A401" s="15" t="str">
        <f t="shared" si="3"/>
        <v/>
      </c>
      <c r="B401" s="26" t="str">
        <f>IF(D401="","",VLOOKUP(A401,リスト!$D$11:$E$24,2,FALSE))</f>
        <v/>
      </c>
      <c r="C401" s="27"/>
      <c r="D401" s="31"/>
      <c r="E401" s="27"/>
      <c r="F401" s="28"/>
      <c r="G401" s="33"/>
      <c r="H401" s="28"/>
      <c r="I401" s="33"/>
      <c r="J401" s="28"/>
      <c r="K401" s="28"/>
      <c r="L401" s="28"/>
      <c r="M401" s="28"/>
      <c r="N401" s="28"/>
      <c r="O401" s="28"/>
      <c r="P401" s="28"/>
      <c r="Q401" s="28"/>
      <c r="R401" s="28"/>
      <c r="S401" s="28"/>
      <c r="T401" s="28"/>
      <c r="U401" s="33"/>
      <c r="V401" s="33"/>
    </row>
    <row r="402" spans="1:26" x14ac:dyDescent="0.2">
      <c r="A402" s="15" t="str">
        <f t="shared" si="3"/>
        <v/>
      </c>
      <c r="B402" s="26" t="str">
        <f>IF(D402="","",VLOOKUP(A402,リスト!$D$11:$E$24,2,FALSE))</f>
        <v/>
      </c>
      <c r="C402" s="27"/>
      <c r="D402" s="31"/>
      <c r="E402" s="27"/>
      <c r="F402" s="28"/>
      <c r="G402" s="33"/>
      <c r="H402" s="28"/>
      <c r="I402" s="33"/>
      <c r="J402" s="28"/>
      <c r="K402" s="28"/>
      <c r="L402" s="28"/>
      <c r="M402" s="28"/>
      <c r="N402" s="28"/>
      <c r="O402" s="28"/>
      <c r="P402" s="28"/>
      <c r="Q402" s="28"/>
      <c r="R402" s="28"/>
      <c r="S402" s="28"/>
      <c r="T402" s="28"/>
      <c r="U402" s="33"/>
      <c r="V402" s="33"/>
    </row>
    <row r="403" spans="1:26" x14ac:dyDescent="0.2">
      <c r="A403" s="15" t="str">
        <f t="shared" si="3"/>
        <v/>
      </c>
      <c r="B403" s="26" t="str">
        <f>IF(D403="","",VLOOKUP(A403,リスト!$D$11:$E$24,2,FALSE))</f>
        <v/>
      </c>
      <c r="C403" s="27"/>
      <c r="D403" s="31"/>
      <c r="E403" s="27"/>
      <c r="F403" s="28"/>
      <c r="G403" s="33"/>
      <c r="H403" s="28"/>
      <c r="I403" s="33"/>
      <c r="J403" s="28"/>
      <c r="K403" s="28"/>
      <c r="L403" s="28"/>
      <c r="M403" s="28"/>
      <c r="N403" s="28"/>
      <c r="O403" s="28"/>
      <c r="P403" s="28"/>
      <c r="Q403" s="28"/>
      <c r="R403" s="28"/>
      <c r="S403" s="28"/>
      <c r="T403" s="28"/>
      <c r="U403" s="33"/>
      <c r="V403" s="33"/>
    </row>
    <row r="404" spans="1:26" x14ac:dyDescent="0.2">
      <c r="A404" s="15" t="str">
        <f t="shared" si="3"/>
        <v/>
      </c>
      <c r="B404" s="26" t="str">
        <f>IF(D404="","",VLOOKUP(A404,リスト!$D$11:$E$24,2,FALSE))</f>
        <v/>
      </c>
      <c r="C404" s="27"/>
      <c r="D404" s="31"/>
      <c r="E404" s="27"/>
      <c r="F404" s="28"/>
      <c r="G404" s="33"/>
      <c r="H404" s="28"/>
      <c r="I404" s="33"/>
      <c r="J404" s="28"/>
      <c r="K404" s="28"/>
      <c r="L404" s="28"/>
      <c r="M404" s="28"/>
      <c r="N404" s="28"/>
      <c r="O404" s="28"/>
      <c r="P404" s="28"/>
      <c r="Q404" s="28"/>
      <c r="R404" s="28"/>
      <c r="S404" s="28"/>
      <c r="T404" s="28"/>
      <c r="U404" s="33"/>
      <c r="V404" s="33"/>
    </row>
    <row r="405" spans="1:26" x14ac:dyDescent="0.2">
      <c r="A405" s="15" t="str">
        <f t="shared" si="3"/>
        <v/>
      </c>
      <c r="B405" s="26" t="str">
        <f>IF(D405="","",VLOOKUP(A405,リスト!$D$11:$E$24,2,FALSE))</f>
        <v/>
      </c>
      <c r="C405" s="27"/>
      <c r="D405" s="31"/>
      <c r="E405" s="27"/>
      <c r="F405" s="28"/>
      <c r="G405" s="33"/>
      <c r="H405" s="28"/>
      <c r="I405" s="33"/>
      <c r="J405" s="28"/>
      <c r="K405" s="28"/>
      <c r="L405" s="28"/>
      <c r="M405" s="28"/>
      <c r="N405" s="28"/>
      <c r="O405" s="28"/>
      <c r="P405" s="28"/>
      <c r="Q405" s="28"/>
      <c r="R405" s="28"/>
      <c r="S405" s="28"/>
      <c r="T405" s="28"/>
      <c r="U405" s="33"/>
      <c r="V405" s="33"/>
    </row>
    <row r="406" spans="1:26" x14ac:dyDescent="0.2">
      <c r="A406" s="15" t="str">
        <f t="shared" si="3"/>
        <v/>
      </c>
      <c r="B406" s="26" t="str">
        <f>IF(D406="","",VLOOKUP(A406,リスト!$D$11:$E$24,2,FALSE))</f>
        <v/>
      </c>
      <c r="C406" s="27"/>
      <c r="D406" s="31"/>
      <c r="E406" s="27"/>
      <c r="F406" s="28"/>
      <c r="G406" s="33"/>
      <c r="H406" s="28"/>
      <c r="I406" s="33"/>
      <c r="J406" s="28"/>
      <c r="K406" s="28"/>
      <c r="L406" s="28"/>
      <c r="M406" s="28"/>
      <c r="N406" s="28"/>
      <c r="O406" s="28"/>
      <c r="P406" s="28"/>
      <c r="Q406" s="28"/>
      <c r="R406" s="28"/>
      <c r="S406" s="28"/>
      <c r="T406" s="28"/>
      <c r="U406" s="33"/>
      <c r="V406" s="33"/>
    </row>
    <row r="407" spans="1:26" x14ac:dyDescent="0.2">
      <c r="A407" s="15" t="str">
        <f t="shared" si="3"/>
        <v/>
      </c>
      <c r="B407" s="26" t="str">
        <f>IF(D407="","",VLOOKUP(A407,リスト!$D$11:$E$24,2,FALSE))</f>
        <v/>
      </c>
      <c r="C407" s="27"/>
      <c r="D407" s="31"/>
      <c r="E407" s="27"/>
      <c r="F407" s="28"/>
      <c r="G407" s="33"/>
      <c r="H407" s="28"/>
      <c r="I407" s="33"/>
      <c r="J407" s="28"/>
      <c r="K407" s="28"/>
      <c r="L407" s="28"/>
      <c r="M407" s="28"/>
      <c r="N407" s="28"/>
      <c r="O407" s="28"/>
      <c r="P407" s="28"/>
      <c r="Q407" s="28"/>
      <c r="R407" s="28"/>
      <c r="S407" s="28"/>
      <c r="T407" s="28"/>
      <c r="U407" s="33"/>
      <c r="V407" s="33"/>
    </row>
    <row r="408" spans="1:26" x14ac:dyDescent="0.2">
      <c r="A408" s="15" t="str">
        <f t="shared" si="3"/>
        <v/>
      </c>
      <c r="B408" s="26" t="str">
        <f>IF(D408="","",VLOOKUP(A408,リスト!$D$11:$E$24,2,FALSE))</f>
        <v/>
      </c>
      <c r="C408" s="27"/>
      <c r="D408" s="31"/>
      <c r="E408" s="27"/>
      <c r="F408" s="28"/>
      <c r="G408" s="33"/>
      <c r="H408" s="28"/>
      <c r="I408" s="33"/>
      <c r="J408" s="28"/>
      <c r="K408" s="28"/>
      <c r="L408" s="28"/>
      <c r="M408" s="28"/>
      <c r="N408" s="28"/>
      <c r="O408" s="28"/>
      <c r="P408" s="28"/>
      <c r="Q408" s="28"/>
      <c r="R408" s="28"/>
      <c r="S408" s="28"/>
      <c r="T408" s="28"/>
      <c r="U408" s="33"/>
      <c r="V408" s="33"/>
    </row>
    <row r="409" spans="1:26" x14ac:dyDescent="0.2">
      <c r="A409" s="15" t="str">
        <f t="shared" si="3"/>
        <v/>
      </c>
      <c r="B409" s="26" t="str">
        <f>IF(D409="","",VLOOKUP(A409,リスト!$D$11:$E$24,2,FALSE))</f>
        <v/>
      </c>
      <c r="C409" s="27"/>
      <c r="D409" s="31"/>
      <c r="E409" s="27"/>
      <c r="F409" s="28"/>
      <c r="G409" s="33"/>
      <c r="H409" s="28"/>
      <c r="I409" s="33"/>
      <c r="J409" s="28"/>
      <c r="K409" s="28"/>
      <c r="L409" s="28"/>
      <c r="M409" s="28"/>
      <c r="N409" s="28"/>
      <c r="O409" s="28"/>
      <c r="P409" s="28"/>
      <c r="Q409" s="28"/>
      <c r="R409" s="28"/>
      <c r="S409" s="28"/>
      <c r="T409" s="28"/>
      <c r="U409" s="33"/>
      <c r="V409" s="33"/>
    </row>
    <row r="410" spans="1:26" x14ac:dyDescent="0.2">
      <c r="A410" s="15" t="str">
        <f t="shared" si="3"/>
        <v/>
      </c>
      <c r="B410" s="26" t="str">
        <f>IF(D410="","",VLOOKUP(A410,リスト!$D$11:$E$24,2,FALSE))</f>
        <v/>
      </c>
      <c r="C410" s="27"/>
      <c r="D410" s="31"/>
      <c r="E410" s="27"/>
      <c r="F410" s="28"/>
      <c r="G410" s="33"/>
      <c r="H410" s="28"/>
      <c r="I410" s="33"/>
      <c r="J410" s="28"/>
      <c r="K410" s="28"/>
      <c r="L410" s="28"/>
      <c r="M410" s="28"/>
      <c r="N410" s="28"/>
      <c r="O410" s="28"/>
      <c r="P410" s="28"/>
      <c r="Q410" s="28"/>
      <c r="R410" s="28"/>
      <c r="S410" s="28"/>
      <c r="T410" s="28"/>
      <c r="U410" s="33"/>
      <c r="V410" s="33"/>
      <c r="Y410" s="1"/>
      <c r="Z410" s="1"/>
    </row>
    <row r="411" spans="1:26" x14ac:dyDescent="0.2">
      <c r="A411" s="15" t="str">
        <f t="shared" si="3"/>
        <v/>
      </c>
      <c r="B411" s="26" t="str">
        <f>IF(D411="","",VLOOKUP(A411,リスト!$D$11:$E$24,2,FALSE))</f>
        <v/>
      </c>
      <c r="C411" s="27"/>
      <c r="D411" s="31"/>
      <c r="E411" s="27"/>
      <c r="F411" s="28"/>
      <c r="G411" s="33"/>
      <c r="H411" s="28"/>
      <c r="I411" s="33"/>
      <c r="J411" s="28"/>
      <c r="K411" s="28"/>
      <c r="L411" s="28"/>
      <c r="M411" s="28"/>
      <c r="N411" s="28"/>
      <c r="O411" s="28"/>
      <c r="P411" s="28"/>
      <c r="Q411" s="28"/>
      <c r="R411" s="28"/>
      <c r="S411" s="28"/>
      <c r="T411" s="28"/>
      <c r="U411" s="33"/>
      <c r="V411" s="33"/>
      <c r="Y411" s="1"/>
      <c r="Z411" s="1"/>
    </row>
    <row r="412" spans="1:26" x14ac:dyDescent="0.2">
      <c r="A412" s="15" t="str">
        <f t="shared" si="3"/>
        <v/>
      </c>
      <c r="B412" s="26" t="str">
        <f>IF(D412="","",VLOOKUP(A412,リスト!$D$11:$E$24,2,FALSE))</f>
        <v/>
      </c>
      <c r="C412" s="27"/>
      <c r="D412" s="31"/>
      <c r="E412" s="27"/>
      <c r="F412" s="28"/>
      <c r="G412" s="33"/>
      <c r="H412" s="28"/>
      <c r="I412" s="33"/>
      <c r="J412" s="28"/>
      <c r="K412" s="28"/>
      <c r="L412" s="28"/>
      <c r="M412" s="28"/>
      <c r="N412" s="28"/>
      <c r="O412" s="28"/>
      <c r="P412" s="28"/>
      <c r="Q412" s="28"/>
      <c r="R412" s="28"/>
      <c r="S412" s="28"/>
      <c r="T412" s="28"/>
      <c r="U412" s="33"/>
      <c r="V412" s="33"/>
    </row>
    <row r="413" spans="1:26" x14ac:dyDescent="0.2">
      <c r="A413" s="15" t="str">
        <f t="shared" si="3"/>
        <v/>
      </c>
      <c r="B413" s="26" t="str">
        <f>IF(D413="","",VLOOKUP(A413,リスト!$D$11:$E$24,2,FALSE))</f>
        <v/>
      </c>
      <c r="C413" s="27"/>
      <c r="D413" s="31"/>
      <c r="E413" s="27"/>
      <c r="F413" s="28"/>
      <c r="G413" s="33"/>
      <c r="H413" s="28"/>
      <c r="I413" s="33"/>
      <c r="J413" s="28"/>
      <c r="K413" s="28"/>
      <c r="L413" s="28"/>
      <c r="M413" s="28"/>
      <c r="N413" s="28"/>
      <c r="O413" s="28"/>
      <c r="P413" s="28"/>
      <c r="Q413" s="28"/>
      <c r="R413" s="28"/>
      <c r="S413" s="28"/>
      <c r="T413" s="28"/>
      <c r="U413" s="33"/>
      <c r="V413" s="33"/>
    </row>
    <row r="414" spans="1:26" x14ac:dyDescent="0.2">
      <c r="A414" s="15" t="str">
        <f t="shared" si="3"/>
        <v/>
      </c>
      <c r="B414" s="26" t="str">
        <f>IF(D414="","",VLOOKUP(A414,リスト!$D$11:$E$24,2,FALSE))</f>
        <v/>
      </c>
      <c r="C414" s="27"/>
      <c r="D414" s="31"/>
      <c r="E414" s="27"/>
      <c r="F414" s="28"/>
      <c r="G414" s="33"/>
      <c r="H414" s="28"/>
      <c r="I414" s="33"/>
      <c r="J414" s="28"/>
      <c r="K414" s="28"/>
      <c r="L414" s="28"/>
      <c r="M414" s="28"/>
      <c r="N414" s="28"/>
      <c r="O414" s="28"/>
      <c r="P414" s="28"/>
      <c r="Q414" s="28"/>
      <c r="R414" s="28"/>
      <c r="S414" s="28"/>
      <c r="T414" s="28"/>
      <c r="U414" s="33"/>
      <c r="V414" s="33"/>
    </row>
    <row r="415" spans="1:26" x14ac:dyDescent="0.2">
      <c r="A415" s="15" t="str">
        <f t="shared" si="3"/>
        <v/>
      </c>
      <c r="B415" s="26" t="str">
        <f>IF(D415="","",VLOOKUP(A415,リスト!$D$11:$E$24,2,FALSE))</f>
        <v/>
      </c>
      <c r="C415" s="27"/>
      <c r="D415" s="31"/>
      <c r="E415" s="27"/>
      <c r="F415" s="28"/>
      <c r="G415" s="33"/>
      <c r="H415" s="28"/>
      <c r="I415" s="33"/>
      <c r="J415" s="28"/>
      <c r="K415" s="28"/>
      <c r="L415" s="28"/>
      <c r="M415" s="28"/>
      <c r="N415" s="28"/>
      <c r="O415" s="28"/>
      <c r="P415" s="28"/>
      <c r="Q415" s="28"/>
      <c r="R415" s="28"/>
      <c r="S415" s="28"/>
      <c r="T415" s="28"/>
      <c r="U415" s="33"/>
      <c r="V415" s="33"/>
    </row>
    <row r="416" spans="1:26" x14ac:dyDescent="0.2">
      <c r="A416" s="15" t="str">
        <f t="shared" si="3"/>
        <v/>
      </c>
      <c r="B416" s="26" t="str">
        <f>IF(D416="","",VLOOKUP(A416,リスト!$D$11:$E$24,2,FALSE))</f>
        <v/>
      </c>
      <c r="C416" s="27"/>
      <c r="D416" s="31"/>
      <c r="E416" s="27"/>
      <c r="F416" s="28"/>
      <c r="G416" s="33"/>
      <c r="H416" s="28"/>
      <c r="I416" s="33"/>
      <c r="J416" s="28"/>
      <c r="K416" s="28"/>
      <c r="L416" s="28"/>
      <c r="M416" s="28"/>
      <c r="N416" s="28"/>
      <c r="O416" s="28"/>
      <c r="P416" s="28"/>
      <c r="Q416" s="28"/>
      <c r="R416" s="28"/>
      <c r="S416" s="28"/>
      <c r="T416" s="28"/>
      <c r="U416" s="33"/>
      <c r="V416" s="33"/>
    </row>
    <row r="417" spans="1:26" x14ac:dyDescent="0.2">
      <c r="A417" s="15" t="str">
        <f t="shared" si="3"/>
        <v/>
      </c>
      <c r="B417" s="26" t="str">
        <f>IF(D417="","",VLOOKUP(A417,リスト!$D$11:$E$24,2,FALSE))</f>
        <v/>
      </c>
      <c r="C417" s="27"/>
      <c r="D417" s="31"/>
      <c r="E417" s="27"/>
      <c r="F417" s="28"/>
      <c r="G417" s="33"/>
      <c r="H417" s="28"/>
      <c r="I417" s="33"/>
      <c r="J417" s="28"/>
      <c r="K417" s="28"/>
      <c r="L417" s="28"/>
      <c r="M417" s="28"/>
      <c r="N417" s="28"/>
      <c r="O417" s="28"/>
      <c r="P417" s="28"/>
      <c r="Q417" s="28"/>
      <c r="R417" s="28"/>
      <c r="S417" s="28"/>
      <c r="T417" s="28"/>
      <c r="U417" s="33"/>
      <c r="V417" s="33"/>
    </row>
    <row r="418" spans="1:26" x14ac:dyDescent="0.2">
      <c r="A418" s="15" t="str">
        <f t="shared" si="3"/>
        <v/>
      </c>
      <c r="B418" s="26" t="str">
        <f>IF(D418="","",VLOOKUP(A418,リスト!$D$11:$E$24,2,FALSE))</f>
        <v/>
      </c>
      <c r="C418" s="27"/>
      <c r="D418" s="31"/>
      <c r="E418" s="27"/>
      <c r="F418" s="28"/>
      <c r="G418" s="33"/>
      <c r="H418" s="28"/>
      <c r="I418" s="33"/>
      <c r="J418" s="28"/>
      <c r="K418" s="28"/>
      <c r="L418" s="28"/>
      <c r="M418" s="28"/>
      <c r="N418" s="28"/>
      <c r="O418" s="28"/>
      <c r="P418" s="28"/>
      <c r="Q418" s="28"/>
      <c r="R418" s="28"/>
      <c r="S418" s="28"/>
      <c r="T418" s="28"/>
      <c r="U418" s="33"/>
      <c r="V418" s="33"/>
    </row>
    <row r="419" spans="1:26" x14ac:dyDescent="0.2">
      <c r="A419" s="15" t="str">
        <f t="shared" si="3"/>
        <v/>
      </c>
      <c r="B419" s="26" t="str">
        <f>IF(D419="","",VLOOKUP(A419,リスト!$D$11:$E$24,2,FALSE))</f>
        <v/>
      </c>
      <c r="C419" s="27"/>
      <c r="D419" s="31"/>
      <c r="E419" s="27"/>
      <c r="F419" s="28"/>
      <c r="G419" s="33"/>
      <c r="H419" s="28"/>
      <c r="I419" s="33"/>
      <c r="J419" s="28"/>
      <c r="K419" s="28"/>
      <c r="L419" s="28"/>
      <c r="M419" s="28"/>
      <c r="N419" s="28"/>
      <c r="O419" s="28"/>
      <c r="P419" s="28"/>
      <c r="Q419" s="28"/>
      <c r="R419" s="28"/>
      <c r="S419" s="28"/>
      <c r="T419" s="28"/>
      <c r="U419" s="33"/>
      <c r="V419" s="33"/>
    </row>
    <row r="420" spans="1:26" x14ac:dyDescent="0.2">
      <c r="A420" s="15" t="str">
        <f t="shared" si="3"/>
        <v/>
      </c>
      <c r="B420" s="26" t="str">
        <f>IF(D420="","",VLOOKUP(A420,リスト!$D$11:$E$24,2,FALSE))</f>
        <v/>
      </c>
      <c r="C420" s="27"/>
      <c r="D420" s="31"/>
      <c r="E420" s="27"/>
      <c r="F420" s="28"/>
      <c r="G420" s="33"/>
      <c r="H420" s="28"/>
      <c r="I420" s="33"/>
      <c r="J420" s="28"/>
      <c r="K420" s="28"/>
      <c r="L420" s="28"/>
      <c r="M420" s="28"/>
      <c r="N420" s="28"/>
      <c r="O420" s="28"/>
      <c r="P420" s="28"/>
      <c r="Q420" s="28"/>
      <c r="R420" s="28"/>
      <c r="S420" s="28"/>
      <c r="T420" s="28"/>
      <c r="U420" s="33"/>
      <c r="V420" s="33"/>
    </row>
    <row r="421" spans="1:26" x14ac:dyDescent="0.2">
      <c r="A421" s="15" t="str">
        <f t="shared" si="3"/>
        <v/>
      </c>
      <c r="B421" s="26" t="str">
        <f>IF(D421="","",VLOOKUP(A421,リスト!$D$11:$E$24,2,FALSE))</f>
        <v/>
      </c>
      <c r="C421" s="27"/>
      <c r="D421" s="31"/>
      <c r="E421" s="27"/>
      <c r="F421" s="28"/>
      <c r="G421" s="33"/>
      <c r="H421" s="28"/>
      <c r="I421" s="33"/>
      <c r="J421" s="28"/>
      <c r="K421" s="28"/>
      <c r="L421" s="28"/>
      <c r="M421" s="28"/>
      <c r="N421" s="28"/>
      <c r="O421" s="28"/>
      <c r="P421" s="28"/>
      <c r="Q421" s="28"/>
      <c r="R421" s="28"/>
      <c r="S421" s="28"/>
      <c r="T421" s="28"/>
      <c r="U421" s="33"/>
      <c r="V421" s="33"/>
    </row>
    <row r="422" spans="1:26" x14ac:dyDescent="0.2">
      <c r="A422" s="15" t="str">
        <f t="shared" si="3"/>
        <v/>
      </c>
      <c r="B422" s="26" t="str">
        <f>IF(D422="","",VLOOKUP(A422,リスト!$D$11:$E$24,2,FALSE))</f>
        <v/>
      </c>
      <c r="C422" s="27"/>
      <c r="D422" s="31"/>
      <c r="E422" s="27"/>
      <c r="F422" s="28"/>
      <c r="G422" s="33"/>
      <c r="H422" s="28"/>
      <c r="I422" s="33"/>
      <c r="J422" s="28"/>
      <c r="K422" s="28"/>
      <c r="L422" s="28"/>
      <c r="M422" s="28"/>
      <c r="N422" s="28"/>
      <c r="O422" s="28"/>
      <c r="P422" s="28"/>
      <c r="Q422" s="28"/>
      <c r="R422" s="28"/>
      <c r="S422" s="28"/>
      <c r="T422" s="28"/>
      <c r="U422" s="33"/>
      <c r="V422" s="33"/>
    </row>
    <row r="423" spans="1:26" x14ac:dyDescent="0.2">
      <c r="A423" s="15" t="str">
        <f t="shared" si="3"/>
        <v/>
      </c>
      <c r="B423" s="26" t="str">
        <f>IF(D423="","",VLOOKUP(A423,リスト!$D$11:$E$24,2,FALSE))</f>
        <v/>
      </c>
      <c r="C423" s="27"/>
      <c r="D423" s="31"/>
      <c r="E423" s="27"/>
      <c r="F423" s="28"/>
      <c r="G423" s="33"/>
      <c r="H423" s="28"/>
      <c r="I423" s="33"/>
      <c r="J423" s="28"/>
      <c r="K423" s="28"/>
      <c r="L423" s="28"/>
      <c r="M423" s="28"/>
      <c r="N423" s="28"/>
      <c r="O423" s="28"/>
      <c r="P423" s="28"/>
      <c r="Q423" s="28"/>
      <c r="R423" s="28"/>
      <c r="S423" s="28"/>
      <c r="T423" s="28"/>
      <c r="U423" s="33"/>
      <c r="V423" s="33"/>
    </row>
    <row r="424" spans="1:26" x14ac:dyDescent="0.2">
      <c r="A424" s="15" t="str">
        <f t="shared" si="3"/>
        <v/>
      </c>
      <c r="B424" s="26" t="str">
        <f>IF(D424="","",VLOOKUP(A424,リスト!$D$11:$E$24,2,FALSE))</f>
        <v/>
      </c>
      <c r="C424" s="27"/>
      <c r="D424" s="31"/>
      <c r="E424" s="27"/>
      <c r="F424" s="28"/>
      <c r="G424" s="33"/>
      <c r="H424" s="28"/>
      <c r="I424" s="33"/>
      <c r="J424" s="28"/>
      <c r="K424" s="28"/>
      <c r="L424" s="28"/>
      <c r="M424" s="28"/>
      <c r="N424" s="28"/>
      <c r="O424" s="28"/>
      <c r="P424" s="28"/>
      <c r="Q424" s="28"/>
      <c r="R424" s="28"/>
      <c r="S424" s="28"/>
      <c r="T424" s="28"/>
      <c r="U424" s="33"/>
      <c r="V424" s="33"/>
    </row>
    <row r="425" spans="1:26" x14ac:dyDescent="0.2">
      <c r="A425" s="15" t="str">
        <f t="shared" si="3"/>
        <v/>
      </c>
      <c r="B425" s="26" t="str">
        <f>IF(D425="","",VLOOKUP(A425,リスト!$D$11:$E$24,2,FALSE))</f>
        <v/>
      </c>
      <c r="C425" s="27"/>
      <c r="D425" s="31"/>
      <c r="E425" s="27"/>
      <c r="F425" s="28"/>
      <c r="G425" s="33"/>
      <c r="H425" s="28"/>
      <c r="I425" s="33"/>
      <c r="J425" s="28"/>
      <c r="K425" s="28"/>
      <c r="L425" s="28"/>
      <c r="M425" s="28"/>
      <c r="N425" s="28"/>
      <c r="O425" s="28"/>
      <c r="P425" s="28"/>
      <c r="Q425" s="28"/>
      <c r="R425" s="28"/>
      <c r="S425" s="28"/>
      <c r="T425" s="28"/>
      <c r="U425" s="33"/>
      <c r="V425" s="33"/>
    </row>
    <row r="426" spans="1:26" x14ac:dyDescent="0.2">
      <c r="A426" s="15" t="str">
        <f t="shared" si="3"/>
        <v/>
      </c>
      <c r="B426" s="26" t="str">
        <f>IF(D426="","",VLOOKUP(A426,リスト!$D$11:$E$24,2,FALSE))</f>
        <v/>
      </c>
      <c r="C426" s="27"/>
      <c r="D426" s="31"/>
      <c r="E426" s="27"/>
      <c r="F426" s="28"/>
      <c r="G426" s="33"/>
      <c r="H426" s="28"/>
      <c r="I426" s="33"/>
      <c r="J426" s="28"/>
      <c r="K426" s="28"/>
      <c r="L426" s="28"/>
      <c r="M426" s="28"/>
      <c r="N426" s="28"/>
      <c r="O426" s="28"/>
      <c r="P426" s="28"/>
      <c r="Q426" s="28"/>
      <c r="R426" s="28"/>
      <c r="S426" s="28"/>
      <c r="T426" s="28"/>
      <c r="U426" s="33"/>
      <c r="V426" s="33"/>
    </row>
    <row r="427" spans="1:26" x14ac:dyDescent="0.2">
      <c r="A427" s="15" t="str">
        <f t="shared" si="3"/>
        <v/>
      </c>
      <c r="B427" s="26" t="str">
        <f>IF(D427="","",VLOOKUP(A427,リスト!$D$11:$E$24,2,FALSE))</f>
        <v/>
      </c>
      <c r="C427" s="27"/>
      <c r="D427" s="31"/>
      <c r="E427" s="27"/>
      <c r="F427" s="28"/>
      <c r="G427" s="33"/>
      <c r="H427" s="28"/>
      <c r="I427" s="33"/>
      <c r="J427" s="28"/>
      <c r="K427" s="28"/>
      <c r="L427" s="28"/>
      <c r="M427" s="28"/>
      <c r="N427" s="28"/>
      <c r="O427" s="28"/>
      <c r="P427" s="28"/>
      <c r="Q427" s="28"/>
      <c r="R427" s="28"/>
      <c r="S427" s="28"/>
      <c r="T427" s="28"/>
      <c r="U427" s="33"/>
      <c r="V427" s="33"/>
    </row>
    <row r="428" spans="1:26" x14ac:dyDescent="0.2">
      <c r="A428" s="15" t="str">
        <f t="shared" si="3"/>
        <v/>
      </c>
      <c r="B428" s="26" t="str">
        <f>IF(D428="","",VLOOKUP(A428,リスト!$D$11:$E$24,2,FALSE))</f>
        <v/>
      </c>
      <c r="C428" s="27"/>
      <c r="D428" s="31"/>
      <c r="E428" s="27"/>
      <c r="F428" s="28"/>
      <c r="G428" s="33"/>
      <c r="H428" s="28"/>
      <c r="I428" s="33"/>
      <c r="J428" s="28"/>
      <c r="K428" s="28"/>
      <c r="L428" s="28"/>
      <c r="M428" s="28"/>
      <c r="N428" s="28"/>
      <c r="O428" s="28"/>
      <c r="P428" s="28"/>
      <c r="Q428" s="28"/>
      <c r="R428" s="28"/>
      <c r="S428" s="28"/>
      <c r="T428" s="28"/>
      <c r="U428" s="33"/>
      <c r="V428" s="33"/>
    </row>
    <row r="429" spans="1:26" x14ac:dyDescent="0.2">
      <c r="A429" s="15" t="str">
        <f t="shared" si="3"/>
        <v/>
      </c>
      <c r="B429" s="26" t="str">
        <f>IF(D429="","",VLOOKUP(A429,リスト!$D$11:$E$24,2,FALSE))</f>
        <v/>
      </c>
      <c r="C429" s="27"/>
      <c r="D429" s="31"/>
      <c r="E429" s="27"/>
      <c r="F429" s="28"/>
      <c r="G429" s="33"/>
      <c r="H429" s="28"/>
      <c r="I429" s="33"/>
      <c r="J429" s="28"/>
      <c r="K429" s="28"/>
      <c r="L429" s="28"/>
      <c r="M429" s="28"/>
      <c r="N429" s="28"/>
      <c r="O429" s="28"/>
      <c r="P429" s="28"/>
      <c r="Q429" s="28"/>
      <c r="R429" s="28"/>
      <c r="S429" s="28"/>
      <c r="T429" s="28"/>
      <c r="U429" s="33"/>
      <c r="V429" s="33"/>
    </row>
    <row r="430" spans="1:26" x14ac:dyDescent="0.2">
      <c r="A430" s="15" t="str">
        <f t="shared" si="3"/>
        <v/>
      </c>
      <c r="B430" s="26" t="str">
        <f>IF(D430="","",VLOOKUP(A430,リスト!$D$11:$E$24,2,FALSE))</f>
        <v/>
      </c>
      <c r="C430" s="27"/>
      <c r="D430" s="31"/>
      <c r="E430" s="27"/>
      <c r="F430" s="28"/>
      <c r="G430" s="33"/>
      <c r="H430" s="28"/>
      <c r="I430" s="33"/>
      <c r="J430" s="28"/>
      <c r="K430" s="28"/>
      <c r="L430" s="28"/>
      <c r="M430" s="28"/>
      <c r="N430" s="28"/>
      <c r="O430" s="28"/>
      <c r="P430" s="28"/>
      <c r="Q430" s="28"/>
      <c r="R430" s="28"/>
      <c r="S430" s="28"/>
      <c r="T430" s="28"/>
      <c r="U430" s="33"/>
      <c r="V430" s="33"/>
      <c r="Y430" s="1"/>
      <c r="Z430" s="1"/>
    </row>
    <row r="431" spans="1:26" x14ac:dyDescent="0.2">
      <c r="A431" s="15" t="str">
        <f t="shared" si="3"/>
        <v/>
      </c>
      <c r="B431" s="26" t="str">
        <f>IF(D431="","",VLOOKUP(A431,リスト!$D$11:$E$24,2,FALSE))</f>
        <v/>
      </c>
      <c r="C431" s="27"/>
      <c r="D431" s="31"/>
      <c r="E431" s="27"/>
      <c r="F431" s="28"/>
      <c r="G431" s="33"/>
      <c r="H431" s="28"/>
      <c r="I431" s="33"/>
      <c r="J431" s="28"/>
      <c r="K431" s="28"/>
      <c r="L431" s="28"/>
      <c r="M431" s="28"/>
      <c r="N431" s="28"/>
      <c r="O431" s="28"/>
      <c r="P431" s="28"/>
      <c r="Q431" s="28"/>
      <c r="R431" s="28"/>
      <c r="S431" s="28"/>
      <c r="T431" s="28"/>
      <c r="U431" s="33"/>
      <c r="V431" s="33"/>
      <c r="Y431" s="1"/>
      <c r="Z431" s="1"/>
    </row>
    <row r="432" spans="1:26" x14ac:dyDescent="0.2">
      <c r="A432" s="15" t="str">
        <f t="shared" si="3"/>
        <v/>
      </c>
      <c r="B432" s="26" t="str">
        <f>IF(D432="","",VLOOKUP(A432,リスト!$D$11:$E$24,2,FALSE))</f>
        <v/>
      </c>
      <c r="C432" s="27"/>
      <c r="D432" s="31"/>
      <c r="E432" s="27"/>
      <c r="F432" s="28"/>
      <c r="G432" s="33"/>
      <c r="H432" s="28"/>
      <c r="I432" s="33"/>
      <c r="J432" s="28"/>
      <c r="K432" s="28"/>
      <c r="L432" s="28"/>
      <c r="M432" s="28"/>
      <c r="N432" s="28"/>
      <c r="O432" s="28"/>
      <c r="P432" s="28"/>
      <c r="Q432" s="28"/>
      <c r="R432" s="28"/>
      <c r="S432" s="28"/>
      <c r="T432" s="28"/>
      <c r="U432" s="33"/>
      <c r="V432" s="33"/>
    </row>
    <row r="433" spans="1:26" x14ac:dyDescent="0.2">
      <c r="A433" s="15" t="str">
        <f t="shared" si="3"/>
        <v/>
      </c>
      <c r="B433" s="26" t="str">
        <f>IF(D433="","",VLOOKUP(A433,リスト!$D$11:$E$24,2,FALSE))</f>
        <v/>
      </c>
      <c r="C433" s="27"/>
      <c r="D433" s="31"/>
      <c r="E433" s="27"/>
      <c r="F433" s="28"/>
      <c r="G433" s="33"/>
      <c r="H433" s="28"/>
      <c r="I433" s="33"/>
      <c r="J433" s="28"/>
      <c r="K433" s="28"/>
      <c r="L433" s="28"/>
      <c r="M433" s="28"/>
      <c r="N433" s="28"/>
      <c r="O433" s="28"/>
      <c r="P433" s="28"/>
      <c r="Q433" s="28"/>
      <c r="R433" s="28"/>
      <c r="S433" s="28"/>
      <c r="T433" s="28"/>
      <c r="U433" s="33"/>
      <c r="V433" s="33"/>
    </row>
    <row r="434" spans="1:26" x14ac:dyDescent="0.2">
      <c r="A434" s="15" t="str">
        <f t="shared" si="3"/>
        <v/>
      </c>
      <c r="B434" s="26" t="str">
        <f>IF(D434="","",VLOOKUP(A434,リスト!$D$11:$E$24,2,FALSE))</f>
        <v/>
      </c>
      <c r="C434" s="27"/>
      <c r="D434" s="31"/>
      <c r="E434" s="27"/>
      <c r="F434" s="28"/>
      <c r="G434" s="33"/>
      <c r="H434" s="28"/>
      <c r="I434" s="33"/>
      <c r="J434" s="28"/>
      <c r="K434" s="28"/>
      <c r="L434" s="28"/>
      <c r="M434" s="28"/>
      <c r="N434" s="28"/>
      <c r="O434" s="28"/>
      <c r="P434" s="28"/>
      <c r="Q434" s="28"/>
      <c r="R434" s="28"/>
      <c r="S434" s="28"/>
      <c r="T434" s="28"/>
      <c r="U434" s="33"/>
      <c r="V434" s="33"/>
    </row>
    <row r="435" spans="1:26" x14ac:dyDescent="0.2">
      <c r="A435" s="15" t="str">
        <f t="shared" si="3"/>
        <v/>
      </c>
      <c r="B435" s="26" t="str">
        <f>IF(D435="","",VLOOKUP(A435,リスト!$D$11:$E$24,2,FALSE))</f>
        <v/>
      </c>
      <c r="C435" s="27"/>
      <c r="D435" s="31"/>
      <c r="E435" s="27"/>
      <c r="F435" s="28"/>
      <c r="G435" s="33"/>
      <c r="H435" s="28"/>
      <c r="I435" s="33"/>
      <c r="J435" s="28"/>
      <c r="K435" s="28"/>
      <c r="L435" s="28"/>
      <c r="M435" s="28"/>
      <c r="N435" s="28"/>
      <c r="O435" s="28"/>
      <c r="P435" s="28"/>
      <c r="Q435" s="28"/>
      <c r="R435" s="28"/>
      <c r="S435" s="28"/>
      <c r="T435" s="28"/>
      <c r="U435" s="33"/>
      <c r="V435" s="33"/>
    </row>
    <row r="436" spans="1:26" x14ac:dyDescent="0.2">
      <c r="A436" s="15" t="str">
        <f t="shared" si="3"/>
        <v/>
      </c>
      <c r="B436" s="26" t="str">
        <f>IF(D436="","",VLOOKUP(A436,リスト!$D$11:$E$24,2,FALSE))</f>
        <v/>
      </c>
      <c r="C436" s="27"/>
      <c r="D436" s="31"/>
      <c r="E436" s="27"/>
      <c r="F436" s="28"/>
      <c r="G436" s="33"/>
      <c r="H436" s="28"/>
      <c r="I436" s="33"/>
      <c r="J436" s="28"/>
      <c r="K436" s="28"/>
      <c r="L436" s="28"/>
      <c r="M436" s="28"/>
      <c r="N436" s="28"/>
      <c r="O436" s="28"/>
      <c r="P436" s="28"/>
      <c r="Q436" s="28"/>
      <c r="R436" s="28"/>
      <c r="S436" s="28"/>
      <c r="T436" s="28"/>
      <c r="U436" s="33"/>
      <c r="V436" s="33"/>
    </row>
    <row r="437" spans="1:26" x14ac:dyDescent="0.2">
      <c r="A437" s="15" t="str">
        <f t="shared" si="3"/>
        <v/>
      </c>
      <c r="B437" s="26" t="str">
        <f>IF(D437="","",VLOOKUP(A437,リスト!$D$11:$E$24,2,FALSE))</f>
        <v/>
      </c>
      <c r="C437" s="27"/>
      <c r="D437" s="31"/>
      <c r="E437" s="27"/>
      <c r="F437" s="28"/>
      <c r="G437" s="33"/>
      <c r="H437" s="28"/>
      <c r="I437" s="33"/>
      <c r="J437" s="28"/>
      <c r="K437" s="28"/>
      <c r="L437" s="28"/>
      <c r="M437" s="28"/>
      <c r="N437" s="28"/>
      <c r="O437" s="28"/>
      <c r="P437" s="28"/>
      <c r="Q437" s="28"/>
      <c r="R437" s="28"/>
      <c r="S437" s="28"/>
      <c r="T437" s="28"/>
      <c r="U437" s="33"/>
      <c r="V437" s="33"/>
    </row>
    <row r="438" spans="1:26" x14ac:dyDescent="0.2">
      <c r="A438" s="15" t="str">
        <f t="shared" si="3"/>
        <v/>
      </c>
      <c r="B438" s="26" t="str">
        <f>IF(D438="","",VLOOKUP(A438,リスト!$D$11:$E$24,2,FALSE))</f>
        <v/>
      </c>
      <c r="C438" s="27"/>
      <c r="D438" s="31"/>
      <c r="E438" s="27"/>
      <c r="F438" s="28"/>
      <c r="G438" s="33"/>
      <c r="H438" s="28"/>
      <c r="I438" s="33"/>
      <c r="J438" s="28"/>
      <c r="K438" s="28"/>
      <c r="L438" s="28"/>
      <c r="M438" s="28"/>
      <c r="N438" s="28"/>
      <c r="O438" s="28"/>
      <c r="P438" s="28"/>
      <c r="Q438" s="28"/>
      <c r="R438" s="28"/>
      <c r="S438" s="28"/>
      <c r="T438" s="28"/>
      <c r="U438" s="33"/>
      <c r="V438" s="33"/>
    </row>
    <row r="439" spans="1:26" x14ac:dyDescent="0.2">
      <c r="A439" s="15" t="str">
        <f t="shared" si="3"/>
        <v/>
      </c>
      <c r="B439" s="26" t="str">
        <f>IF(D439="","",VLOOKUP(A439,リスト!$D$11:$E$24,2,FALSE))</f>
        <v/>
      </c>
      <c r="C439" s="27"/>
      <c r="D439" s="31"/>
      <c r="E439" s="27"/>
      <c r="F439" s="28"/>
      <c r="G439" s="33"/>
      <c r="H439" s="28"/>
      <c r="I439" s="33"/>
      <c r="J439" s="28"/>
      <c r="K439" s="28"/>
      <c r="L439" s="28"/>
      <c r="M439" s="28"/>
      <c r="N439" s="28"/>
      <c r="O439" s="28"/>
      <c r="P439" s="28"/>
      <c r="Q439" s="28"/>
      <c r="R439" s="28"/>
      <c r="S439" s="28"/>
      <c r="T439" s="28"/>
      <c r="U439" s="33"/>
      <c r="V439" s="33"/>
    </row>
    <row r="440" spans="1:26" x14ac:dyDescent="0.2">
      <c r="A440" s="15" t="str">
        <f t="shared" si="3"/>
        <v/>
      </c>
      <c r="B440" s="26" t="str">
        <f>IF(D440="","",VLOOKUP(A440,リスト!$D$11:$E$24,2,FALSE))</f>
        <v/>
      </c>
      <c r="C440" s="27"/>
      <c r="D440" s="31"/>
      <c r="E440" s="27"/>
      <c r="F440" s="28"/>
      <c r="G440" s="33"/>
      <c r="H440" s="28"/>
      <c r="I440" s="33"/>
      <c r="J440" s="28"/>
      <c r="K440" s="28"/>
      <c r="L440" s="28"/>
      <c r="M440" s="28"/>
      <c r="N440" s="28"/>
      <c r="O440" s="28"/>
      <c r="P440" s="28"/>
      <c r="Q440" s="28"/>
      <c r="R440" s="28"/>
      <c r="S440" s="28"/>
      <c r="T440" s="28"/>
      <c r="U440" s="33"/>
      <c r="V440" s="33"/>
    </row>
    <row r="441" spans="1:26" x14ac:dyDescent="0.2">
      <c r="A441" s="15" t="str">
        <f t="shared" si="3"/>
        <v/>
      </c>
      <c r="B441" s="26" t="str">
        <f>IF(D441="","",VLOOKUP(A441,リスト!$D$11:$E$24,2,FALSE))</f>
        <v/>
      </c>
      <c r="C441" s="27"/>
      <c r="D441" s="31"/>
      <c r="E441" s="27"/>
      <c r="F441" s="28"/>
      <c r="G441" s="33"/>
      <c r="H441" s="28"/>
      <c r="I441" s="33"/>
      <c r="J441" s="28"/>
      <c r="K441" s="28"/>
      <c r="L441" s="28"/>
      <c r="M441" s="28"/>
      <c r="N441" s="28"/>
      <c r="O441" s="28"/>
      <c r="P441" s="28"/>
      <c r="Q441" s="28"/>
      <c r="R441" s="28"/>
      <c r="S441" s="28"/>
      <c r="T441" s="28"/>
      <c r="U441" s="33"/>
      <c r="V441" s="33"/>
    </row>
    <row r="442" spans="1:26" x14ac:dyDescent="0.2">
      <c r="A442" s="15" t="str">
        <f t="shared" si="3"/>
        <v/>
      </c>
      <c r="B442" s="26" t="str">
        <f>IF(D442="","",VLOOKUP(A442,リスト!$D$11:$E$24,2,FALSE))</f>
        <v/>
      </c>
      <c r="C442" s="27"/>
      <c r="D442" s="31"/>
      <c r="E442" s="27"/>
      <c r="F442" s="28"/>
      <c r="G442" s="33"/>
      <c r="H442" s="28"/>
      <c r="I442" s="33"/>
      <c r="J442" s="28"/>
      <c r="K442" s="28"/>
      <c r="L442" s="28"/>
      <c r="M442" s="28"/>
      <c r="N442" s="28"/>
      <c r="O442" s="28"/>
      <c r="P442" s="28"/>
      <c r="Q442" s="28"/>
      <c r="R442" s="28"/>
      <c r="S442" s="28"/>
      <c r="T442" s="28"/>
      <c r="U442" s="33"/>
      <c r="V442" s="33"/>
    </row>
    <row r="443" spans="1:26" x14ac:dyDescent="0.2">
      <c r="A443" s="15" t="str">
        <f t="shared" si="3"/>
        <v/>
      </c>
      <c r="B443" s="26" t="str">
        <f>IF(D443="","",VLOOKUP(A443,リスト!$D$11:$E$24,2,FALSE))</f>
        <v/>
      </c>
      <c r="C443" s="27"/>
      <c r="D443" s="31"/>
      <c r="E443" s="27"/>
      <c r="F443" s="28"/>
      <c r="G443" s="33"/>
      <c r="H443" s="28"/>
      <c r="I443" s="33"/>
      <c r="J443" s="28"/>
      <c r="K443" s="28"/>
      <c r="L443" s="28"/>
      <c r="M443" s="28"/>
      <c r="N443" s="28"/>
      <c r="O443" s="28"/>
      <c r="P443" s="28"/>
      <c r="Q443" s="28"/>
      <c r="R443" s="28"/>
      <c r="S443" s="28"/>
      <c r="T443" s="28"/>
      <c r="U443" s="33"/>
      <c r="V443" s="33"/>
    </row>
    <row r="444" spans="1:26" x14ac:dyDescent="0.2">
      <c r="A444" s="15" t="str">
        <f t="shared" si="3"/>
        <v/>
      </c>
      <c r="B444" s="26" t="str">
        <f>IF(D444="","",VLOOKUP(A444,リスト!$D$11:$E$24,2,FALSE))</f>
        <v/>
      </c>
      <c r="C444" s="27"/>
      <c r="D444" s="31"/>
      <c r="E444" s="27"/>
      <c r="F444" s="28"/>
      <c r="G444" s="33"/>
      <c r="H444" s="28"/>
      <c r="I444" s="33"/>
      <c r="J444" s="28"/>
      <c r="K444" s="28"/>
      <c r="L444" s="28"/>
      <c r="M444" s="28"/>
      <c r="N444" s="28"/>
      <c r="O444" s="28"/>
      <c r="P444" s="28"/>
      <c r="Q444" s="28"/>
      <c r="R444" s="28"/>
      <c r="S444" s="28"/>
      <c r="T444" s="28"/>
      <c r="U444" s="33"/>
      <c r="V444" s="33"/>
    </row>
    <row r="445" spans="1:26" x14ac:dyDescent="0.2">
      <c r="A445" s="15" t="str">
        <f t="shared" si="3"/>
        <v/>
      </c>
      <c r="B445" s="26" t="str">
        <f>IF(D445="","",VLOOKUP(A445,リスト!$D$11:$E$24,2,FALSE))</f>
        <v/>
      </c>
      <c r="C445" s="27"/>
      <c r="D445" s="31"/>
      <c r="E445" s="27"/>
      <c r="F445" s="28"/>
      <c r="G445" s="33"/>
      <c r="H445" s="28"/>
      <c r="I445" s="33"/>
      <c r="J445" s="28"/>
      <c r="K445" s="28"/>
      <c r="L445" s="28"/>
      <c r="M445" s="28"/>
      <c r="N445" s="28"/>
      <c r="O445" s="28"/>
      <c r="P445" s="28"/>
      <c r="Q445" s="28"/>
      <c r="R445" s="28"/>
      <c r="S445" s="28"/>
      <c r="T445" s="28"/>
      <c r="U445" s="33"/>
      <c r="V445" s="33"/>
    </row>
    <row r="446" spans="1:26" x14ac:dyDescent="0.2">
      <c r="A446" s="15" t="str">
        <f t="shared" si="3"/>
        <v/>
      </c>
      <c r="B446" s="26" t="str">
        <f>IF(D446="","",VLOOKUP(A446,リスト!$D$11:$E$24,2,FALSE))</f>
        <v/>
      </c>
      <c r="C446" s="27"/>
      <c r="D446" s="31"/>
      <c r="E446" s="27"/>
      <c r="F446" s="28"/>
      <c r="G446" s="33"/>
      <c r="H446" s="28"/>
      <c r="I446" s="33"/>
      <c r="J446" s="28"/>
      <c r="K446" s="28"/>
      <c r="L446" s="28"/>
      <c r="M446" s="28"/>
      <c r="N446" s="28"/>
      <c r="O446" s="28"/>
      <c r="P446" s="28"/>
      <c r="Q446" s="28"/>
      <c r="R446" s="28"/>
      <c r="S446" s="28"/>
      <c r="T446" s="28"/>
      <c r="U446" s="33"/>
      <c r="V446" s="33"/>
    </row>
    <row r="447" spans="1:26" x14ac:dyDescent="0.2">
      <c r="A447" s="15" t="str">
        <f t="shared" si="3"/>
        <v/>
      </c>
      <c r="B447" s="26" t="str">
        <f>IF(D447="","",VLOOKUP(A447,リスト!$D$11:$E$24,2,FALSE))</f>
        <v/>
      </c>
      <c r="C447" s="27"/>
      <c r="D447" s="31"/>
      <c r="E447" s="27"/>
      <c r="F447" s="28"/>
      <c r="G447" s="33"/>
      <c r="H447" s="28"/>
      <c r="I447" s="33"/>
      <c r="J447" s="28"/>
      <c r="K447" s="28"/>
      <c r="L447" s="28"/>
      <c r="M447" s="28"/>
      <c r="N447" s="28"/>
      <c r="O447" s="28"/>
      <c r="P447" s="28"/>
      <c r="Q447" s="28"/>
      <c r="R447" s="28"/>
      <c r="S447" s="28"/>
      <c r="T447" s="28"/>
      <c r="U447" s="33"/>
      <c r="V447" s="33"/>
    </row>
    <row r="448" spans="1:26" x14ac:dyDescent="0.2">
      <c r="A448" s="15" t="str">
        <f t="shared" si="3"/>
        <v/>
      </c>
      <c r="B448" s="26" t="str">
        <f>IF(D448="","",VLOOKUP(A448,リスト!$D$11:$E$24,2,FALSE))</f>
        <v/>
      </c>
      <c r="C448" s="27"/>
      <c r="D448" s="31"/>
      <c r="E448" s="27"/>
      <c r="F448" s="28"/>
      <c r="G448" s="33"/>
      <c r="H448" s="28"/>
      <c r="I448" s="33"/>
      <c r="J448" s="28"/>
      <c r="K448" s="28"/>
      <c r="L448" s="28"/>
      <c r="M448" s="28"/>
      <c r="N448" s="28"/>
      <c r="O448" s="28"/>
      <c r="P448" s="28"/>
      <c r="Q448" s="28"/>
      <c r="R448" s="28"/>
      <c r="S448" s="28"/>
      <c r="T448" s="28"/>
      <c r="U448" s="33"/>
      <c r="V448" s="33"/>
      <c r="Y448" s="1"/>
      <c r="Z448" s="1"/>
    </row>
    <row r="449" spans="1:26" x14ac:dyDescent="0.2">
      <c r="A449" s="15" t="str">
        <f t="shared" si="3"/>
        <v/>
      </c>
      <c r="B449" s="26" t="str">
        <f>IF(D449="","",VLOOKUP(A449,リスト!$D$11:$E$24,2,FALSE))</f>
        <v/>
      </c>
      <c r="C449" s="27"/>
      <c r="D449" s="31"/>
      <c r="E449" s="27"/>
      <c r="F449" s="28"/>
      <c r="G449" s="33"/>
      <c r="H449" s="28"/>
      <c r="I449" s="33"/>
      <c r="J449" s="28"/>
      <c r="K449" s="28"/>
      <c r="L449" s="28"/>
      <c r="M449" s="28"/>
      <c r="N449" s="28"/>
      <c r="O449" s="28"/>
      <c r="P449" s="28"/>
      <c r="Q449" s="28"/>
      <c r="R449" s="28"/>
      <c r="S449" s="28"/>
      <c r="T449" s="28"/>
      <c r="U449" s="33"/>
      <c r="V449" s="33"/>
      <c r="Y449" s="1"/>
      <c r="Z449" s="1"/>
    </row>
    <row r="450" spans="1:26" x14ac:dyDescent="0.2">
      <c r="A450" s="15" t="str">
        <f t="shared" si="3"/>
        <v/>
      </c>
      <c r="B450" s="26" t="str">
        <f>IF(D450="","",VLOOKUP(A450,リスト!$D$11:$E$24,2,FALSE))</f>
        <v/>
      </c>
      <c r="C450" s="27"/>
      <c r="D450" s="31"/>
      <c r="E450" s="27"/>
      <c r="F450" s="28"/>
      <c r="G450" s="33"/>
      <c r="H450" s="28"/>
      <c r="I450" s="33"/>
      <c r="J450" s="28"/>
      <c r="K450" s="28"/>
      <c r="L450" s="28"/>
      <c r="M450" s="28"/>
      <c r="N450" s="28"/>
      <c r="O450" s="28"/>
      <c r="P450" s="28"/>
      <c r="Q450" s="28"/>
      <c r="R450" s="28"/>
      <c r="S450" s="28"/>
      <c r="T450" s="28"/>
      <c r="U450" s="33"/>
      <c r="V450" s="33"/>
    </row>
    <row r="451" spans="1:26" x14ac:dyDescent="0.2">
      <c r="A451" s="15" t="str">
        <f t="shared" si="3"/>
        <v/>
      </c>
      <c r="B451" s="26" t="str">
        <f>IF(D451="","",VLOOKUP(A451,リスト!$D$11:$E$24,2,FALSE))</f>
        <v/>
      </c>
      <c r="C451" s="27"/>
      <c r="D451" s="31"/>
      <c r="E451" s="27"/>
      <c r="F451" s="28"/>
      <c r="G451" s="33"/>
      <c r="H451" s="28"/>
      <c r="I451" s="33"/>
      <c r="J451" s="28"/>
      <c r="K451" s="28"/>
      <c r="L451" s="28"/>
      <c r="M451" s="28"/>
      <c r="N451" s="28"/>
      <c r="O451" s="28"/>
      <c r="P451" s="28"/>
      <c r="Q451" s="28"/>
      <c r="R451" s="28"/>
      <c r="S451" s="28"/>
      <c r="T451" s="28"/>
      <c r="U451" s="33"/>
      <c r="V451" s="33"/>
    </row>
    <row r="452" spans="1:26" x14ac:dyDescent="0.2">
      <c r="A452" s="15" t="str">
        <f t="shared" si="3"/>
        <v/>
      </c>
      <c r="B452" s="26" t="str">
        <f>IF(D452="","",VLOOKUP(A452,リスト!$D$11:$E$24,2,FALSE))</f>
        <v/>
      </c>
      <c r="C452" s="27"/>
      <c r="D452" s="31"/>
      <c r="E452" s="27"/>
      <c r="F452" s="28"/>
      <c r="G452" s="33"/>
      <c r="H452" s="28"/>
      <c r="I452" s="33"/>
      <c r="J452" s="28"/>
      <c r="K452" s="28"/>
      <c r="L452" s="28"/>
      <c r="M452" s="28"/>
      <c r="N452" s="28"/>
      <c r="O452" s="28"/>
      <c r="P452" s="28"/>
      <c r="Q452" s="28"/>
      <c r="R452" s="28"/>
      <c r="S452" s="28"/>
      <c r="T452" s="28"/>
      <c r="U452" s="33"/>
      <c r="V452" s="33"/>
    </row>
    <row r="453" spans="1:26" x14ac:dyDescent="0.2">
      <c r="A453" s="15" t="str">
        <f t="shared" si="3"/>
        <v/>
      </c>
      <c r="B453" s="26" t="str">
        <f>IF(D453="","",VLOOKUP(A453,リスト!$D$11:$E$24,2,FALSE))</f>
        <v/>
      </c>
      <c r="C453" s="27"/>
      <c r="D453" s="31"/>
      <c r="E453" s="27"/>
      <c r="F453" s="28"/>
      <c r="G453" s="33"/>
      <c r="H453" s="28"/>
      <c r="I453" s="33"/>
      <c r="J453" s="28"/>
      <c r="K453" s="28"/>
      <c r="L453" s="28"/>
      <c r="M453" s="28"/>
      <c r="N453" s="28"/>
      <c r="O453" s="28"/>
      <c r="P453" s="28"/>
      <c r="Q453" s="28"/>
      <c r="R453" s="28"/>
      <c r="S453" s="28"/>
      <c r="T453" s="28"/>
      <c r="U453" s="33"/>
      <c r="V453" s="33"/>
    </row>
    <row r="454" spans="1:26" x14ac:dyDescent="0.2">
      <c r="A454" s="15" t="str">
        <f t="shared" si="3"/>
        <v/>
      </c>
      <c r="B454" s="26" t="str">
        <f>IF(D454="","",VLOOKUP(A454,リスト!$D$11:$E$24,2,FALSE))</f>
        <v/>
      </c>
      <c r="C454" s="27"/>
      <c r="D454" s="31"/>
      <c r="E454" s="27"/>
      <c r="F454" s="28"/>
      <c r="G454" s="33"/>
      <c r="H454" s="28"/>
      <c r="I454" s="33"/>
      <c r="J454" s="28"/>
      <c r="K454" s="28"/>
      <c r="L454" s="28"/>
      <c r="M454" s="28"/>
      <c r="N454" s="28"/>
      <c r="O454" s="28"/>
      <c r="P454" s="28"/>
      <c r="Q454" s="28"/>
      <c r="R454" s="28"/>
      <c r="S454" s="28"/>
      <c r="T454" s="28"/>
      <c r="U454" s="33"/>
      <c r="V454" s="33"/>
    </row>
    <row r="455" spans="1:26" x14ac:dyDescent="0.2">
      <c r="A455" s="15" t="str">
        <f t="shared" si="3"/>
        <v/>
      </c>
      <c r="B455" s="26" t="str">
        <f>IF(D455="","",VLOOKUP(A455,リスト!$D$11:$E$24,2,FALSE))</f>
        <v/>
      </c>
      <c r="C455" s="27"/>
      <c r="D455" s="31"/>
      <c r="E455" s="27"/>
      <c r="F455" s="28"/>
      <c r="G455" s="33"/>
      <c r="H455" s="28"/>
      <c r="I455" s="33"/>
      <c r="J455" s="28"/>
      <c r="K455" s="28"/>
      <c r="L455" s="28"/>
      <c r="M455" s="28"/>
      <c r="N455" s="28"/>
      <c r="O455" s="28"/>
      <c r="P455" s="28"/>
      <c r="Q455" s="28"/>
      <c r="R455" s="28"/>
      <c r="S455" s="28"/>
      <c r="T455" s="28"/>
      <c r="U455" s="33"/>
      <c r="V455" s="33"/>
    </row>
    <row r="456" spans="1:26" x14ac:dyDescent="0.2">
      <c r="A456" s="15" t="str">
        <f t="shared" si="3"/>
        <v/>
      </c>
      <c r="B456" s="26" t="str">
        <f>IF(D456="","",VLOOKUP(A456,リスト!$D$11:$E$24,2,FALSE))</f>
        <v/>
      </c>
      <c r="C456" s="27"/>
      <c r="D456" s="31"/>
      <c r="E456" s="27"/>
      <c r="F456" s="28"/>
      <c r="G456" s="33"/>
      <c r="H456" s="28"/>
      <c r="I456" s="33"/>
      <c r="J456" s="28"/>
      <c r="K456" s="28"/>
      <c r="L456" s="28"/>
      <c r="M456" s="28"/>
      <c r="N456" s="28"/>
      <c r="O456" s="28"/>
      <c r="P456" s="28"/>
      <c r="Q456" s="28"/>
      <c r="R456" s="28"/>
      <c r="S456" s="28"/>
      <c r="T456" s="28"/>
      <c r="U456" s="33"/>
      <c r="V456" s="33"/>
    </row>
    <row r="457" spans="1:26" x14ac:dyDescent="0.2">
      <c r="A457" s="15" t="str">
        <f t="shared" si="3"/>
        <v/>
      </c>
      <c r="B457" s="26" t="str">
        <f>IF(D457="","",VLOOKUP(A457,リスト!$D$11:$E$24,2,FALSE))</f>
        <v/>
      </c>
      <c r="C457" s="27"/>
      <c r="D457" s="31"/>
      <c r="E457" s="27"/>
      <c r="F457" s="28"/>
      <c r="G457" s="33"/>
      <c r="H457" s="28"/>
      <c r="I457" s="33"/>
      <c r="J457" s="28"/>
      <c r="K457" s="28"/>
      <c r="L457" s="28"/>
      <c r="M457" s="28"/>
      <c r="N457" s="28"/>
      <c r="O457" s="28"/>
      <c r="P457" s="28"/>
      <c r="Q457" s="28"/>
      <c r="R457" s="28"/>
      <c r="S457" s="28"/>
      <c r="T457" s="28"/>
      <c r="U457" s="33"/>
      <c r="V457" s="33"/>
    </row>
    <row r="458" spans="1:26" x14ac:dyDescent="0.2">
      <c r="A458" s="15" t="str">
        <f t="shared" si="3"/>
        <v/>
      </c>
      <c r="B458" s="26" t="str">
        <f>IF(D458="","",VLOOKUP(A458,リスト!$D$11:$E$24,2,FALSE))</f>
        <v/>
      </c>
      <c r="C458" s="27"/>
      <c r="D458" s="31"/>
      <c r="E458" s="27"/>
      <c r="F458" s="28"/>
      <c r="G458" s="33"/>
      <c r="H458" s="28"/>
      <c r="I458" s="33"/>
      <c r="J458" s="28"/>
      <c r="K458" s="28"/>
      <c r="L458" s="28"/>
      <c r="M458" s="28"/>
      <c r="N458" s="28"/>
      <c r="O458" s="28"/>
      <c r="P458" s="28"/>
      <c r="Q458" s="28"/>
      <c r="R458" s="28"/>
      <c r="S458" s="28"/>
      <c r="T458" s="28"/>
      <c r="U458" s="33"/>
      <c r="V458" s="33"/>
    </row>
    <row r="459" spans="1:26" x14ac:dyDescent="0.2">
      <c r="A459" s="15" t="str">
        <f t="shared" si="3"/>
        <v/>
      </c>
      <c r="B459" s="26" t="str">
        <f>IF(D459="","",VLOOKUP(A459,リスト!$D$11:$E$24,2,FALSE))</f>
        <v/>
      </c>
      <c r="C459" s="27"/>
      <c r="D459" s="31"/>
      <c r="E459" s="27"/>
      <c r="F459" s="28"/>
      <c r="G459" s="33"/>
      <c r="H459" s="28"/>
      <c r="I459" s="33"/>
      <c r="J459" s="28"/>
      <c r="K459" s="28"/>
      <c r="L459" s="28"/>
      <c r="M459" s="28"/>
      <c r="N459" s="28"/>
      <c r="O459" s="28"/>
      <c r="P459" s="28"/>
      <c r="Q459" s="28"/>
      <c r="R459" s="28"/>
      <c r="S459" s="28"/>
      <c r="T459" s="28"/>
      <c r="U459" s="33"/>
      <c r="V459" s="33"/>
    </row>
    <row r="460" spans="1:26" x14ac:dyDescent="0.2">
      <c r="A460" s="15" t="str">
        <f t="shared" si="3"/>
        <v/>
      </c>
      <c r="B460" s="26" t="str">
        <f>IF(D460="","",VLOOKUP(A460,リスト!$D$11:$E$24,2,FALSE))</f>
        <v/>
      </c>
      <c r="C460" s="27"/>
      <c r="D460" s="31"/>
      <c r="E460" s="27"/>
      <c r="F460" s="28"/>
      <c r="G460" s="33"/>
      <c r="H460" s="28"/>
      <c r="I460" s="33"/>
      <c r="J460" s="28"/>
      <c r="K460" s="28"/>
      <c r="L460" s="28"/>
      <c r="M460" s="28"/>
      <c r="N460" s="28"/>
      <c r="O460" s="28"/>
      <c r="P460" s="28"/>
      <c r="Q460" s="28"/>
      <c r="R460" s="28"/>
      <c r="S460" s="28"/>
      <c r="T460" s="28"/>
      <c r="U460" s="33"/>
      <c r="V460" s="33"/>
    </row>
    <row r="461" spans="1:26" x14ac:dyDescent="0.2">
      <c r="A461" s="15" t="str">
        <f t="shared" si="3"/>
        <v/>
      </c>
      <c r="B461" s="26" t="str">
        <f>IF(D461="","",VLOOKUP(A461,リスト!$D$11:$E$24,2,FALSE))</f>
        <v/>
      </c>
      <c r="C461" s="27"/>
      <c r="D461" s="31"/>
      <c r="E461" s="27"/>
      <c r="F461" s="28"/>
      <c r="G461" s="33"/>
      <c r="H461" s="28"/>
      <c r="I461" s="33"/>
      <c r="J461" s="28"/>
      <c r="K461" s="28"/>
      <c r="L461" s="28"/>
      <c r="M461" s="28"/>
      <c r="N461" s="28"/>
      <c r="O461" s="28"/>
      <c r="P461" s="28"/>
      <c r="Q461" s="28"/>
      <c r="R461" s="28"/>
      <c r="S461" s="28"/>
      <c r="T461" s="28"/>
      <c r="U461" s="33"/>
      <c r="V461" s="33"/>
    </row>
    <row r="462" spans="1:26" x14ac:dyDescent="0.2">
      <c r="A462" s="15" t="str">
        <f t="shared" si="3"/>
        <v/>
      </c>
      <c r="B462" s="26" t="str">
        <f>IF(D462="","",VLOOKUP(A462,リスト!$D$11:$E$24,2,FALSE))</f>
        <v/>
      </c>
      <c r="C462" s="27"/>
      <c r="D462" s="31"/>
      <c r="E462" s="27"/>
      <c r="F462" s="28"/>
      <c r="G462" s="33"/>
      <c r="H462" s="28"/>
      <c r="I462" s="33"/>
      <c r="J462" s="28"/>
      <c r="K462" s="28"/>
      <c r="L462" s="28"/>
      <c r="M462" s="28"/>
      <c r="N462" s="28"/>
      <c r="O462" s="28"/>
      <c r="P462" s="28"/>
      <c r="Q462" s="28"/>
      <c r="R462" s="28"/>
      <c r="S462" s="28"/>
      <c r="T462" s="28"/>
      <c r="U462" s="33"/>
      <c r="V462" s="33"/>
    </row>
    <row r="463" spans="1:26" x14ac:dyDescent="0.2">
      <c r="A463" s="15" t="str">
        <f t="shared" si="3"/>
        <v/>
      </c>
      <c r="B463" s="26" t="str">
        <f>IF(D463="","",VLOOKUP(A463,リスト!$D$11:$E$24,2,FALSE))</f>
        <v/>
      </c>
      <c r="C463" s="27"/>
      <c r="D463" s="31"/>
      <c r="E463" s="27"/>
      <c r="F463" s="28"/>
      <c r="G463" s="33"/>
      <c r="H463" s="28"/>
      <c r="I463" s="33"/>
      <c r="J463" s="28"/>
      <c r="K463" s="28"/>
      <c r="L463" s="28"/>
      <c r="M463" s="28"/>
      <c r="N463" s="28"/>
      <c r="O463" s="28"/>
      <c r="P463" s="28"/>
      <c r="Q463" s="28"/>
      <c r="R463" s="28"/>
      <c r="S463" s="28"/>
      <c r="T463" s="28"/>
      <c r="U463" s="33"/>
      <c r="V463" s="33"/>
    </row>
    <row r="464" spans="1:26" x14ac:dyDescent="0.2">
      <c r="A464" s="15" t="str">
        <f t="shared" si="3"/>
        <v/>
      </c>
      <c r="B464" s="26" t="str">
        <f>IF(D464="","",VLOOKUP(A464,リスト!$D$11:$E$24,2,FALSE))</f>
        <v/>
      </c>
      <c r="C464" s="27"/>
      <c r="D464" s="31"/>
      <c r="E464" s="27"/>
      <c r="F464" s="28"/>
      <c r="G464" s="33"/>
      <c r="H464" s="28"/>
      <c r="I464" s="33"/>
      <c r="J464" s="28"/>
      <c r="K464" s="28"/>
      <c r="L464" s="28"/>
      <c r="M464" s="28"/>
      <c r="N464" s="28"/>
      <c r="O464" s="28"/>
      <c r="P464" s="28"/>
      <c r="Q464" s="28"/>
      <c r="R464" s="28"/>
      <c r="S464" s="28"/>
      <c r="T464" s="28"/>
      <c r="U464" s="33"/>
      <c r="V464" s="33"/>
    </row>
    <row r="465" spans="1:26" x14ac:dyDescent="0.2">
      <c r="A465" s="15" t="str">
        <f t="shared" si="3"/>
        <v/>
      </c>
      <c r="B465" s="26" t="str">
        <f>IF(D465="","",VLOOKUP(A465,リスト!$D$11:$E$24,2,FALSE))</f>
        <v/>
      </c>
      <c r="C465" s="27"/>
      <c r="D465" s="31"/>
      <c r="E465" s="27"/>
      <c r="F465" s="28"/>
      <c r="G465" s="33"/>
      <c r="H465" s="28"/>
      <c r="I465" s="33"/>
      <c r="J465" s="28"/>
      <c r="K465" s="28"/>
      <c r="L465" s="28"/>
      <c r="M465" s="28"/>
      <c r="N465" s="28"/>
      <c r="O465" s="28"/>
      <c r="P465" s="28"/>
      <c r="Q465" s="28"/>
      <c r="R465" s="28"/>
      <c r="S465" s="28"/>
      <c r="T465" s="28"/>
      <c r="U465" s="33"/>
      <c r="V465" s="33"/>
    </row>
    <row r="466" spans="1:26" x14ac:dyDescent="0.2">
      <c r="A466" s="15" t="str">
        <f t="shared" si="3"/>
        <v/>
      </c>
      <c r="B466" s="26" t="str">
        <f>IF(D466="","",VLOOKUP(A466,リスト!$D$11:$E$24,2,FALSE))</f>
        <v/>
      </c>
      <c r="C466" s="27"/>
      <c r="D466" s="31"/>
      <c r="E466" s="27"/>
      <c r="F466" s="28"/>
      <c r="G466" s="33"/>
      <c r="H466" s="28"/>
      <c r="I466" s="33"/>
      <c r="J466" s="28"/>
      <c r="K466" s="28"/>
      <c r="L466" s="28"/>
      <c r="M466" s="28"/>
      <c r="N466" s="28"/>
      <c r="O466" s="28"/>
      <c r="P466" s="28"/>
      <c r="Q466" s="28"/>
      <c r="R466" s="28"/>
      <c r="S466" s="28"/>
      <c r="T466" s="28"/>
      <c r="U466" s="33"/>
      <c r="V466" s="33"/>
    </row>
    <row r="467" spans="1:26" x14ac:dyDescent="0.2">
      <c r="A467" s="15" t="str">
        <f t="shared" si="3"/>
        <v/>
      </c>
      <c r="B467" s="26" t="str">
        <f>IF(D467="","",VLOOKUP(A467,リスト!$D$11:$E$24,2,FALSE))</f>
        <v/>
      </c>
      <c r="C467" s="27"/>
      <c r="D467" s="31"/>
      <c r="E467" s="27"/>
      <c r="F467" s="28"/>
      <c r="G467" s="33"/>
      <c r="H467" s="28"/>
      <c r="I467" s="33"/>
      <c r="J467" s="28"/>
      <c r="K467" s="28"/>
      <c r="L467" s="28"/>
      <c r="M467" s="28"/>
      <c r="N467" s="28"/>
      <c r="O467" s="28"/>
      <c r="P467" s="28"/>
      <c r="Q467" s="28"/>
      <c r="R467" s="28"/>
      <c r="S467" s="28"/>
      <c r="T467" s="28"/>
      <c r="U467" s="33"/>
      <c r="V467" s="33"/>
    </row>
    <row r="468" spans="1:26" x14ac:dyDescent="0.2">
      <c r="A468" s="15" t="str">
        <f t="shared" si="3"/>
        <v/>
      </c>
      <c r="B468" s="26" t="str">
        <f>IF(D468="","",VLOOKUP(A468,リスト!$D$11:$E$24,2,FALSE))</f>
        <v/>
      </c>
      <c r="C468" s="27"/>
      <c r="D468" s="31"/>
      <c r="E468" s="27"/>
      <c r="F468" s="28"/>
      <c r="G468" s="33"/>
      <c r="H468" s="28"/>
      <c r="I468" s="33"/>
      <c r="J468" s="28"/>
      <c r="K468" s="28"/>
      <c r="L468" s="28"/>
      <c r="M468" s="28"/>
      <c r="N468" s="28"/>
      <c r="O468" s="28"/>
      <c r="P468" s="28"/>
      <c r="Q468" s="28"/>
      <c r="R468" s="28"/>
      <c r="S468" s="28"/>
      <c r="T468" s="28"/>
      <c r="U468" s="33"/>
      <c r="V468" s="33"/>
      <c r="Y468" s="1"/>
      <c r="Z468" s="1"/>
    </row>
    <row r="469" spans="1:26" x14ac:dyDescent="0.2">
      <c r="A469" s="15" t="str">
        <f t="shared" si="3"/>
        <v/>
      </c>
      <c r="B469" s="26" t="str">
        <f>IF(D469="","",VLOOKUP(A469,リスト!$D$11:$E$24,2,FALSE))</f>
        <v/>
      </c>
      <c r="C469" s="27"/>
      <c r="D469" s="31"/>
      <c r="E469" s="27"/>
      <c r="F469" s="28"/>
      <c r="G469" s="33"/>
      <c r="H469" s="28"/>
      <c r="I469" s="33"/>
      <c r="J469" s="28"/>
      <c r="K469" s="28"/>
      <c r="L469" s="28"/>
      <c r="M469" s="28"/>
      <c r="N469" s="28"/>
      <c r="O469" s="28"/>
      <c r="P469" s="28"/>
      <c r="Q469" s="28"/>
      <c r="R469" s="28"/>
      <c r="S469" s="28"/>
      <c r="T469" s="28"/>
      <c r="U469" s="33"/>
      <c r="V469" s="33"/>
      <c r="Y469" s="1"/>
      <c r="Z469" s="1"/>
    </row>
    <row r="470" spans="1:26" x14ac:dyDescent="0.2">
      <c r="A470" s="15" t="str">
        <f t="shared" si="3"/>
        <v/>
      </c>
      <c r="B470" s="26" t="str">
        <f>IF(D470="","",VLOOKUP(A470,リスト!$D$11:$E$24,2,FALSE))</f>
        <v/>
      </c>
      <c r="C470" s="27"/>
      <c r="D470" s="31"/>
      <c r="E470" s="27"/>
      <c r="F470" s="28"/>
      <c r="G470" s="33"/>
      <c r="H470" s="28"/>
      <c r="I470" s="33"/>
      <c r="J470" s="28"/>
      <c r="K470" s="28"/>
      <c r="L470" s="28"/>
      <c r="M470" s="28"/>
      <c r="N470" s="28"/>
      <c r="O470" s="28"/>
      <c r="P470" s="28"/>
      <c r="Q470" s="28"/>
      <c r="R470" s="28"/>
      <c r="S470" s="28"/>
      <c r="T470" s="28"/>
      <c r="U470" s="33"/>
      <c r="V470" s="33"/>
    </row>
    <row r="471" spans="1:26" x14ac:dyDescent="0.2">
      <c r="A471" s="15" t="str">
        <f t="shared" si="3"/>
        <v/>
      </c>
      <c r="B471" s="26" t="str">
        <f>IF(D471="","",VLOOKUP(A471,リスト!$D$11:$E$24,2,FALSE))</f>
        <v/>
      </c>
      <c r="C471" s="27"/>
      <c r="D471" s="31"/>
      <c r="E471" s="27"/>
      <c r="F471" s="28"/>
      <c r="G471" s="33"/>
      <c r="H471" s="28"/>
      <c r="I471" s="33"/>
      <c r="J471" s="28"/>
      <c r="K471" s="28"/>
      <c r="L471" s="28"/>
      <c r="M471" s="28"/>
      <c r="N471" s="28"/>
      <c r="O471" s="28"/>
      <c r="P471" s="28"/>
      <c r="Q471" s="28"/>
      <c r="R471" s="28"/>
      <c r="S471" s="28"/>
      <c r="T471" s="28"/>
      <c r="U471" s="33"/>
      <c r="V471" s="33"/>
    </row>
    <row r="472" spans="1:26" x14ac:dyDescent="0.2">
      <c r="A472" s="15" t="str">
        <f t="shared" si="3"/>
        <v/>
      </c>
      <c r="B472" s="26" t="str">
        <f>IF(D472="","",VLOOKUP(A472,リスト!$D$11:$E$24,2,FALSE))</f>
        <v/>
      </c>
      <c r="C472" s="27"/>
      <c r="D472" s="31"/>
      <c r="E472" s="27"/>
      <c r="F472" s="28"/>
      <c r="G472" s="33"/>
      <c r="H472" s="28"/>
      <c r="I472" s="33"/>
      <c r="J472" s="28"/>
      <c r="K472" s="28"/>
      <c r="L472" s="28"/>
      <c r="M472" s="28"/>
      <c r="N472" s="28"/>
      <c r="O472" s="28"/>
      <c r="P472" s="28"/>
      <c r="Q472" s="28"/>
      <c r="R472" s="28"/>
      <c r="S472" s="28"/>
      <c r="T472" s="28"/>
      <c r="U472" s="33"/>
      <c r="V472" s="33"/>
    </row>
    <row r="473" spans="1:26" x14ac:dyDescent="0.2">
      <c r="A473" s="15" t="str">
        <f t="shared" si="3"/>
        <v/>
      </c>
      <c r="B473" s="26" t="str">
        <f>IF(D473="","",VLOOKUP(A473,リスト!$D$11:$E$24,2,FALSE))</f>
        <v/>
      </c>
      <c r="C473" s="27"/>
      <c r="D473" s="31"/>
      <c r="E473" s="27"/>
      <c r="F473" s="28"/>
      <c r="G473" s="33"/>
      <c r="H473" s="28"/>
      <c r="I473" s="33"/>
      <c r="J473" s="28"/>
      <c r="K473" s="28"/>
      <c r="L473" s="28"/>
      <c r="M473" s="28"/>
      <c r="N473" s="28"/>
      <c r="O473" s="28"/>
      <c r="P473" s="28"/>
      <c r="Q473" s="28"/>
      <c r="R473" s="28"/>
      <c r="S473" s="28"/>
      <c r="T473" s="28"/>
      <c r="U473" s="33"/>
      <c r="V473" s="33"/>
    </row>
    <row r="474" spans="1:26" x14ac:dyDescent="0.2">
      <c r="A474" s="15" t="str">
        <f t="shared" si="3"/>
        <v/>
      </c>
      <c r="B474" s="26" t="str">
        <f>IF(D474="","",VLOOKUP(A474,リスト!$D$11:$E$24,2,FALSE))</f>
        <v/>
      </c>
      <c r="C474" s="27"/>
      <c r="D474" s="31"/>
      <c r="E474" s="27"/>
      <c r="F474" s="28"/>
      <c r="G474" s="33"/>
      <c r="H474" s="28"/>
      <c r="I474" s="33"/>
      <c r="J474" s="28"/>
      <c r="K474" s="28"/>
      <c r="L474" s="28"/>
      <c r="M474" s="28"/>
      <c r="N474" s="28"/>
      <c r="O474" s="28"/>
      <c r="P474" s="28"/>
      <c r="Q474" s="28"/>
      <c r="R474" s="28"/>
      <c r="S474" s="28"/>
      <c r="T474" s="28"/>
      <c r="U474" s="33"/>
      <c r="V474" s="33"/>
    </row>
    <row r="475" spans="1:26" x14ac:dyDescent="0.2">
      <c r="A475" s="15" t="str">
        <f t="shared" si="3"/>
        <v/>
      </c>
      <c r="B475" s="26" t="str">
        <f>IF(D475="","",VLOOKUP(A475,リスト!$D$11:$E$24,2,FALSE))</f>
        <v/>
      </c>
      <c r="C475" s="27"/>
      <c r="D475" s="31"/>
      <c r="E475" s="27"/>
      <c r="F475" s="28"/>
      <c r="G475" s="33"/>
      <c r="H475" s="28"/>
      <c r="I475" s="33"/>
      <c r="J475" s="28"/>
      <c r="K475" s="28"/>
      <c r="L475" s="28"/>
      <c r="M475" s="28"/>
      <c r="N475" s="28"/>
      <c r="O475" s="28"/>
      <c r="P475" s="28"/>
      <c r="Q475" s="28"/>
      <c r="R475" s="28"/>
      <c r="S475" s="28"/>
      <c r="T475" s="28"/>
      <c r="U475" s="33"/>
      <c r="V475" s="33"/>
    </row>
    <row r="476" spans="1:26" x14ac:dyDescent="0.2">
      <c r="A476" s="15" t="str">
        <f t="shared" si="2"/>
        <v/>
      </c>
      <c r="B476" s="26" t="str">
        <f>IF(D476="","",VLOOKUP(A476,リスト!$D$11:$E$24,2,FALSE))</f>
        <v/>
      </c>
      <c r="C476" s="27"/>
      <c r="D476" s="31"/>
      <c r="E476" s="27"/>
      <c r="F476" s="28"/>
      <c r="G476" s="33"/>
      <c r="H476" s="28"/>
      <c r="I476" s="33"/>
      <c r="J476" s="28"/>
      <c r="K476" s="28"/>
      <c r="L476" s="28"/>
      <c r="M476" s="28"/>
      <c r="N476" s="28"/>
      <c r="O476" s="28"/>
      <c r="P476" s="28"/>
      <c r="Q476" s="28"/>
      <c r="R476" s="28"/>
      <c r="S476" s="28"/>
      <c r="T476" s="28"/>
      <c r="U476" s="33"/>
      <c r="V476" s="33"/>
    </row>
    <row r="477" spans="1:26" x14ac:dyDescent="0.2">
      <c r="A477" s="15" t="str">
        <f t="shared" si="2"/>
        <v/>
      </c>
      <c r="B477" s="26" t="str">
        <f>IF(D477="","",VLOOKUP(A477,リスト!$D$11:$E$24,2,FALSE))</f>
        <v/>
      </c>
      <c r="C477" s="27"/>
      <c r="D477" s="31"/>
      <c r="E477" s="27"/>
      <c r="F477" s="28"/>
      <c r="G477" s="33"/>
      <c r="H477" s="28"/>
      <c r="I477" s="33"/>
      <c r="J477" s="28"/>
      <c r="K477" s="28"/>
      <c r="L477" s="28"/>
      <c r="M477" s="28"/>
      <c r="N477" s="28"/>
      <c r="O477" s="28"/>
      <c r="P477" s="28"/>
      <c r="Q477" s="28"/>
      <c r="R477" s="28"/>
      <c r="S477" s="28"/>
      <c r="T477" s="28"/>
      <c r="U477" s="33"/>
      <c r="V477" s="33"/>
    </row>
    <row r="478" spans="1:26" x14ac:dyDescent="0.2">
      <c r="A478" s="15" t="str">
        <f t="shared" si="2"/>
        <v/>
      </c>
      <c r="B478" s="26" t="str">
        <f>IF(D478="","",VLOOKUP(A478,リスト!$D$11:$E$24,2,FALSE))</f>
        <v/>
      </c>
      <c r="C478" s="27"/>
      <c r="D478" s="31"/>
      <c r="E478" s="27"/>
      <c r="F478" s="28"/>
      <c r="G478" s="33"/>
      <c r="H478" s="28"/>
      <c r="I478" s="33"/>
      <c r="J478" s="28"/>
      <c r="K478" s="28"/>
      <c r="L478" s="28"/>
      <c r="M478" s="28"/>
      <c r="N478" s="28"/>
      <c r="O478" s="28"/>
      <c r="P478" s="28"/>
      <c r="Q478" s="28"/>
      <c r="R478" s="28"/>
      <c r="S478" s="28"/>
      <c r="T478" s="28"/>
      <c r="U478" s="33"/>
      <c r="V478" s="33"/>
    </row>
    <row r="479" spans="1:26" x14ac:dyDescent="0.2">
      <c r="A479" s="15" t="str">
        <f t="shared" si="2"/>
        <v/>
      </c>
      <c r="B479" s="26" t="str">
        <f>IF(D479="","",VLOOKUP(A479,リスト!$D$11:$E$24,2,FALSE))</f>
        <v/>
      </c>
      <c r="C479" s="27"/>
      <c r="D479" s="31"/>
      <c r="E479" s="27"/>
      <c r="F479" s="28"/>
      <c r="G479" s="33"/>
      <c r="H479" s="28"/>
      <c r="I479" s="33"/>
      <c r="J479" s="28"/>
      <c r="K479" s="28"/>
      <c r="L479" s="28"/>
      <c r="M479" s="28"/>
      <c r="N479" s="28"/>
      <c r="O479" s="28"/>
      <c r="P479" s="28"/>
      <c r="Q479" s="28"/>
      <c r="R479" s="28"/>
      <c r="S479" s="28"/>
      <c r="T479" s="28"/>
      <c r="U479" s="33"/>
      <c r="V479" s="33"/>
    </row>
    <row r="480" spans="1:26" x14ac:dyDescent="0.2">
      <c r="A480" s="15" t="str">
        <f t="shared" si="2"/>
        <v/>
      </c>
      <c r="B480" s="26" t="str">
        <f>IF(D480="","",VLOOKUP(A480,リスト!$D$11:$E$24,2,FALSE))</f>
        <v/>
      </c>
      <c r="C480" s="27"/>
      <c r="D480" s="31"/>
      <c r="E480" s="27"/>
      <c r="F480" s="28"/>
      <c r="G480" s="33"/>
      <c r="H480" s="28"/>
      <c r="I480" s="33"/>
      <c r="J480" s="28"/>
      <c r="K480" s="28"/>
      <c r="L480" s="28"/>
      <c r="M480" s="28"/>
      <c r="N480" s="28"/>
      <c r="O480" s="28"/>
      <c r="P480" s="28"/>
      <c r="Q480" s="28"/>
      <c r="R480" s="28"/>
      <c r="S480" s="28"/>
      <c r="T480" s="28"/>
      <c r="U480" s="33"/>
      <c r="V480" s="33"/>
    </row>
    <row r="481" spans="1:26" x14ac:dyDescent="0.2">
      <c r="A481" s="15" t="str">
        <f t="shared" si="2"/>
        <v/>
      </c>
      <c r="B481" s="26" t="str">
        <f>IF(D481="","",VLOOKUP(A481,リスト!$D$11:$E$24,2,FALSE))</f>
        <v/>
      </c>
      <c r="C481" s="27"/>
      <c r="D481" s="31"/>
      <c r="E481" s="27"/>
      <c r="F481" s="28"/>
      <c r="G481" s="33"/>
      <c r="H481" s="28"/>
      <c r="I481" s="33"/>
      <c r="J481" s="28"/>
      <c r="K481" s="28"/>
      <c r="L481" s="28"/>
      <c r="M481" s="28"/>
      <c r="N481" s="28"/>
      <c r="O481" s="28"/>
      <c r="P481" s="28"/>
      <c r="Q481" s="28"/>
      <c r="R481" s="28"/>
      <c r="S481" s="28"/>
      <c r="T481" s="28"/>
      <c r="U481" s="33"/>
      <c r="V481" s="33"/>
    </row>
    <row r="482" spans="1:26" x14ac:dyDescent="0.2">
      <c r="A482" s="15" t="str">
        <f t="shared" si="2"/>
        <v/>
      </c>
      <c r="B482" s="26" t="str">
        <f>IF(D482="","",VLOOKUP(A482,リスト!$D$11:$E$24,2,FALSE))</f>
        <v/>
      </c>
      <c r="C482" s="27"/>
      <c r="D482" s="31"/>
      <c r="E482" s="27"/>
      <c r="F482" s="28"/>
      <c r="G482" s="33"/>
      <c r="H482" s="28"/>
      <c r="I482" s="33"/>
      <c r="J482" s="28"/>
      <c r="K482" s="28"/>
      <c r="L482" s="28"/>
      <c r="M482" s="28"/>
      <c r="N482" s="28"/>
      <c r="O482" s="28"/>
      <c r="P482" s="28"/>
      <c r="Q482" s="28"/>
      <c r="R482" s="28"/>
      <c r="S482" s="28"/>
      <c r="T482" s="28"/>
      <c r="U482" s="33"/>
      <c r="V482" s="33"/>
    </row>
    <row r="483" spans="1:26" x14ac:dyDescent="0.2">
      <c r="A483" s="15" t="str">
        <f t="shared" si="2"/>
        <v/>
      </c>
      <c r="B483" s="26" t="str">
        <f>IF(D483="","",VLOOKUP(A483,リスト!$D$11:$E$24,2,FALSE))</f>
        <v/>
      </c>
      <c r="C483" s="27"/>
      <c r="D483" s="31"/>
      <c r="E483" s="27"/>
      <c r="F483" s="28"/>
      <c r="G483" s="33"/>
      <c r="H483" s="28"/>
      <c r="I483" s="33"/>
      <c r="J483" s="28"/>
      <c r="K483" s="28"/>
      <c r="L483" s="28"/>
      <c r="M483" s="28"/>
      <c r="N483" s="28"/>
      <c r="O483" s="28"/>
      <c r="P483" s="28"/>
      <c r="Q483" s="28"/>
      <c r="R483" s="28"/>
      <c r="S483" s="28"/>
      <c r="T483" s="28"/>
      <c r="U483" s="33"/>
      <c r="V483" s="33"/>
    </row>
    <row r="484" spans="1:26" x14ac:dyDescent="0.2">
      <c r="A484" s="15" t="str">
        <f t="shared" si="2"/>
        <v/>
      </c>
      <c r="B484" s="26" t="str">
        <f>IF(D484="","",VLOOKUP(A484,リスト!$D$11:$E$24,2,FALSE))</f>
        <v/>
      </c>
      <c r="C484" s="27"/>
      <c r="D484" s="31"/>
      <c r="E484" s="27"/>
      <c r="F484" s="28"/>
      <c r="G484" s="33"/>
      <c r="H484" s="28"/>
      <c r="I484" s="33"/>
      <c r="J484" s="28"/>
      <c r="K484" s="28"/>
      <c r="L484" s="28"/>
      <c r="M484" s="28"/>
      <c r="N484" s="28"/>
      <c r="O484" s="28"/>
      <c r="P484" s="28"/>
      <c r="Q484" s="28"/>
      <c r="R484" s="28"/>
      <c r="S484" s="28"/>
      <c r="T484" s="28"/>
      <c r="U484" s="33"/>
      <c r="V484" s="33"/>
    </row>
    <row r="485" spans="1:26" x14ac:dyDescent="0.2">
      <c r="A485" s="15" t="str">
        <f t="shared" si="2"/>
        <v/>
      </c>
      <c r="B485" s="26" t="str">
        <f>IF(D485="","",VLOOKUP(A485,リスト!$D$11:$E$24,2,FALSE))</f>
        <v/>
      </c>
      <c r="C485" s="27"/>
      <c r="D485" s="31"/>
      <c r="E485" s="27"/>
      <c r="F485" s="28"/>
      <c r="G485" s="33"/>
      <c r="H485" s="28"/>
      <c r="I485" s="33"/>
      <c r="J485" s="28"/>
      <c r="K485" s="28"/>
      <c r="L485" s="28"/>
      <c r="M485" s="28"/>
      <c r="N485" s="28"/>
      <c r="O485" s="28"/>
      <c r="P485" s="28"/>
      <c r="Q485" s="28"/>
      <c r="R485" s="28"/>
      <c r="S485" s="28"/>
      <c r="T485" s="28"/>
      <c r="U485" s="33"/>
      <c r="V485" s="33"/>
    </row>
    <row r="486" spans="1:26" x14ac:dyDescent="0.2">
      <c r="A486" s="15" t="str">
        <f t="shared" si="2"/>
        <v/>
      </c>
      <c r="B486" s="26" t="str">
        <f>IF(D486="","",VLOOKUP(A486,リスト!$D$11:$E$24,2,FALSE))</f>
        <v/>
      </c>
      <c r="C486" s="27"/>
      <c r="D486" s="31"/>
      <c r="E486" s="27"/>
      <c r="F486" s="28"/>
      <c r="G486" s="33"/>
      <c r="H486" s="28"/>
      <c r="I486" s="33"/>
      <c r="J486" s="28"/>
      <c r="K486" s="28"/>
      <c r="L486" s="28"/>
      <c r="M486" s="28"/>
      <c r="N486" s="28"/>
      <c r="O486" s="28"/>
      <c r="P486" s="28"/>
      <c r="Q486" s="28"/>
      <c r="R486" s="28"/>
      <c r="S486" s="28"/>
      <c r="T486" s="28"/>
      <c r="U486" s="33"/>
      <c r="V486" s="33"/>
    </row>
    <row r="487" spans="1:26" x14ac:dyDescent="0.2">
      <c r="A487" s="15" t="str">
        <f t="shared" si="2"/>
        <v/>
      </c>
      <c r="B487" s="26" t="str">
        <f>IF(D487="","",VLOOKUP(A487,リスト!$D$11:$E$24,2,FALSE))</f>
        <v/>
      </c>
      <c r="C487" s="27"/>
      <c r="D487" s="31"/>
      <c r="E487" s="27"/>
      <c r="F487" s="28"/>
      <c r="G487" s="33"/>
      <c r="H487" s="28"/>
      <c r="I487" s="33"/>
      <c r="J487" s="28"/>
      <c r="K487" s="28"/>
      <c r="L487" s="28"/>
      <c r="M487" s="28"/>
      <c r="N487" s="28"/>
      <c r="O487" s="28"/>
      <c r="P487" s="28"/>
      <c r="Q487" s="28"/>
      <c r="R487" s="28"/>
      <c r="S487" s="28"/>
      <c r="T487" s="28"/>
      <c r="U487" s="33"/>
      <c r="V487" s="33"/>
      <c r="Y487" s="1"/>
      <c r="Z487" s="1"/>
    </row>
    <row r="488" spans="1:26" x14ac:dyDescent="0.2">
      <c r="A488" s="15" t="str">
        <f t="shared" si="2"/>
        <v/>
      </c>
      <c r="B488" s="26" t="str">
        <f>IF(D488="","",VLOOKUP(A488,リスト!$D$11:$E$24,2,FALSE))</f>
        <v/>
      </c>
      <c r="C488" s="27"/>
      <c r="D488" s="31"/>
      <c r="E488" s="27"/>
      <c r="F488" s="28"/>
      <c r="G488" s="33"/>
      <c r="H488" s="28"/>
      <c r="I488" s="33"/>
      <c r="J488" s="28"/>
      <c r="K488" s="28"/>
      <c r="L488" s="28"/>
      <c r="M488" s="28"/>
      <c r="N488" s="28"/>
      <c r="O488" s="28"/>
      <c r="P488" s="28"/>
      <c r="Q488" s="28"/>
      <c r="R488" s="28"/>
      <c r="S488" s="28"/>
      <c r="T488" s="28"/>
      <c r="U488" s="33"/>
      <c r="V488" s="33"/>
      <c r="Y488" s="1"/>
      <c r="Z488" s="1"/>
    </row>
    <row r="489" spans="1:26" x14ac:dyDescent="0.2">
      <c r="A489" s="15" t="str">
        <f t="shared" si="2"/>
        <v/>
      </c>
      <c r="B489" s="26" t="str">
        <f>IF(D489="","",VLOOKUP(A489,リスト!$D$11:$E$24,2,FALSE))</f>
        <v/>
      </c>
      <c r="C489" s="27"/>
      <c r="D489" s="31"/>
      <c r="E489" s="27"/>
      <c r="F489" s="28"/>
      <c r="G489" s="33"/>
      <c r="H489" s="28"/>
      <c r="I489" s="33"/>
      <c r="J489" s="28"/>
      <c r="K489" s="28"/>
      <c r="L489" s="28"/>
      <c r="M489" s="28"/>
      <c r="N489" s="28"/>
      <c r="O489" s="28"/>
      <c r="P489" s="28"/>
      <c r="Q489" s="28"/>
      <c r="R489" s="28"/>
      <c r="S489" s="28"/>
      <c r="T489" s="28"/>
      <c r="U489" s="33"/>
      <c r="V489" s="33"/>
    </row>
    <row r="490" spans="1:26" x14ac:dyDescent="0.2">
      <c r="A490" s="15" t="str">
        <f t="shared" si="2"/>
        <v/>
      </c>
      <c r="B490" s="26" t="str">
        <f>IF(D490="","",VLOOKUP(A490,リスト!$D$11:$E$24,2,FALSE))</f>
        <v/>
      </c>
      <c r="C490" s="27"/>
      <c r="D490" s="31"/>
      <c r="E490" s="27"/>
      <c r="F490" s="28"/>
      <c r="G490" s="33"/>
      <c r="H490" s="28"/>
      <c r="I490" s="33"/>
      <c r="J490" s="28"/>
      <c r="K490" s="28"/>
      <c r="L490" s="28"/>
      <c r="M490" s="28"/>
      <c r="N490" s="28"/>
      <c r="O490" s="28"/>
      <c r="P490" s="28"/>
      <c r="Q490" s="28"/>
      <c r="R490" s="28"/>
      <c r="S490" s="28"/>
      <c r="T490" s="28"/>
      <c r="U490" s="33"/>
      <c r="V490" s="33"/>
    </row>
    <row r="491" spans="1:26" x14ac:dyDescent="0.2">
      <c r="A491" s="15" t="str">
        <f t="shared" si="2"/>
        <v/>
      </c>
      <c r="B491" s="26" t="str">
        <f>IF(D491="","",VLOOKUP(A491,リスト!$D$11:$E$24,2,FALSE))</f>
        <v/>
      </c>
      <c r="C491" s="27"/>
      <c r="D491" s="31"/>
      <c r="E491" s="27"/>
      <c r="F491" s="28"/>
      <c r="G491" s="33"/>
      <c r="H491" s="28"/>
      <c r="I491" s="33"/>
      <c r="J491" s="28"/>
      <c r="K491" s="28"/>
      <c r="L491" s="28"/>
      <c r="M491" s="28"/>
      <c r="N491" s="28"/>
      <c r="O491" s="28"/>
      <c r="P491" s="28"/>
      <c r="Q491" s="28"/>
      <c r="R491" s="28"/>
      <c r="S491" s="28"/>
      <c r="T491" s="28"/>
      <c r="U491" s="33"/>
      <c r="V491" s="33"/>
    </row>
    <row r="492" spans="1:26" x14ac:dyDescent="0.2">
      <c r="A492" s="15" t="str">
        <f t="shared" si="2"/>
        <v/>
      </c>
      <c r="B492" s="26" t="str">
        <f>IF(D492="","",VLOOKUP(A492,リスト!$D$11:$E$24,2,FALSE))</f>
        <v/>
      </c>
      <c r="C492" s="27"/>
      <c r="D492" s="31"/>
      <c r="E492" s="27"/>
      <c r="F492" s="28"/>
      <c r="G492" s="33"/>
      <c r="H492" s="28"/>
      <c r="I492" s="33"/>
      <c r="J492" s="28"/>
      <c r="K492" s="28"/>
      <c r="L492" s="28"/>
      <c r="M492" s="28"/>
      <c r="N492" s="28"/>
      <c r="O492" s="28"/>
      <c r="P492" s="28"/>
      <c r="Q492" s="28"/>
      <c r="R492" s="28"/>
      <c r="S492" s="28"/>
      <c r="T492" s="28"/>
      <c r="U492" s="33"/>
      <c r="V492" s="33"/>
    </row>
    <row r="493" spans="1:26" x14ac:dyDescent="0.2">
      <c r="A493" s="15" t="str">
        <f t="shared" si="2"/>
        <v/>
      </c>
      <c r="B493" s="26" t="str">
        <f>IF(D493="","",VLOOKUP(A493,リスト!$D$11:$E$24,2,FALSE))</f>
        <v/>
      </c>
      <c r="C493" s="27"/>
      <c r="D493" s="31"/>
      <c r="E493" s="27"/>
      <c r="F493" s="28"/>
      <c r="G493" s="33"/>
      <c r="H493" s="28"/>
      <c r="I493" s="33"/>
      <c r="J493" s="28"/>
      <c r="K493" s="28"/>
      <c r="L493" s="28"/>
      <c r="M493" s="28"/>
      <c r="N493" s="28"/>
      <c r="O493" s="28"/>
      <c r="P493" s="28"/>
      <c r="Q493" s="28"/>
      <c r="R493" s="28"/>
      <c r="S493" s="28"/>
      <c r="T493" s="28"/>
      <c r="U493" s="33"/>
      <c r="V493" s="33"/>
    </row>
    <row r="494" spans="1:26" x14ac:dyDescent="0.2">
      <c r="A494" s="15" t="str">
        <f t="shared" si="2"/>
        <v/>
      </c>
      <c r="B494" s="26" t="str">
        <f>IF(D494="","",VLOOKUP(A494,リスト!$D$11:$E$24,2,FALSE))</f>
        <v/>
      </c>
      <c r="C494" s="27"/>
      <c r="D494" s="31"/>
      <c r="E494" s="27"/>
      <c r="F494" s="28"/>
      <c r="G494" s="33"/>
      <c r="H494" s="28"/>
      <c r="I494" s="33"/>
      <c r="J494" s="28"/>
      <c r="K494" s="28"/>
      <c r="L494" s="28"/>
      <c r="M494" s="28"/>
      <c r="N494" s="28"/>
      <c r="O494" s="28"/>
      <c r="P494" s="28"/>
      <c r="Q494" s="28"/>
      <c r="R494" s="28"/>
      <c r="S494" s="28"/>
      <c r="T494" s="28"/>
      <c r="U494" s="33"/>
      <c r="V494" s="33"/>
    </row>
    <row r="495" spans="1:26" x14ac:dyDescent="0.2">
      <c r="A495" s="15" t="str">
        <f t="shared" si="2"/>
        <v/>
      </c>
      <c r="B495" s="26" t="str">
        <f>IF(D495="","",VLOOKUP(A495,リスト!$D$11:$E$24,2,FALSE))</f>
        <v/>
      </c>
      <c r="C495" s="27"/>
      <c r="D495" s="31"/>
      <c r="E495" s="27"/>
      <c r="F495" s="28"/>
      <c r="G495" s="33"/>
      <c r="H495" s="28"/>
      <c r="I495" s="33"/>
      <c r="J495" s="28"/>
      <c r="K495" s="28"/>
      <c r="L495" s="28"/>
      <c r="M495" s="28"/>
      <c r="N495" s="28"/>
      <c r="O495" s="28"/>
      <c r="P495" s="28"/>
      <c r="Q495" s="28"/>
      <c r="R495" s="28"/>
      <c r="S495" s="28"/>
      <c r="T495" s="28"/>
      <c r="U495" s="33"/>
      <c r="V495" s="33"/>
    </row>
    <row r="496" spans="1:26" x14ac:dyDescent="0.2">
      <c r="A496" s="15" t="str">
        <f t="shared" si="2"/>
        <v/>
      </c>
      <c r="B496" s="26" t="str">
        <f>IF(D496="","",VLOOKUP(A496,リスト!$D$11:$E$24,2,FALSE))</f>
        <v/>
      </c>
      <c r="C496" s="27"/>
      <c r="D496" s="31"/>
      <c r="E496" s="27"/>
      <c r="F496" s="28"/>
      <c r="G496" s="33"/>
      <c r="H496" s="28"/>
      <c r="I496" s="33"/>
      <c r="J496" s="28"/>
      <c r="K496" s="28"/>
      <c r="L496" s="28"/>
      <c r="M496" s="28"/>
      <c r="N496" s="28"/>
      <c r="O496" s="28"/>
      <c r="P496" s="28"/>
      <c r="Q496" s="28"/>
      <c r="R496" s="28"/>
      <c r="S496" s="28"/>
      <c r="T496" s="28"/>
      <c r="U496" s="33"/>
      <c r="V496" s="33"/>
    </row>
    <row r="497" spans="1:26" x14ac:dyDescent="0.2">
      <c r="A497" s="15" t="str">
        <f t="shared" si="2"/>
        <v/>
      </c>
      <c r="B497" s="26" t="str">
        <f>IF(D497="","",VLOOKUP(A497,リスト!$D$11:$E$24,2,FALSE))</f>
        <v/>
      </c>
      <c r="C497" s="27"/>
      <c r="D497" s="31"/>
      <c r="E497" s="27"/>
      <c r="F497" s="28"/>
      <c r="G497" s="33"/>
      <c r="H497" s="28"/>
      <c r="I497" s="33"/>
      <c r="J497" s="28"/>
      <c r="K497" s="28"/>
      <c r="L497" s="28"/>
      <c r="M497" s="28"/>
      <c r="N497" s="28"/>
      <c r="O497" s="28"/>
      <c r="P497" s="28"/>
      <c r="Q497" s="28"/>
      <c r="R497" s="28"/>
      <c r="S497" s="28"/>
      <c r="T497" s="28"/>
      <c r="U497" s="33"/>
      <c r="V497" s="33"/>
    </row>
    <row r="498" spans="1:26" x14ac:dyDescent="0.2">
      <c r="A498" s="15" t="str">
        <f t="shared" si="2"/>
        <v/>
      </c>
      <c r="B498" s="26" t="str">
        <f>IF(D498="","",VLOOKUP(A498,リスト!$D$11:$E$24,2,FALSE))</f>
        <v/>
      </c>
      <c r="C498" s="27"/>
      <c r="D498" s="31"/>
      <c r="E498" s="27"/>
      <c r="F498" s="28"/>
      <c r="G498" s="33"/>
      <c r="H498" s="28"/>
      <c r="I498" s="33"/>
      <c r="J498" s="28"/>
      <c r="K498" s="28"/>
      <c r="L498" s="28"/>
      <c r="M498" s="28"/>
      <c r="N498" s="28"/>
      <c r="O498" s="28"/>
      <c r="P498" s="28"/>
      <c r="Q498" s="28"/>
      <c r="R498" s="28"/>
      <c r="S498" s="28"/>
      <c r="T498" s="28"/>
      <c r="U498" s="33"/>
      <c r="V498" s="33"/>
    </row>
    <row r="499" spans="1:26" x14ac:dyDescent="0.2">
      <c r="A499" s="15" t="str">
        <f t="shared" si="2"/>
        <v/>
      </c>
      <c r="B499" s="26" t="str">
        <f>IF(D499="","",VLOOKUP(A499,リスト!$D$11:$E$24,2,FALSE))</f>
        <v/>
      </c>
      <c r="C499" s="27"/>
      <c r="D499" s="31"/>
      <c r="E499" s="27"/>
      <c r="F499" s="28"/>
      <c r="G499" s="33"/>
      <c r="H499" s="28"/>
      <c r="I499" s="33"/>
      <c r="J499" s="28"/>
      <c r="K499" s="28"/>
      <c r="L499" s="28"/>
      <c r="M499" s="28"/>
      <c r="N499" s="28"/>
      <c r="O499" s="28"/>
      <c r="P499" s="28"/>
      <c r="Q499" s="28"/>
      <c r="R499" s="28"/>
      <c r="S499" s="28"/>
      <c r="T499" s="28"/>
      <c r="U499" s="33"/>
      <c r="V499" s="33"/>
    </row>
    <row r="500" spans="1:26" x14ac:dyDescent="0.2">
      <c r="A500" s="15" t="str">
        <f t="shared" si="2"/>
        <v/>
      </c>
      <c r="B500" s="26" t="str">
        <f>IF(D500="","",VLOOKUP(A500,リスト!$D$11:$E$24,2,FALSE))</f>
        <v/>
      </c>
      <c r="C500" s="27"/>
      <c r="D500" s="31"/>
      <c r="E500" s="27"/>
      <c r="F500" s="28"/>
      <c r="G500" s="33"/>
      <c r="H500" s="28"/>
      <c r="I500" s="33"/>
      <c r="J500" s="28"/>
      <c r="K500" s="28"/>
      <c r="L500" s="28"/>
      <c r="M500" s="28"/>
      <c r="N500" s="28"/>
      <c r="O500" s="28"/>
      <c r="P500" s="28"/>
      <c r="Q500" s="28"/>
      <c r="R500" s="28"/>
      <c r="S500" s="28"/>
      <c r="T500" s="28"/>
      <c r="U500" s="33"/>
      <c r="V500" s="33"/>
    </row>
    <row r="501" spans="1:26" x14ac:dyDescent="0.2">
      <c r="A501" s="15" t="str">
        <f t="shared" si="2"/>
        <v/>
      </c>
      <c r="B501" s="26" t="str">
        <f>IF(D501="","",VLOOKUP(A501,リスト!$D$11:$E$24,2,FALSE))</f>
        <v/>
      </c>
      <c r="C501" s="27"/>
      <c r="D501" s="31"/>
      <c r="E501" s="27"/>
      <c r="F501" s="28"/>
      <c r="G501" s="33"/>
      <c r="H501" s="28"/>
      <c r="I501" s="33"/>
      <c r="J501" s="28"/>
      <c r="K501" s="28"/>
      <c r="L501" s="28"/>
      <c r="M501" s="28"/>
      <c r="N501" s="28"/>
      <c r="O501" s="28"/>
      <c r="P501" s="28"/>
      <c r="Q501" s="28"/>
      <c r="R501" s="28"/>
      <c r="S501" s="28"/>
      <c r="T501" s="28"/>
      <c r="U501" s="33"/>
      <c r="V501" s="33"/>
    </row>
    <row r="502" spans="1:26" x14ac:dyDescent="0.2">
      <c r="A502" s="15" t="str">
        <f t="shared" si="2"/>
        <v/>
      </c>
      <c r="B502" s="26" t="str">
        <f>IF(D502="","",VLOOKUP(A502,リスト!$D$11:$E$24,2,FALSE))</f>
        <v/>
      </c>
      <c r="C502" s="27"/>
      <c r="D502" s="31"/>
      <c r="E502" s="27"/>
      <c r="F502" s="28"/>
      <c r="G502" s="33"/>
      <c r="H502" s="28"/>
      <c r="I502" s="33"/>
      <c r="J502" s="28"/>
      <c r="K502" s="28"/>
      <c r="L502" s="28"/>
      <c r="M502" s="28"/>
      <c r="N502" s="28"/>
      <c r="O502" s="28"/>
      <c r="P502" s="28"/>
      <c r="Q502" s="28"/>
      <c r="R502" s="28"/>
      <c r="S502" s="28"/>
      <c r="T502" s="28"/>
      <c r="U502" s="33"/>
      <c r="V502" s="33"/>
    </row>
    <row r="503" spans="1:26" x14ac:dyDescent="0.2">
      <c r="A503" s="15" t="str">
        <f t="shared" si="2"/>
        <v/>
      </c>
      <c r="B503" s="26" t="str">
        <f>IF(D503="","",VLOOKUP(A503,リスト!$D$11:$E$24,2,FALSE))</f>
        <v/>
      </c>
      <c r="C503" s="27"/>
      <c r="D503" s="31"/>
      <c r="E503" s="27"/>
      <c r="F503" s="28"/>
      <c r="G503" s="33"/>
      <c r="H503" s="28"/>
      <c r="I503" s="33"/>
      <c r="J503" s="28"/>
      <c r="K503" s="28"/>
      <c r="L503" s="28"/>
      <c r="M503" s="28"/>
      <c r="N503" s="28"/>
      <c r="O503" s="28"/>
      <c r="P503" s="28"/>
      <c r="Q503" s="28"/>
      <c r="R503" s="28"/>
      <c r="S503" s="28"/>
      <c r="T503" s="28"/>
      <c r="U503" s="33"/>
      <c r="V503" s="33"/>
    </row>
    <row r="504" spans="1:26" x14ac:dyDescent="0.2">
      <c r="A504" s="15" t="str">
        <f t="shared" si="2"/>
        <v/>
      </c>
      <c r="B504" s="26" t="str">
        <f>IF(D504="","",VLOOKUP(A504,リスト!$D$11:$E$24,2,FALSE))</f>
        <v/>
      </c>
      <c r="C504" s="27"/>
      <c r="D504" s="31"/>
      <c r="E504" s="27"/>
      <c r="F504" s="28"/>
      <c r="G504" s="33"/>
      <c r="H504" s="28"/>
      <c r="I504" s="33"/>
      <c r="J504" s="28"/>
      <c r="K504" s="28"/>
      <c r="L504" s="28"/>
      <c r="M504" s="28"/>
      <c r="N504" s="28"/>
      <c r="O504" s="28"/>
      <c r="P504" s="28"/>
      <c r="Q504" s="28"/>
      <c r="R504" s="28"/>
      <c r="S504" s="28"/>
      <c r="T504" s="28"/>
      <c r="U504" s="33"/>
      <c r="V504" s="33"/>
    </row>
    <row r="505" spans="1:26" x14ac:dyDescent="0.2">
      <c r="A505" s="15" t="str">
        <f t="shared" si="2"/>
        <v/>
      </c>
      <c r="B505" s="26" t="str">
        <f>IF(D505="","",VLOOKUP(A505,リスト!$D$11:$E$24,2,FALSE))</f>
        <v/>
      </c>
      <c r="C505" s="27"/>
      <c r="D505" s="31"/>
      <c r="E505" s="27"/>
      <c r="F505" s="28"/>
      <c r="G505" s="33"/>
      <c r="H505" s="28"/>
      <c r="I505" s="33"/>
      <c r="J505" s="28"/>
      <c r="K505" s="28"/>
      <c r="L505" s="28"/>
      <c r="M505" s="28"/>
      <c r="N505" s="28"/>
      <c r="O505" s="28"/>
      <c r="P505" s="28"/>
      <c r="Q505" s="28"/>
      <c r="R505" s="28"/>
      <c r="S505" s="28"/>
      <c r="T505" s="28"/>
      <c r="U505" s="33"/>
      <c r="V505" s="33"/>
    </row>
    <row r="506" spans="1:26" x14ac:dyDescent="0.2">
      <c r="A506" s="15" t="str">
        <f t="shared" si="2"/>
        <v/>
      </c>
      <c r="B506" s="26" t="str">
        <f>IF(D506="","",VLOOKUP(A506,リスト!$D$11:$E$24,2,FALSE))</f>
        <v/>
      </c>
      <c r="C506" s="27"/>
      <c r="D506" s="31"/>
      <c r="E506" s="27"/>
      <c r="F506" s="28"/>
      <c r="G506" s="33"/>
      <c r="H506" s="28"/>
      <c r="I506" s="33"/>
      <c r="J506" s="28"/>
      <c r="K506" s="28"/>
      <c r="L506" s="28"/>
      <c r="M506" s="28"/>
      <c r="N506" s="28"/>
      <c r="O506" s="28"/>
      <c r="P506" s="28"/>
      <c r="Q506" s="28"/>
      <c r="R506" s="28"/>
      <c r="S506" s="28"/>
      <c r="T506" s="28"/>
      <c r="U506" s="33"/>
      <c r="V506" s="33"/>
    </row>
    <row r="507" spans="1:26" x14ac:dyDescent="0.2">
      <c r="A507" s="15" t="str">
        <f t="shared" si="2"/>
        <v/>
      </c>
      <c r="B507" s="26" t="str">
        <f>IF(D507="","",VLOOKUP(A507,リスト!$D$11:$E$24,2,FALSE))</f>
        <v/>
      </c>
      <c r="C507" s="27"/>
      <c r="D507" s="31"/>
      <c r="E507" s="27"/>
      <c r="F507" s="28"/>
      <c r="G507" s="33"/>
      <c r="H507" s="28"/>
      <c r="I507" s="33"/>
      <c r="J507" s="28"/>
      <c r="K507" s="28"/>
      <c r="L507" s="28"/>
      <c r="M507" s="28"/>
      <c r="N507" s="28"/>
      <c r="O507" s="28"/>
      <c r="P507" s="28"/>
      <c r="Q507" s="28"/>
      <c r="R507" s="28"/>
      <c r="S507" s="28"/>
      <c r="T507" s="28"/>
      <c r="U507" s="33"/>
      <c r="V507" s="33"/>
      <c r="Y507" s="1"/>
      <c r="Z507" s="1"/>
    </row>
    <row r="508" spans="1:26" x14ac:dyDescent="0.2">
      <c r="A508" s="15" t="str">
        <f t="shared" si="2"/>
        <v/>
      </c>
      <c r="B508" s="26" t="str">
        <f>IF(D508="","",VLOOKUP(A508,リスト!$D$11:$E$24,2,FALSE))</f>
        <v/>
      </c>
      <c r="C508" s="27"/>
      <c r="D508" s="31"/>
      <c r="E508" s="27"/>
      <c r="F508" s="28"/>
      <c r="G508" s="33"/>
      <c r="H508" s="28"/>
      <c r="I508" s="33"/>
      <c r="J508" s="28"/>
      <c r="K508" s="28"/>
      <c r="L508" s="28"/>
      <c r="M508" s="28"/>
      <c r="N508" s="28"/>
      <c r="O508" s="28"/>
      <c r="P508" s="28"/>
      <c r="Q508" s="28"/>
      <c r="R508" s="28"/>
      <c r="S508" s="28"/>
      <c r="T508" s="28"/>
      <c r="U508" s="33"/>
      <c r="V508" s="33"/>
      <c r="Y508" s="1"/>
      <c r="Z508" s="1"/>
    </row>
    <row r="509" spans="1:26" x14ac:dyDescent="0.2">
      <c r="A509" s="15" t="str">
        <f t="shared" si="2"/>
        <v/>
      </c>
      <c r="B509" s="26" t="str">
        <f>IF(D509="","",VLOOKUP(A509,リスト!$D$11:$E$24,2,FALSE))</f>
        <v/>
      </c>
      <c r="C509" s="27"/>
      <c r="D509" s="31"/>
      <c r="E509" s="27"/>
      <c r="F509" s="28"/>
      <c r="G509" s="33"/>
      <c r="H509" s="28"/>
      <c r="I509" s="33"/>
      <c r="J509" s="28"/>
      <c r="K509" s="28"/>
      <c r="L509" s="28"/>
      <c r="M509" s="28"/>
      <c r="N509" s="28"/>
      <c r="O509" s="28"/>
      <c r="P509" s="28"/>
      <c r="Q509" s="28"/>
      <c r="R509" s="28"/>
      <c r="S509" s="28"/>
      <c r="T509" s="28"/>
      <c r="U509" s="33"/>
      <c r="V509" s="33"/>
    </row>
    <row r="510" spans="1:26" x14ac:dyDescent="0.2">
      <c r="A510" s="15" t="str">
        <f t="shared" si="2"/>
        <v/>
      </c>
      <c r="B510" s="26" t="str">
        <f>IF(D510="","",VLOOKUP(A510,リスト!$D$11:$E$24,2,FALSE))</f>
        <v/>
      </c>
      <c r="C510" s="27"/>
      <c r="D510" s="31"/>
      <c r="E510" s="27"/>
      <c r="F510" s="28"/>
      <c r="G510" s="33"/>
      <c r="H510" s="28"/>
      <c r="I510" s="33"/>
      <c r="J510" s="28"/>
      <c r="K510" s="28"/>
      <c r="L510" s="28"/>
      <c r="M510" s="28"/>
      <c r="N510" s="28"/>
      <c r="O510" s="28"/>
      <c r="P510" s="28"/>
      <c r="Q510" s="28"/>
      <c r="R510" s="28"/>
      <c r="S510" s="28"/>
      <c r="T510" s="28"/>
      <c r="U510" s="33"/>
      <c r="V510" s="33"/>
    </row>
    <row r="511" spans="1:26" x14ac:dyDescent="0.2">
      <c r="A511" s="15" t="str">
        <f t="shared" si="2"/>
        <v/>
      </c>
      <c r="B511" s="26" t="str">
        <f>IF(D511="","",VLOOKUP(A511,リスト!$D$11:$E$24,2,FALSE))</f>
        <v/>
      </c>
      <c r="C511" s="27"/>
      <c r="D511" s="31"/>
      <c r="E511" s="27"/>
      <c r="F511" s="28"/>
      <c r="G511" s="33"/>
      <c r="H511" s="28"/>
      <c r="I511" s="33"/>
      <c r="J511" s="28"/>
      <c r="K511" s="28"/>
      <c r="L511" s="28"/>
      <c r="M511" s="28"/>
      <c r="N511" s="28"/>
      <c r="O511" s="28"/>
      <c r="P511" s="28"/>
      <c r="Q511" s="28"/>
      <c r="R511" s="28"/>
      <c r="S511" s="28"/>
      <c r="T511" s="28"/>
      <c r="U511" s="33"/>
      <c r="V511" s="33"/>
    </row>
    <row r="512" spans="1:26" x14ac:dyDescent="0.2">
      <c r="A512" s="15" t="str">
        <f t="shared" si="2"/>
        <v/>
      </c>
      <c r="B512" s="26" t="str">
        <f>IF(D512="","",VLOOKUP(A512,リスト!$D$11:$E$24,2,FALSE))</f>
        <v/>
      </c>
      <c r="C512" s="27"/>
      <c r="D512" s="31"/>
      <c r="E512" s="27"/>
      <c r="F512" s="28"/>
      <c r="G512" s="33"/>
      <c r="H512" s="28"/>
      <c r="I512" s="33"/>
      <c r="J512" s="28"/>
      <c r="K512" s="28"/>
      <c r="L512" s="28"/>
      <c r="M512" s="28"/>
      <c r="N512" s="28"/>
      <c r="O512" s="28"/>
      <c r="P512" s="28"/>
      <c r="Q512" s="28"/>
      <c r="R512" s="28"/>
      <c r="S512" s="28"/>
      <c r="T512" s="28"/>
      <c r="U512" s="33"/>
      <c r="V512" s="33"/>
    </row>
    <row r="513" spans="1:26" x14ac:dyDescent="0.2">
      <c r="A513" s="15" t="str">
        <f t="shared" si="2"/>
        <v/>
      </c>
      <c r="B513" s="26" t="str">
        <f>IF(D513="","",VLOOKUP(A513,リスト!$D$11:$E$24,2,FALSE))</f>
        <v/>
      </c>
      <c r="C513" s="27"/>
      <c r="D513" s="31"/>
      <c r="E513" s="27"/>
      <c r="F513" s="28"/>
      <c r="G513" s="33"/>
      <c r="H513" s="28"/>
      <c r="I513" s="33"/>
      <c r="J513" s="28"/>
      <c r="K513" s="28"/>
      <c r="L513" s="28"/>
      <c r="M513" s="28"/>
      <c r="N513" s="28"/>
      <c r="O513" s="28"/>
      <c r="P513" s="28"/>
      <c r="Q513" s="28"/>
      <c r="R513" s="28"/>
      <c r="S513" s="28"/>
      <c r="T513" s="28"/>
      <c r="U513" s="33"/>
      <c r="V513" s="33"/>
    </row>
    <row r="514" spans="1:26" x14ac:dyDescent="0.2">
      <c r="A514" s="15" t="str">
        <f t="shared" ref="A514:A552" si="4">C514&amp;D514</f>
        <v/>
      </c>
      <c r="B514" s="26" t="str">
        <f>IF(D514="","",VLOOKUP(A514,リスト!$D$11:$E$24,2,FALSE))</f>
        <v/>
      </c>
      <c r="C514" s="27"/>
      <c r="D514" s="31"/>
      <c r="E514" s="27"/>
      <c r="F514" s="28"/>
      <c r="G514" s="33"/>
      <c r="H514" s="28"/>
      <c r="I514" s="33"/>
      <c r="J514" s="28"/>
      <c r="K514" s="28"/>
      <c r="L514" s="28"/>
      <c r="M514" s="28"/>
      <c r="N514" s="28"/>
      <c r="O514" s="28"/>
      <c r="P514" s="28"/>
      <c r="Q514" s="28"/>
      <c r="R514" s="28"/>
      <c r="S514" s="28"/>
      <c r="T514" s="28"/>
      <c r="U514" s="33"/>
      <c r="V514" s="33"/>
    </row>
    <row r="515" spans="1:26" x14ac:dyDescent="0.2">
      <c r="A515" s="15" t="str">
        <f t="shared" si="4"/>
        <v/>
      </c>
      <c r="B515" s="26" t="str">
        <f>IF(D515="","",VLOOKUP(A515,リスト!$D$11:$E$24,2,FALSE))</f>
        <v/>
      </c>
      <c r="C515" s="27"/>
      <c r="D515" s="31"/>
      <c r="E515" s="27"/>
      <c r="F515" s="28"/>
      <c r="G515" s="33"/>
      <c r="H515" s="28"/>
      <c r="I515" s="33"/>
      <c r="J515" s="28"/>
      <c r="K515" s="28"/>
      <c r="L515" s="28"/>
      <c r="M515" s="28"/>
      <c r="N515" s="28"/>
      <c r="O515" s="28"/>
      <c r="P515" s="28"/>
      <c r="Q515" s="28"/>
      <c r="R515" s="28"/>
      <c r="S515" s="28"/>
      <c r="T515" s="28"/>
      <c r="U515" s="33"/>
      <c r="V515" s="33"/>
    </row>
    <row r="516" spans="1:26" x14ac:dyDescent="0.2">
      <c r="A516" s="15" t="str">
        <f t="shared" si="4"/>
        <v/>
      </c>
      <c r="B516" s="26" t="str">
        <f>IF(D516="","",VLOOKUP(A516,リスト!$D$11:$E$24,2,FALSE))</f>
        <v/>
      </c>
      <c r="C516" s="27"/>
      <c r="D516" s="31"/>
      <c r="E516" s="27"/>
      <c r="F516" s="28"/>
      <c r="G516" s="33"/>
      <c r="H516" s="28"/>
      <c r="I516" s="33"/>
      <c r="J516" s="28"/>
      <c r="K516" s="28"/>
      <c r="L516" s="28"/>
      <c r="M516" s="28"/>
      <c r="N516" s="28"/>
      <c r="O516" s="28"/>
      <c r="P516" s="28"/>
      <c r="Q516" s="28"/>
      <c r="R516" s="28"/>
      <c r="S516" s="28"/>
      <c r="T516" s="28"/>
      <c r="U516" s="33"/>
      <c r="V516" s="33"/>
    </row>
    <row r="517" spans="1:26" x14ac:dyDescent="0.2">
      <c r="A517" s="15" t="str">
        <f t="shared" si="4"/>
        <v/>
      </c>
      <c r="B517" s="26" t="str">
        <f>IF(D517="","",VLOOKUP(A517,リスト!$D$11:$E$24,2,FALSE))</f>
        <v/>
      </c>
      <c r="C517" s="27"/>
      <c r="D517" s="31"/>
      <c r="E517" s="27"/>
      <c r="F517" s="28"/>
      <c r="G517" s="33"/>
      <c r="H517" s="28"/>
      <c r="I517" s="33"/>
      <c r="J517" s="28"/>
      <c r="K517" s="28"/>
      <c r="L517" s="28"/>
      <c r="M517" s="28"/>
      <c r="N517" s="28"/>
      <c r="O517" s="28"/>
      <c r="P517" s="28"/>
      <c r="Q517" s="28"/>
      <c r="R517" s="28"/>
      <c r="S517" s="28"/>
      <c r="T517" s="28"/>
      <c r="U517" s="33"/>
      <c r="V517" s="33"/>
    </row>
    <row r="518" spans="1:26" x14ac:dyDescent="0.2">
      <c r="A518" s="15" t="str">
        <f t="shared" si="4"/>
        <v/>
      </c>
      <c r="B518" s="26" t="str">
        <f>IF(D518="","",VLOOKUP(A518,リスト!$D$11:$E$24,2,FALSE))</f>
        <v/>
      </c>
      <c r="C518" s="27"/>
      <c r="D518" s="31"/>
      <c r="E518" s="27"/>
      <c r="F518" s="28"/>
      <c r="G518" s="33"/>
      <c r="H518" s="28"/>
      <c r="I518" s="33"/>
      <c r="J518" s="28"/>
      <c r="K518" s="28"/>
      <c r="L518" s="28"/>
      <c r="M518" s="28"/>
      <c r="N518" s="28"/>
      <c r="O518" s="28"/>
      <c r="P518" s="28"/>
      <c r="Q518" s="28"/>
      <c r="R518" s="28"/>
      <c r="S518" s="28"/>
      <c r="T518" s="28"/>
      <c r="U518" s="33"/>
      <c r="V518" s="33"/>
    </row>
    <row r="519" spans="1:26" x14ac:dyDescent="0.2">
      <c r="A519" s="15" t="str">
        <f t="shared" si="4"/>
        <v/>
      </c>
      <c r="B519" s="26" t="str">
        <f>IF(D519="","",VLOOKUP(A519,リスト!$D$11:$E$24,2,FALSE))</f>
        <v/>
      </c>
      <c r="C519" s="27"/>
      <c r="D519" s="31"/>
      <c r="E519" s="27"/>
      <c r="F519" s="28"/>
      <c r="G519" s="33"/>
      <c r="H519" s="28"/>
      <c r="I519" s="33"/>
      <c r="J519" s="28"/>
      <c r="K519" s="28"/>
      <c r="L519" s="28"/>
      <c r="M519" s="28"/>
      <c r="N519" s="28"/>
      <c r="O519" s="28"/>
      <c r="P519" s="28"/>
      <c r="Q519" s="28"/>
      <c r="R519" s="28"/>
      <c r="S519" s="28"/>
      <c r="T519" s="28"/>
      <c r="U519" s="33"/>
      <c r="V519" s="33"/>
    </row>
    <row r="520" spans="1:26" x14ac:dyDescent="0.2">
      <c r="A520" s="15" t="str">
        <f t="shared" si="4"/>
        <v/>
      </c>
      <c r="B520" s="26" t="str">
        <f>IF(D520="","",VLOOKUP(A520,リスト!$D$11:$E$24,2,FALSE))</f>
        <v/>
      </c>
      <c r="C520" s="27"/>
      <c r="D520" s="31"/>
      <c r="E520" s="27"/>
      <c r="F520" s="28"/>
      <c r="G520" s="33"/>
      <c r="H520" s="28"/>
      <c r="I520" s="33"/>
      <c r="J520" s="28"/>
      <c r="K520" s="28"/>
      <c r="L520" s="28"/>
      <c r="M520" s="28"/>
      <c r="N520" s="28"/>
      <c r="O520" s="28"/>
      <c r="P520" s="28"/>
      <c r="Q520" s="28"/>
      <c r="R520" s="28"/>
      <c r="S520" s="28"/>
      <c r="T520" s="28"/>
      <c r="U520" s="33"/>
      <c r="V520" s="33"/>
    </row>
    <row r="521" spans="1:26" x14ac:dyDescent="0.2">
      <c r="A521" s="15" t="str">
        <f t="shared" si="4"/>
        <v/>
      </c>
      <c r="B521" s="26" t="str">
        <f>IF(D521="","",VLOOKUP(A521,リスト!$D$11:$E$24,2,FALSE))</f>
        <v/>
      </c>
      <c r="C521" s="27"/>
      <c r="D521" s="31"/>
      <c r="E521" s="27"/>
      <c r="F521" s="28"/>
      <c r="G521" s="33"/>
      <c r="H521" s="28"/>
      <c r="I521" s="33"/>
      <c r="J521" s="28"/>
      <c r="K521" s="28"/>
      <c r="L521" s="28"/>
      <c r="M521" s="28"/>
      <c r="N521" s="28"/>
      <c r="O521" s="28"/>
      <c r="P521" s="28"/>
      <c r="Q521" s="28"/>
      <c r="R521" s="28"/>
      <c r="S521" s="28"/>
      <c r="T521" s="28"/>
      <c r="U521" s="33"/>
      <c r="V521" s="33"/>
    </row>
    <row r="522" spans="1:26" x14ac:dyDescent="0.2">
      <c r="A522" s="15" t="str">
        <f t="shared" si="4"/>
        <v/>
      </c>
      <c r="B522" s="26" t="str">
        <f>IF(D522="","",VLOOKUP(A522,リスト!$D$11:$E$24,2,FALSE))</f>
        <v/>
      </c>
      <c r="C522" s="27"/>
      <c r="D522" s="31"/>
      <c r="E522" s="27"/>
      <c r="F522" s="28"/>
      <c r="G522" s="33"/>
      <c r="H522" s="28"/>
      <c r="I522" s="33"/>
      <c r="J522" s="28"/>
      <c r="K522" s="28"/>
      <c r="L522" s="28"/>
      <c r="M522" s="28"/>
      <c r="N522" s="28"/>
      <c r="O522" s="28"/>
      <c r="P522" s="28"/>
      <c r="Q522" s="28"/>
      <c r="R522" s="28"/>
      <c r="S522" s="28"/>
      <c r="T522" s="28"/>
      <c r="U522" s="33"/>
      <c r="V522" s="33"/>
    </row>
    <row r="523" spans="1:26" x14ac:dyDescent="0.2">
      <c r="A523" s="15" t="str">
        <f t="shared" si="4"/>
        <v/>
      </c>
      <c r="B523" s="26" t="str">
        <f>IF(D523="","",VLOOKUP(A523,リスト!$D$11:$E$24,2,FALSE))</f>
        <v/>
      </c>
      <c r="C523" s="27"/>
      <c r="D523" s="31"/>
      <c r="E523" s="27"/>
      <c r="F523" s="28"/>
      <c r="G523" s="33"/>
      <c r="H523" s="28"/>
      <c r="I523" s="33"/>
      <c r="J523" s="28"/>
      <c r="K523" s="28"/>
      <c r="L523" s="28"/>
      <c r="M523" s="28"/>
      <c r="N523" s="28"/>
      <c r="O523" s="28"/>
      <c r="P523" s="28"/>
      <c r="Q523" s="28"/>
      <c r="R523" s="28"/>
      <c r="S523" s="28"/>
      <c r="T523" s="28"/>
      <c r="U523" s="33"/>
      <c r="V523" s="33"/>
    </row>
    <row r="524" spans="1:26" x14ac:dyDescent="0.2">
      <c r="A524" s="15" t="str">
        <f t="shared" si="4"/>
        <v/>
      </c>
      <c r="B524" s="26" t="str">
        <f>IF(D524="","",VLOOKUP(A524,リスト!$D$11:$E$24,2,FALSE))</f>
        <v/>
      </c>
      <c r="C524" s="27"/>
      <c r="D524" s="31"/>
      <c r="E524" s="27"/>
      <c r="F524" s="28"/>
      <c r="G524" s="33"/>
      <c r="H524" s="28"/>
      <c r="I524" s="33"/>
      <c r="J524" s="28"/>
      <c r="K524" s="28"/>
      <c r="L524" s="28"/>
      <c r="M524" s="28"/>
      <c r="N524" s="28"/>
      <c r="O524" s="28"/>
      <c r="P524" s="28"/>
      <c r="Q524" s="28"/>
      <c r="R524" s="28"/>
      <c r="S524" s="28"/>
      <c r="T524" s="28"/>
      <c r="U524" s="33"/>
      <c r="V524" s="33"/>
    </row>
    <row r="525" spans="1:26" x14ac:dyDescent="0.2">
      <c r="A525" s="15" t="str">
        <f t="shared" si="4"/>
        <v/>
      </c>
      <c r="B525" s="26" t="str">
        <f>IF(D525="","",VLOOKUP(A525,リスト!$D$11:$E$24,2,FALSE))</f>
        <v/>
      </c>
      <c r="C525" s="27"/>
      <c r="D525" s="31"/>
      <c r="E525" s="27"/>
      <c r="F525" s="28"/>
      <c r="G525" s="33"/>
      <c r="H525" s="28"/>
      <c r="I525" s="33"/>
      <c r="J525" s="28"/>
      <c r="K525" s="28"/>
      <c r="L525" s="28"/>
      <c r="M525" s="28"/>
      <c r="N525" s="28"/>
      <c r="O525" s="28"/>
      <c r="P525" s="28"/>
      <c r="Q525" s="28"/>
      <c r="R525" s="28"/>
      <c r="S525" s="28"/>
      <c r="T525" s="28"/>
      <c r="U525" s="33"/>
      <c r="V525" s="33"/>
      <c r="Y525" s="1"/>
      <c r="Z525" s="1"/>
    </row>
    <row r="526" spans="1:26" x14ac:dyDescent="0.2">
      <c r="A526" s="15" t="str">
        <f t="shared" si="4"/>
        <v/>
      </c>
      <c r="B526" s="26" t="str">
        <f>IF(D526="","",VLOOKUP(A526,リスト!$D$11:$E$24,2,FALSE))</f>
        <v/>
      </c>
      <c r="C526" s="27"/>
      <c r="D526" s="31"/>
      <c r="E526" s="27"/>
      <c r="F526" s="28"/>
      <c r="G526" s="33"/>
      <c r="H526" s="28"/>
      <c r="I526" s="33"/>
      <c r="J526" s="28"/>
      <c r="K526" s="28"/>
      <c r="L526" s="28"/>
      <c r="M526" s="28"/>
      <c r="N526" s="28"/>
      <c r="O526" s="28"/>
      <c r="P526" s="28"/>
      <c r="Q526" s="28"/>
      <c r="R526" s="28"/>
      <c r="S526" s="28"/>
      <c r="T526" s="28"/>
      <c r="U526" s="33"/>
      <c r="V526" s="33"/>
      <c r="Y526" s="1"/>
      <c r="Z526" s="1"/>
    </row>
    <row r="527" spans="1:26" x14ac:dyDescent="0.2">
      <c r="A527" s="15" t="str">
        <f t="shared" si="4"/>
        <v/>
      </c>
      <c r="B527" s="26" t="str">
        <f>IF(D527="","",VLOOKUP(A527,リスト!$D$11:$E$24,2,FALSE))</f>
        <v/>
      </c>
      <c r="C527" s="27"/>
      <c r="D527" s="31"/>
      <c r="E527" s="27"/>
      <c r="F527" s="28"/>
      <c r="G527" s="33"/>
      <c r="H527" s="28"/>
      <c r="I527" s="33"/>
      <c r="J527" s="28"/>
      <c r="K527" s="28"/>
      <c r="L527" s="28"/>
      <c r="M527" s="28"/>
      <c r="N527" s="28"/>
      <c r="O527" s="28"/>
      <c r="P527" s="28"/>
      <c r="Q527" s="28"/>
      <c r="R527" s="28"/>
      <c r="S527" s="28"/>
      <c r="T527" s="28"/>
      <c r="U527" s="33"/>
      <c r="V527" s="33"/>
    </row>
    <row r="528" spans="1:26" x14ac:dyDescent="0.2">
      <c r="A528" s="15" t="str">
        <f t="shared" si="4"/>
        <v/>
      </c>
      <c r="B528" s="26" t="str">
        <f>IF(D528="","",VLOOKUP(A528,リスト!$D$11:$E$24,2,FALSE))</f>
        <v/>
      </c>
      <c r="C528" s="27"/>
      <c r="D528" s="31"/>
      <c r="E528" s="27"/>
      <c r="F528" s="28"/>
      <c r="G528" s="33"/>
      <c r="H528" s="28"/>
      <c r="I528" s="33"/>
      <c r="J528" s="28"/>
      <c r="K528" s="28"/>
      <c r="L528" s="28"/>
      <c r="M528" s="28"/>
      <c r="N528" s="28"/>
      <c r="O528" s="28"/>
      <c r="P528" s="28"/>
      <c r="Q528" s="28"/>
      <c r="R528" s="28"/>
      <c r="S528" s="28"/>
      <c r="T528" s="28"/>
      <c r="U528" s="33"/>
      <c r="V528" s="33"/>
    </row>
    <row r="529" spans="1:22" x14ac:dyDescent="0.2">
      <c r="A529" s="15" t="str">
        <f t="shared" si="4"/>
        <v/>
      </c>
      <c r="B529" s="26" t="str">
        <f>IF(D529="","",VLOOKUP(A529,リスト!$D$11:$E$24,2,FALSE))</f>
        <v/>
      </c>
      <c r="C529" s="27"/>
      <c r="D529" s="31"/>
      <c r="E529" s="27"/>
      <c r="F529" s="28"/>
      <c r="G529" s="33"/>
      <c r="H529" s="28"/>
      <c r="I529" s="33"/>
      <c r="J529" s="28"/>
      <c r="K529" s="28"/>
      <c r="L529" s="28"/>
      <c r="M529" s="28"/>
      <c r="N529" s="28"/>
      <c r="O529" s="28"/>
      <c r="P529" s="28"/>
      <c r="Q529" s="28"/>
      <c r="R529" s="28"/>
      <c r="S529" s="28"/>
      <c r="T529" s="28"/>
      <c r="U529" s="33"/>
      <c r="V529" s="33"/>
    </row>
    <row r="530" spans="1:22" x14ac:dyDescent="0.2">
      <c r="A530" s="15" t="str">
        <f t="shared" si="4"/>
        <v/>
      </c>
      <c r="B530" s="26" t="str">
        <f>IF(D530="","",VLOOKUP(A530,リスト!$D$11:$E$24,2,FALSE))</f>
        <v/>
      </c>
      <c r="C530" s="27"/>
      <c r="D530" s="31"/>
      <c r="E530" s="27"/>
      <c r="F530" s="28"/>
      <c r="G530" s="33"/>
      <c r="H530" s="28"/>
      <c r="I530" s="33"/>
      <c r="J530" s="28"/>
      <c r="K530" s="28"/>
      <c r="L530" s="28"/>
      <c r="M530" s="28"/>
      <c r="N530" s="28"/>
      <c r="O530" s="28"/>
      <c r="P530" s="28"/>
      <c r="Q530" s="28"/>
      <c r="R530" s="28"/>
      <c r="S530" s="28"/>
      <c r="T530" s="28"/>
      <c r="U530" s="33"/>
      <c r="V530" s="33"/>
    </row>
    <row r="531" spans="1:22" x14ac:dyDescent="0.2">
      <c r="A531" s="15" t="str">
        <f t="shared" si="4"/>
        <v/>
      </c>
      <c r="B531" s="26" t="str">
        <f>IF(D531="","",VLOOKUP(A531,リスト!$D$11:$E$24,2,FALSE))</f>
        <v/>
      </c>
      <c r="C531" s="27"/>
      <c r="D531" s="31"/>
      <c r="E531" s="27"/>
      <c r="F531" s="28"/>
      <c r="G531" s="33"/>
      <c r="H531" s="28"/>
      <c r="I531" s="33"/>
      <c r="J531" s="28"/>
      <c r="K531" s="28"/>
      <c r="L531" s="28"/>
      <c r="M531" s="28"/>
      <c r="N531" s="28"/>
      <c r="O531" s="28"/>
      <c r="P531" s="28"/>
      <c r="Q531" s="28"/>
      <c r="R531" s="28"/>
      <c r="S531" s="28"/>
      <c r="T531" s="28"/>
      <c r="U531" s="33"/>
      <c r="V531" s="33"/>
    </row>
    <row r="532" spans="1:22" x14ac:dyDescent="0.2">
      <c r="A532" s="15" t="str">
        <f t="shared" si="4"/>
        <v/>
      </c>
      <c r="B532" s="26" t="str">
        <f>IF(D532="","",VLOOKUP(A532,リスト!$D$11:$E$24,2,FALSE))</f>
        <v/>
      </c>
      <c r="C532" s="27"/>
      <c r="D532" s="31"/>
      <c r="E532" s="27"/>
      <c r="F532" s="28"/>
      <c r="G532" s="33"/>
      <c r="H532" s="28"/>
      <c r="I532" s="33"/>
      <c r="J532" s="28"/>
      <c r="K532" s="28"/>
      <c r="L532" s="28"/>
      <c r="M532" s="28"/>
      <c r="N532" s="28"/>
      <c r="O532" s="28"/>
      <c r="P532" s="28"/>
      <c r="Q532" s="28"/>
      <c r="R532" s="28"/>
      <c r="S532" s="28"/>
      <c r="T532" s="28"/>
      <c r="U532" s="33"/>
      <c r="V532" s="33"/>
    </row>
    <row r="533" spans="1:22" x14ac:dyDescent="0.2">
      <c r="A533" s="15" t="str">
        <f t="shared" si="4"/>
        <v/>
      </c>
      <c r="B533" s="26" t="str">
        <f>IF(D533="","",VLOOKUP(A533,リスト!$D$11:$E$24,2,FALSE))</f>
        <v/>
      </c>
      <c r="C533" s="27"/>
      <c r="D533" s="31"/>
      <c r="E533" s="27"/>
      <c r="F533" s="28"/>
      <c r="G533" s="33"/>
      <c r="H533" s="28"/>
      <c r="I533" s="33"/>
      <c r="J533" s="28"/>
      <c r="K533" s="28"/>
      <c r="L533" s="28"/>
      <c r="M533" s="28"/>
      <c r="N533" s="28"/>
      <c r="O533" s="28"/>
      <c r="P533" s="28"/>
      <c r="Q533" s="28"/>
      <c r="R533" s="28"/>
      <c r="S533" s="28"/>
      <c r="T533" s="28"/>
      <c r="U533" s="33"/>
      <c r="V533" s="33"/>
    </row>
    <row r="534" spans="1:22" x14ac:dyDescent="0.2">
      <c r="A534" s="15" t="str">
        <f t="shared" si="4"/>
        <v/>
      </c>
      <c r="B534" s="26" t="str">
        <f>IF(D534="","",VLOOKUP(A534,リスト!$D$11:$E$24,2,FALSE))</f>
        <v/>
      </c>
      <c r="C534" s="27"/>
      <c r="D534" s="31"/>
      <c r="E534" s="27"/>
      <c r="F534" s="28"/>
      <c r="G534" s="33"/>
      <c r="H534" s="28"/>
      <c r="I534" s="33"/>
      <c r="J534" s="28"/>
      <c r="K534" s="28"/>
      <c r="L534" s="28"/>
      <c r="M534" s="28"/>
      <c r="N534" s="28"/>
      <c r="O534" s="28"/>
      <c r="P534" s="28"/>
      <c r="Q534" s="28"/>
      <c r="R534" s="28"/>
      <c r="S534" s="28"/>
      <c r="T534" s="28"/>
      <c r="U534" s="33"/>
      <c r="V534" s="33"/>
    </row>
    <row r="535" spans="1:22" x14ac:dyDescent="0.2">
      <c r="A535" s="15" t="str">
        <f t="shared" si="4"/>
        <v/>
      </c>
      <c r="B535" s="26" t="str">
        <f>IF(D535="","",VLOOKUP(A535,リスト!$D$11:$E$24,2,FALSE))</f>
        <v/>
      </c>
      <c r="C535" s="27"/>
      <c r="D535" s="31"/>
      <c r="E535" s="27"/>
      <c r="F535" s="28"/>
      <c r="G535" s="33"/>
      <c r="H535" s="28"/>
      <c r="I535" s="33"/>
      <c r="J535" s="28"/>
      <c r="K535" s="28"/>
      <c r="L535" s="28"/>
      <c r="M535" s="28"/>
      <c r="N535" s="28"/>
      <c r="O535" s="28"/>
      <c r="P535" s="28"/>
      <c r="Q535" s="28"/>
      <c r="R535" s="28"/>
      <c r="S535" s="28"/>
      <c r="T535" s="28"/>
      <c r="U535" s="33"/>
      <c r="V535" s="33"/>
    </row>
    <row r="536" spans="1:22" x14ac:dyDescent="0.2">
      <c r="A536" s="15" t="str">
        <f t="shared" si="4"/>
        <v/>
      </c>
      <c r="B536" s="26" t="str">
        <f>IF(D536="","",VLOOKUP(A536,リスト!$D$11:$E$24,2,FALSE))</f>
        <v/>
      </c>
      <c r="C536" s="27"/>
      <c r="D536" s="31"/>
      <c r="E536" s="27"/>
      <c r="F536" s="28"/>
      <c r="G536" s="33"/>
      <c r="H536" s="28"/>
      <c r="I536" s="33"/>
      <c r="J536" s="28"/>
      <c r="K536" s="28"/>
      <c r="L536" s="28"/>
      <c r="M536" s="28"/>
      <c r="N536" s="28"/>
      <c r="O536" s="28"/>
      <c r="P536" s="28"/>
      <c r="Q536" s="28"/>
      <c r="R536" s="28"/>
      <c r="S536" s="28"/>
      <c r="T536" s="28"/>
      <c r="U536" s="33"/>
      <c r="V536" s="33"/>
    </row>
    <row r="537" spans="1:22" x14ac:dyDescent="0.2">
      <c r="A537" s="15" t="str">
        <f t="shared" si="4"/>
        <v/>
      </c>
      <c r="B537" s="26" t="str">
        <f>IF(D537="","",VLOOKUP(A537,リスト!$D$11:$E$24,2,FALSE))</f>
        <v/>
      </c>
      <c r="C537" s="27"/>
      <c r="D537" s="31"/>
      <c r="E537" s="27"/>
      <c r="F537" s="28"/>
      <c r="G537" s="33"/>
      <c r="H537" s="28"/>
      <c r="I537" s="33"/>
      <c r="J537" s="28"/>
      <c r="K537" s="28"/>
      <c r="L537" s="28"/>
      <c r="M537" s="28"/>
      <c r="N537" s="28"/>
      <c r="O537" s="28"/>
      <c r="P537" s="28"/>
      <c r="Q537" s="28"/>
      <c r="R537" s="28"/>
      <c r="S537" s="28"/>
      <c r="T537" s="28"/>
      <c r="U537" s="33"/>
      <c r="V537" s="33"/>
    </row>
    <row r="538" spans="1:22" x14ac:dyDescent="0.2">
      <c r="A538" s="15" t="str">
        <f t="shared" si="4"/>
        <v/>
      </c>
      <c r="B538" s="26" t="str">
        <f>IF(D538="","",VLOOKUP(A538,リスト!$D$11:$E$24,2,FALSE))</f>
        <v/>
      </c>
      <c r="C538" s="27"/>
      <c r="D538" s="31"/>
      <c r="E538" s="27"/>
      <c r="F538" s="28"/>
      <c r="G538" s="33"/>
      <c r="H538" s="28"/>
      <c r="I538" s="33"/>
      <c r="J538" s="28"/>
      <c r="K538" s="28"/>
      <c r="L538" s="28"/>
      <c r="M538" s="28"/>
      <c r="N538" s="28"/>
      <c r="O538" s="28"/>
      <c r="P538" s="28"/>
      <c r="Q538" s="28"/>
      <c r="R538" s="28"/>
      <c r="S538" s="28"/>
      <c r="T538" s="28"/>
      <c r="U538" s="33"/>
      <c r="V538" s="33"/>
    </row>
    <row r="539" spans="1:22" x14ac:dyDescent="0.2">
      <c r="A539" s="15" t="str">
        <f t="shared" si="4"/>
        <v/>
      </c>
      <c r="B539" s="26" t="str">
        <f>IF(D539="","",VLOOKUP(A539,リスト!$D$11:$E$24,2,FALSE))</f>
        <v/>
      </c>
      <c r="C539" s="27"/>
      <c r="D539" s="31"/>
      <c r="E539" s="27"/>
      <c r="F539" s="28"/>
      <c r="G539" s="33"/>
      <c r="H539" s="28"/>
      <c r="I539" s="33"/>
      <c r="J539" s="28"/>
      <c r="K539" s="28"/>
      <c r="L539" s="28"/>
      <c r="M539" s="28"/>
      <c r="N539" s="28"/>
      <c r="O539" s="28"/>
      <c r="P539" s="28"/>
      <c r="Q539" s="28"/>
      <c r="R539" s="28"/>
      <c r="S539" s="28"/>
      <c r="T539" s="28"/>
      <c r="U539" s="33"/>
      <c r="V539" s="33"/>
    </row>
    <row r="540" spans="1:22" x14ac:dyDescent="0.2">
      <c r="A540" s="15" t="str">
        <f t="shared" si="4"/>
        <v/>
      </c>
      <c r="B540" s="26" t="str">
        <f>IF(D540="","",VLOOKUP(A540,リスト!$D$11:$E$24,2,FALSE))</f>
        <v/>
      </c>
      <c r="C540" s="27"/>
      <c r="D540" s="31"/>
      <c r="E540" s="27"/>
      <c r="F540" s="28"/>
      <c r="G540" s="33"/>
      <c r="H540" s="28"/>
      <c r="I540" s="33"/>
      <c r="J540" s="28"/>
      <c r="K540" s="28"/>
      <c r="L540" s="28"/>
      <c r="M540" s="28"/>
      <c r="N540" s="28"/>
      <c r="O540" s="28"/>
      <c r="P540" s="28"/>
      <c r="Q540" s="28"/>
      <c r="R540" s="28"/>
      <c r="S540" s="28"/>
      <c r="T540" s="28"/>
      <c r="U540" s="33"/>
      <c r="V540" s="33"/>
    </row>
    <row r="541" spans="1:22" x14ac:dyDescent="0.2">
      <c r="A541" s="15" t="str">
        <f t="shared" si="4"/>
        <v/>
      </c>
      <c r="B541" s="26" t="str">
        <f>IF(D541="","",VLOOKUP(A541,リスト!$D$11:$E$24,2,FALSE))</f>
        <v/>
      </c>
      <c r="C541" s="27"/>
      <c r="D541" s="31"/>
      <c r="E541" s="27"/>
      <c r="F541" s="28"/>
      <c r="G541" s="33"/>
      <c r="H541" s="28"/>
      <c r="I541" s="33"/>
      <c r="J541" s="28"/>
      <c r="K541" s="28"/>
      <c r="L541" s="28"/>
      <c r="M541" s="28"/>
      <c r="N541" s="28"/>
      <c r="O541" s="28"/>
      <c r="P541" s="28"/>
      <c r="Q541" s="28"/>
      <c r="R541" s="28"/>
      <c r="S541" s="28"/>
      <c r="T541" s="28"/>
      <c r="U541" s="33"/>
      <c r="V541" s="33"/>
    </row>
    <row r="542" spans="1:22" x14ac:dyDescent="0.2">
      <c r="A542" s="15" t="str">
        <f t="shared" si="4"/>
        <v/>
      </c>
      <c r="B542" s="26" t="str">
        <f>IF(D542="","",VLOOKUP(A542,リスト!$D$11:$E$24,2,FALSE))</f>
        <v/>
      </c>
      <c r="C542" s="27"/>
      <c r="D542" s="31"/>
      <c r="E542" s="27"/>
      <c r="F542" s="28"/>
      <c r="G542" s="33"/>
      <c r="H542" s="28"/>
      <c r="I542" s="33"/>
      <c r="J542" s="28"/>
      <c r="K542" s="28"/>
      <c r="L542" s="28"/>
      <c r="M542" s="28"/>
      <c r="N542" s="28"/>
      <c r="O542" s="28"/>
      <c r="P542" s="28"/>
      <c r="Q542" s="28"/>
      <c r="R542" s="28"/>
      <c r="S542" s="28"/>
      <c r="T542" s="28"/>
      <c r="U542" s="33"/>
      <c r="V542" s="33"/>
    </row>
    <row r="543" spans="1:22" x14ac:dyDescent="0.2">
      <c r="A543" s="15" t="str">
        <f t="shared" si="4"/>
        <v/>
      </c>
      <c r="B543" s="26" t="str">
        <f>IF(D543="","",VLOOKUP(A543,リスト!$D$11:$E$24,2,FALSE))</f>
        <v/>
      </c>
      <c r="C543" s="27"/>
      <c r="D543" s="31"/>
      <c r="E543" s="27"/>
      <c r="F543" s="28"/>
      <c r="G543" s="33"/>
      <c r="H543" s="28"/>
      <c r="I543" s="33"/>
      <c r="J543" s="28"/>
      <c r="K543" s="28"/>
      <c r="L543" s="28"/>
      <c r="M543" s="28"/>
      <c r="N543" s="28"/>
      <c r="O543" s="28"/>
      <c r="P543" s="28"/>
      <c r="Q543" s="28"/>
      <c r="R543" s="28"/>
      <c r="S543" s="28"/>
      <c r="T543" s="28"/>
      <c r="U543" s="33"/>
      <c r="V543" s="33"/>
    </row>
    <row r="544" spans="1:22" x14ac:dyDescent="0.2">
      <c r="A544" s="15" t="str">
        <f t="shared" si="4"/>
        <v/>
      </c>
      <c r="B544" s="26" t="str">
        <f>IF(D544="","",VLOOKUP(A544,リスト!$D$11:$E$24,2,FALSE))</f>
        <v/>
      </c>
      <c r="C544" s="27"/>
      <c r="D544" s="31"/>
      <c r="E544" s="27"/>
      <c r="F544" s="28"/>
      <c r="G544" s="33"/>
      <c r="H544" s="28"/>
      <c r="I544" s="33"/>
      <c r="J544" s="28"/>
      <c r="K544" s="28"/>
      <c r="L544" s="28"/>
      <c r="M544" s="28"/>
      <c r="N544" s="28"/>
      <c r="O544" s="28"/>
      <c r="P544" s="28"/>
      <c r="Q544" s="28"/>
      <c r="R544" s="28"/>
      <c r="S544" s="28"/>
      <c r="T544" s="28"/>
      <c r="U544" s="33"/>
      <c r="V544" s="33"/>
    </row>
    <row r="545" spans="1:26" x14ac:dyDescent="0.2">
      <c r="A545" s="15" t="str">
        <f t="shared" si="4"/>
        <v/>
      </c>
      <c r="B545" s="26" t="str">
        <f>IF(D545="","",VLOOKUP(A545,リスト!$D$11:$E$24,2,FALSE))</f>
        <v/>
      </c>
      <c r="C545" s="27"/>
      <c r="D545" s="31"/>
      <c r="E545" s="27"/>
      <c r="F545" s="28"/>
      <c r="G545" s="33"/>
      <c r="H545" s="28"/>
      <c r="I545" s="33"/>
      <c r="J545" s="28"/>
      <c r="K545" s="28"/>
      <c r="L545" s="28"/>
      <c r="M545" s="28"/>
      <c r="N545" s="28"/>
      <c r="O545" s="28"/>
      <c r="P545" s="28"/>
      <c r="Q545" s="28"/>
      <c r="R545" s="28"/>
      <c r="S545" s="28"/>
      <c r="T545" s="28"/>
      <c r="U545" s="33"/>
      <c r="V545" s="33"/>
      <c r="Y545" s="1"/>
      <c r="Z545" s="1"/>
    </row>
    <row r="546" spans="1:26" x14ac:dyDescent="0.2">
      <c r="A546" s="15" t="str">
        <f t="shared" si="4"/>
        <v/>
      </c>
      <c r="B546" s="26" t="str">
        <f>IF(D546="","",VLOOKUP(A546,リスト!$D$11:$E$24,2,FALSE))</f>
        <v/>
      </c>
      <c r="C546" s="27"/>
      <c r="D546" s="31"/>
      <c r="E546" s="27"/>
      <c r="F546" s="28"/>
      <c r="G546" s="33"/>
      <c r="H546" s="28"/>
      <c r="I546" s="33"/>
      <c r="J546" s="28"/>
      <c r="K546" s="28"/>
      <c r="L546" s="28"/>
      <c r="M546" s="28"/>
      <c r="N546" s="28"/>
      <c r="O546" s="28"/>
      <c r="P546" s="28"/>
      <c r="Q546" s="28"/>
      <c r="R546" s="28"/>
      <c r="S546" s="28"/>
      <c r="T546" s="28"/>
      <c r="U546" s="33"/>
      <c r="V546" s="33"/>
      <c r="Y546" s="1"/>
      <c r="Z546" s="1"/>
    </row>
    <row r="547" spans="1:26" x14ac:dyDescent="0.2">
      <c r="A547" s="15" t="str">
        <f t="shared" si="4"/>
        <v/>
      </c>
      <c r="B547" s="26" t="str">
        <f>IF(D547="","",VLOOKUP(A547,リスト!$D$11:$E$24,2,FALSE))</f>
        <v/>
      </c>
      <c r="C547" s="27"/>
      <c r="D547" s="31"/>
      <c r="E547" s="27"/>
      <c r="F547" s="28"/>
      <c r="G547" s="33"/>
      <c r="H547" s="28"/>
      <c r="I547" s="33"/>
      <c r="J547" s="28"/>
      <c r="K547" s="28"/>
      <c r="L547" s="28"/>
      <c r="M547" s="28"/>
      <c r="N547" s="28"/>
      <c r="O547" s="28"/>
      <c r="P547" s="28"/>
      <c r="Q547" s="28"/>
      <c r="R547" s="28"/>
      <c r="S547" s="28"/>
      <c r="T547" s="28"/>
      <c r="U547" s="33"/>
      <c r="V547" s="33"/>
    </row>
    <row r="548" spans="1:26" x14ac:dyDescent="0.2">
      <c r="A548" s="15" t="str">
        <f t="shared" si="4"/>
        <v/>
      </c>
      <c r="B548" s="26" t="str">
        <f>IF(D548="","",VLOOKUP(A548,リスト!$D$11:$E$24,2,FALSE))</f>
        <v/>
      </c>
      <c r="C548" s="27"/>
      <c r="D548" s="31"/>
      <c r="E548" s="27"/>
      <c r="F548" s="28"/>
      <c r="G548" s="33"/>
      <c r="H548" s="28"/>
      <c r="I548" s="33"/>
      <c r="J548" s="28"/>
      <c r="K548" s="28"/>
      <c r="L548" s="28"/>
      <c r="M548" s="28"/>
      <c r="N548" s="28"/>
      <c r="O548" s="28"/>
      <c r="P548" s="28"/>
      <c r="Q548" s="28"/>
      <c r="R548" s="28"/>
      <c r="S548" s="28"/>
      <c r="T548" s="28"/>
      <c r="U548" s="33"/>
      <c r="V548" s="33"/>
    </row>
    <row r="549" spans="1:26" x14ac:dyDescent="0.2">
      <c r="A549" s="15" t="str">
        <f t="shared" si="4"/>
        <v/>
      </c>
      <c r="B549" s="26" t="str">
        <f>IF(D549="","",VLOOKUP(A549,リスト!$D$11:$E$24,2,FALSE))</f>
        <v/>
      </c>
      <c r="C549" s="27"/>
      <c r="D549" s="31"/>
      <c r="E549" s="27"/>
      <c r="F549" s="28"/>
      <c r="G549" s="33"/>
      <c r="H549" s="28"/>
      <c r="I549" s="33"/>
      <c r="J549" s="28"/>
      <c r="K549" s="28"/>
      <c r="L549" s="28"/>
      <c r="M549" s="28"/>
      <c r="N549" s="28"/>
      <c r="O549" s="28"/>
      <c r="P549" s="28"/>
      <c r="Q549" s="28"/>
      <c r="R549" s="28"/>
      <c r="S549" s="28"/>
      <c r="T549" s="28"/>
      <c r="U549" s="33"/>
      <c r="V549" s="33"/>
    </row>
    <row r="550" spans="1:26" x14ac:dyDescent="0.2">
      <c r="A550" s="15" t="str">
        <f t="shared" si="4"/>
        <v/>
      </c>
      <c r="B550" s="26" t="str">
        <f>IF(D550="","",VLOOKUP(A550,リスト!$D$11:$E$24,2,FALSE))</f>
        <v/>
      </c>
      <c r="C550" s="27"/>
      <c r="D550" s="31"/>
      <c r="E550" s="27"/>
      <c r="F550" s="28"/>
      <c r="G550" s="33"/>
      <c r="H550" s="28"/>
      <c r="I550" s="33"/>
      <c r="J550" s="28"/>
      <c r="K550" s="28"/>
      <c r="L550" s="28"/>
      <c r="M550" s="28"/>
      <c r="N550" s="28"/>
      <c r="O550" s="28"/>
      <c r="P550" s="28"/>
      <c r="Q550" s="28"/>
      <c r="R550" s="28"/>
      <c r="S550" s="28"/>
      <c r="T550" s="28"/>
      <c r="U550" s="33"/>
      <c r="V550" s="33"/>
    </row>
    <row r="551" spans="1:26" x14ac:dyDescent="0.2">
      <c r="A551" s="15" t="str">
        <f t="shared" si="4"/>
        <v/>
      </c>
      <c r="B551" s="26" t="str">
        <f>IF(D551="","",VLOOKUP(A551,リスト!$D$11:$E$24,2,FALSE))</f>
        <v/>
      </c>
      <c r="C551" s="27"/>
      <c r="D551" s="31"/>
      <c r="E551" s="27"/>
      <c r="F551" s="28"/>
      <c r="G551" s="33"/>
      <c r="H551" s="28"/>
      <c r="I551" s="33"/>
      <c r="J551" s="28"/>
      <c r="K551" s="28"/>
      <c r="L551" s="28"/>
      <c r="M551" s="28"/>
      <c r="N551" s="28"/>
      <c r="O551" s="28"/>
      <c r="P551" s="28"/>
      <c r="Q551" s="28"/>
      <c r="R551" s="28"/>
      <c r="S551" s="28"/>
      <c r="T551" s="28"/>
      <c r="U551" s="33"/>
      <c r="V551" s="33"/>
    </row>
    <row r="552" spans="1:26" x14ac:dyDescent="0.2">
      <c r="A552" s="15" t="str">
        <f t="shared" si="4"/>
        <v/>
      </c>
      <c r="B552" s="26" t="str">
        <f>IF(D552="","",VLOOKUP(A552,リスト!$D$11:$E$24,2,FALSE))</f>
        <v/>
      </c>
      <c r="C552" s="27"/>
      <c r="D552" s="31"/>
      <c r="E552" s="27"/>
      <c r="F552" s="28"/>
      <c r="G552" s="33"/>
      <c r="H552" s="28"/>
      <c r="I552" s="33"/>
      <c r="J552" s="28"/>
      <c r="K552" s="28"/>
      <c r="L552" s="28"/>
      <c r="M552" s="28"/>
      <c r="N552" s="28"/>
      <c r="O552" s="28"/>
      <c r="P552" s="28"/>
      <c r="Q552" s="28"/>
      <c r="R552" s="28"/>
      <c r="S552" s="28"/>
      <c r="T552" s="28"/>
      <c r="U552" s="33"/>
      <c r="V552" s="33"/>
    </row>
    <row r="553" spans="1:26" x14ac:dyDescent="0.2">
      <c r="A553" s="15" t="str">
        <f t="shared" ref="A553:A590" si="5">C553&amp;D553</f>
        <v/>
      </c>
      <c r="B553" s="26" t="str">
        <f>IF(D553="","",VLOOKUP(A553,リスト!$D$11:$E$24,2,FALSE))</f>
        <v/>
      </c>
      <c r="C553" s="27"/>
      <c r="D553" s="31"/>
      <c r="E553" s="27"/>
      <c r="F553" s="28"/>
      <c r="G553" s="33"/>
      <c r="H553" s="28"/>
      <c r="I553" s="33"/>
      <c r="J553" s="28"/>
      <c r="K553" s="28"/>
      <c r="L553" s="28"/>
      <c r="M553" s="28"/>
      <c r="N553" s="28"/>
      <c r="O553" s="28"/>
      <c r="P553" s="28"/>
      <c r="Q553" s="28"/>
      <c r="R553" s="28"/>
      <c r="S553" s="28"/>
      <c r="T553" s="28"/>
      <c r="U553" s="33"/>
      <c r="V553" s="33"/>
    </row>
    <row r="554" spans="1:26" x14ac:dyDescent="0.2">
      <c r="A554" s="15" t="str">
        <f t="shared" si="5"/>
        <v/>
      </c>
      <c r="B554" s="26" t="str">
        <f>IF(D554="","",VLOOKUP(A554,リスト!$D$11:$E$24,2,FALSE))</f>
        <v/>
      </c>
      <c r="C554" s="27"/>
      <c r="D554" s="31"/>
      <c r="E554" s="27"/>
      <c r="F554" s="28"/>
      <c r="G554" s="33"/>
      <c r="H554" s="28"/>
      <c r="I554" s="33"/>
      <c r="J554" s="28"/>
      <c r="K554" s="28"/>
      <c r="L554" s="28"/>
      <c r="M554" s="28"/>
      <c r="N554" s="28"/>
      <c r="O554" s="28"/>
      <c r="P554" s="28"/>
      <c r="Q554" s="28"/>
      <c r="R554" s="28"/>
      <c r="S554" s="28"/>
      <c r="T554" s="28"/>
      <c r="U554" s="33"/>
      <c r="V554" s="33"/>
    </row>
    <row r="555" spans="1:26" x14ac:dyDescent="0.2">
      <c r="A555" s="15" t="str">
        <f t="shared" si="5"/>
        <v/>
      </c>
      <c r="B555" s="26" t="str">
        <f>IF(D555="","",VLOOKUP(A555,リスト!$D$11:$E$24,2,FALSE))</f>
        <v/>
      </c>
      <c r="C555" s="27"/>
      <c r="D555" s="31"/>
      <c r="E555" s="27"/>
      <c r="F555" s="28"/>
      <c r="G555" s="33"/>
      <c r="H555" s="28"/>
      <c r="I555" s="33"/>
      <c r="J555" s="28"/>
      <c r="K555" s="28"/>
      <c r="L555" s="28"/>
      <c r="M555" s="28"/>
      <c r="N555" s="28"/>
      <c r="O555" s="28"/>
      <c r="P555" s="28"/>
      <c r="Q555" s="28"/>
      <c r="R555" s="28"/>
      <c r="S555" s="28"/>
      <c r="T555" s="28"/>
      <c r="U555" s="33"/>
      <c r="V555" s="33"/>
    </row>
    <row r="556" spans="1:26" x14ac:dyDescent="0.2">
      <c r="A556" s="15" t="str">
        <f t="shared" si="5"/>
        <v/>
      </c>
      <c r="B556" s="26" t="str">
        <f>IF(D556="","",VLOOKUP(A556,リスト!$D$11:$E$24,2,FALSE))</f>
        <v/>
      </c>
      <c r="C556" s="27"/>
      <c r="D556" s="31"/>
      <c r="E556" s="27"/>
      <c r="F556" s="28"/>
      <c r="G556" s="33"/>
      <c r="H556" s="28"/>
      <c r="I556" s="33"/>
      <c r="J556" s="28"/>
      <c r="K556" s="28"/>
      <c r="L556" s="28"/>
      <c r="M556" s="28"/>
      <c r="N556" s="28"/>
      <c r="O556" s="28"/>
      <c r="P556" s="28"/>
      <c r="Q556" s="28"/>
      <c r="R556" s="28"/>
      <c r="S556" s="28"/>
      <c r="T556" s="28"/>
      <c r="U556" s="33"/>
      <c r="V556" s="33"/>
    </row>
    <row r="557" spans="1:26" x14ac:dyDescent="0.2">
      <c r="A557" s="15" t="str">
        <f t="shared" si="5"/>
        <v/>
      </c>
      <c r="B557" s="26" t="str">
        <f>IF(D557="","",VLOOKUP(A557,リスト!$D$11:$E$24,2,FALSE))</f>
        <v/>
      </c>
      <c r="C557" s="27"/>
      <c r="D557" s="31"/>
      <c r="E557" s="27"/>
      <c r="F557" s="28"/>
      <c r="G557" s="33"/>
      <c r="H557" s="28"/>
      <c r="I557" s="33"/>
      <c r="J557" s="28"/>
      <c r="K557" s="28"/>
      <c r="L557" s="28"/>
      <c r="M557" s="28"/>
      <c r="N557" s="28"/>
      <c r="O557" s="28"/>
      <c r="P557" s="28"/>
      <c r="Q557" s="28"/>
      <c r="R557" s="28"/>
      <c r="S557" s="28"/>
      <c r="T557" s="28"/>
      <c r="U557" s="33"/>
      <c r="V557" s="33"/>
    </row>
    <row r="558" spans="1:26" x14ac:dyDescent="0.2">
      <c r="A558" s="15" t="str">
        <f t="shared" si="5"/>
        <v/>
      </c>
      <c r="B558" s="26" t="str">
        <f>IF(D558="","",VLOOKUP(A558,リスト!$D$11:$E$24,2,FALSE))</f>
        <v/>
      </c>
      <c r="C558" s="27"/>
      <c r="D558" s="31"/>
      <c r="E558" s="27"/>
      <c r="F558" s="28"/>
      <c r="G558" s="33"/>
      <c r="H558" s="28"/>
      <c r="I558" s="33"/>
      <c r="J558" s="28"/>
      <c r="K558" s="28"/>
      <c r="L558" s="28"/>
      <c r="M558" s="28"/>
      <c r="N558" s="28"/>
      <c r="O558" s="28"/>
      <c r="P558" s="28"/>
      <c r="Q558" s="28"/>
      <c r="R558" s="28"/>
      <c r="S558" s="28"/>
      <c r="T558" s="28"/>
      <c r="U558" s="33"/>
      <c r="V558" s="33"/>
    </row>
    <row r="559" spans="1:26" x14ac:dyDescent="0.2">
      <c r="A559" s="15" t="str">
        <f t="shared" si="5"/>
        <v/>
      </c>
      <c r="B559" s="26" t="str">
        <f>IF(D559="","",VLOOKUP(A559,リスト!$D$11:$E$24,2,FALSE))</f>
        <v/>
      </c>
      <c r="C559" s="27"/>
      <c r="D559" s="31"/>
      <c r="E559" s="27"/>
      <c r="F559" s="28"/>
      <c r="G559" s="33"/>
      <c r="H559" s="28"/>
      <c r="I559" s="33"/>
      <c r="J559" s="28"/>
      <c r="K559" s="28"/>
      <c r="L559" s="28"/>
      <c r="M559" s="28"/>
      <c r="N559" s="28"/>
      <c r="O559" s="28"/>
      <c r="P559" s="28"/>
      <c r="Q559" s="28"/>
      <c r="R559" s="28"/>
      <c r="S559" s="28"/>
      <c r="T559" s="28"/>
      <c r="U559" s="33"/>
      <c r="V559" s="33"/>
    </row>
    <row r="560" spans="1:26" x14ac:dyDescent="0.2">
      <c r="A560" s="15" t="str">
        <f t="shared" si="5"/>
        <v/>
      </c>
      <c r="B560" s="26" t="str">
        <f>IF(D560="","",VLOOKUP(A560,リスト!$D$11:$E$24,2,FALSE))</f>
        <v/>
      </c>
      <c r="C560" s="27"/>
      <c r="D560" s="31"/>
      <c r="E560" s="27"/>
      <c r="F560" s="28"/>
      <c r="G560" s="33"/>
      <c r="H560" s="28"/>
      <c r="I560" s="33"/>
      <c r="J560" s="28"/>
      <c r="K560" s="28"/>
      <c r="L560" s="28"/>
      <c r="M560" s="28"/>
      <c r="N560" s="28"/>
      <c r="O560" s="28"/>
      <c r="P560" s="28"/>
      <c r="Q560" s="28"/>
      <c r="R560" s="28"/>
      <c r="S560" s="28"/>
      <c r="T560" s="28"/>
      <c r="U560" s="33"/>
      <c r="V560" s="33"/>
    </row>
    <row r="561" spans="1:26" x14ac:dyDescent="0.2">
      <c r="A561" s="15" t="str">
        <f t="shared" si="5"/>
        <v/>
      </c>
      <c r="B561" s="26" t="str">
        <f>IF(D561="","",VLOOKUP(A561,リスト!$D$11:$E$24,2,FALSE))</f>
        <v/>
      </c>
      <c r="C561" s="27"/>
      <c r="D561" s="31"/>
      <c r="E561" s="27"/>
      <c r="F561" s="28"/>
      <c r="G561" s="33"/>
      <c r="H561" s="28"/>
      <c r="I561" s="33"/>
      <c r="J561" s="28"/>
      <c r="K561" s="28"/>
      <c r="L561" s="28"/>
      <c r="M561" s="28"/>
      <c r="N561" s="28"/>
      <c r="O561" s="28"/>
      <c r="P561" s="28"/>
      <c r="Q561" s="28"/>
      <c r="R561" s="28"/>
      <c r="S561" s="28"/>
      <c r="T561" s="28"/>
      <c r="U561" s="33"/>
      <c r="V561" s="33"/>
    </row>
    <row r="562" spans="1:26" x14ac:dyDescent="0.2">
      <c r="A562" s="15" t="str">
        <f t="shared" si="5"/>
        <v/>
      </c>
      <c r="B562" s="26" t="str">
        <f>IF(D562="","",VLOOKUP(A562,リスト!$D$11:$E$24,2,FALSE))</f>
        <v/>
      </c>
      <c r="C562" s="27"/>
      <c r="D562" s="31"/>
      <c r="E562" s="27"/>
      <c r="F562" s="28"/>
      <c r="G562" s="33"/>
      <c r="H562" s="28"/>
      <c r="I562" s="33"/>
      <c r="J562" s="28"/>
      <c r="K562" s="28"/>
      <c r="L562" s="28"/>
      <c r="M562" s="28"/>
      <c r="N562" s="28"/>
      <c r="O562" s="28"/>
      <c r="P562" s="28"/>
      <c r="Q562" s="28"/>
      <c r="R562" s="28"/>
      <c r="S562" s="28"/>
      <c r="T562" s="28"/>
      <c r="U562" s="33"/>
      <c r="V562" s="33"/>
    </row>
    <row r="563" spans="1:26" x14ac:dyDescent="0.2">
      <c r="A563" s="15" t="str">
        <f t="shared" si="5"/>
        <v/>
      </c>
      <c r="B563" s="26" t="str">
        <f>IF(D563="","",VLOOKUP(A563,リスト!$D$11:$E$24,2,FALSE))</f>
        <v/>
      </c>
      <c r="C563" s="27"/>
      <c r="D563" s="31"/>
      <c r="E563" s="27"/>
      <c r="F563" s="28"/>
      <c r="G563" s="33"/>
      <c r="H563" s="28"/>
      <c r="I563" s="33"/>
      <c r="J563" s="28"/>
      <c r="K563" s="28"/>
      <c r="L563" s="28"/>
      <c r="M563" s="28"/>
      <c r="N563" s="28"/>
      <c r="O563" s="28"/>
      <c r="P563" s="28"/>
      <c r="Q563" s="28"/>
      <c r="R563" s="28"/>
      <c r="S563" s="28"/>
      <c r="T563" s="28"/>
      <c r="U563" s="33"/>
      <c r="V563" s="33"/>
    </row>
    <row r="564" spans="1:26" x14ac:dyDescent="0.2">
      <c r="A564" s="15" t="str">
        <f t="shared" si="5"/>
        <v/>
      </c>
      <c r="B564" s="26" t="str">
        <f>IF(D564="","",VLOOKUP(A564,リスト!$D$11:$E$24,2,FALSE))</f>
        <v/>
      </c>
      <c r="C564" s="27"/>
      <c r="D564" s="31"/>
      <c r="E564" s="27"/>
      <c r="F564" s="28"/>
      <c r="G564" s="33"/>
      <c r="H564" s="28"/>
      <c r="I564" s="33"/>
      <c r="J564" s="28"/>
      <c r="K564" s="28"/>
      <c r="L564" s="28"/>
      <c r="M564" s="28"/>
      <c r="N564" s="28"/>
      <c r="O564" s="28"/>
      <c r="P564" s="28"/>
      <c r="Q564" s="28"/>
      <c r="R564" s="28"/>
      <c r="S564" s="28"/>
      <c r="T564" s="28"/>
      <c r="U564" s="33"/>
      <c r="V564" s="33"/>
      <c r="Y564" s="1"/>
      <c r="Z564" s="1"/>
    </row>
    <row r="565" spans="1:26" x14ac:dyDescent="0.2">
      <c r="A565" s="15" t="str">
        <f t="shared" si="5"/>
        <v/>
      </c>
      <c r="B565" s="26" t="str">
        <f>IF(D565="","",VLOOKUP(A565,リスト!$D$11:$E$24,2,FALSE))</f>
        <v/>
      </c>
      <c r="C565" s="27"/>
      <c r="D565" s="31"/>
      <c r="E565" s="27"/>
      <c r="F565" s="28"/>
      <c r="G565" s="33"/>
      <c r="H565" s="28"/>
      <c r="I565" s="33"/>
      <c r="J565" s="28"/>
      <c r="K565" s="28"/>
      <c r="L565" s="28"/>
      <c r="M565" s="28"/>
      <c r="N565" s="28"/>
      <c r="O565" s="28"/>
      <c r="P565" s="28"/>
      <c r="Q565" s="28"/>
      <c r="R565" s="28"/>
      <c r="S565" s="28"/>
      <c r="T565" s="28"/>
      <c r="U565" s="33"/>
      <c r="V565" s="33"/>
      <c r="Y565" s="1"/>
      <c r="Z565" s="1"/>
    </row>
    <row r="566" spans="1:26" x14ac:dyDescent="0.2">
      <c r="A566" s="15" t="str">
        <f t="shared" si="5"/>
        <v/>
      </c>
      <c r="B566" s="26" t="str">
        <f>IF(D566="","",VLOOKUP(A566,リスト!$D$11:$E$24,2,FALSE))</f>
        <v/>
      </c>
      <c r="C566" s="27"/>
      <c r="D566" s="31"/>
      <c r="E566" s="27"/>
      <c r="F566" s="28"/>
      <c r="G566" s="33"/>
      <c r="H566" s="28"/>
      <c r="I566" s="33"/>
      <c r="J566" s="28"/>
      <c r="K566" s="28"/>
      <c r="L566" s="28"/>
      <c r="M566" s="28"/>
      <c r="N566" s="28"/>
      <c r="O566" s="28"/>
      <c r="P566" s="28"/>
      <c r="Q566" s="28"/>
      <c r="R566" s="28"/>
      <c r="S566" s="28"/>
      <c r="T566" s="28"/>
      <c r="U566" s="33"/>
      <c r="V566" s="33"/>
    </row>
    <row r="567" spans="1:26" x14ac:dyDescent="0.2">
      <c r="A567" s="15" t="str">
        <f t="shared" si="5"/>
        <v/>
      </c>
      <c r="B567" s="26" t="str">
        <f>IF(D567="","",VLOOKUP(A567,リスト!$D$11:$E$24,2,FALSE))</f>
        <v/>
      </c>
      <c r="C567" s="27"/>
      <c r="D567" s="31"/>
      <c r="E567" s="27"/>
      <c r="F567" s="28"/>
      <c r="G567" s="33"/>
      <c r="H567" s="28"/>
      <c r="I567" s="33"/>
      <c r="J567" s="28"/>
      <c r="K567" s="28"/>
      <c r="L567" s="28"/>
      <c r="M567" s="28"/>
      <c r="N567" s="28"/>
      <c r="O567" s="28"/>
      <c r="P567" s="28"/>
      <c r="Q567" s="28"/>
      <c r="R567" s="28"/>
      <c r="S567" s="28"/>
      <c r="T567" s="28"/>
      <c r="U567" s="33"/>
      <c r="V567" s="33"/>
    </row>
    <row r="568" spans="1:26" x14ac:dyDescent="0.2">
      <c r="A568" s="15" t="str">
        <f t="shared" si="5"/>
        <v/>
      </c>
      <c r="B568" s="26" t="str">
        <f>IF(D568="","",VLOOKUP(A568,リスト!$D$11:$E$24,2,FALSE))</f>
        <v/>
      </c>
      <c r="C568" s="27"/>
      <c r="D568" s="31"/>
      <c r="E568" s="27"/>
      <c r="F568" s="28"/>
      <c r="G568" s="33"/>
      <c r="H568" s="28"/>
      <c r="I568" s="33"/>
      <c r="J568" s="28"/>
      <c r="K568" s="28"/>
      <c r="L568" s="28"/>
      <c r="M568" s="28"/>
      <c r="N568" s="28"/>
      <c r="O568" s="28"/>
      <c r="P568" s="28"/>
      <c r="Q568" s="28"/>
      <c r="R568" s="28"/>
      <c r="S568" s="28"/>
      <c r="T568" s="28"/>
      <c r="U568" s="33"/>
      <c r="V568" s="33"/>
    </row>
    <row r="569" spans="1:26" x14ac:dyDescent="0.2">
      <c r="A569" s="15" t="str">
        <f t="shared" si="5"/>
        <v/>
      </c>
      <c r="B569" s="26" t="str">
        <f>IF(D569="","",VLOOKUP(A569,リスト!$D$11:$E$24,2,FALSE))</f>
        <v/>
      </c>
      <c r="C569" s="27"/>
      <c r="D569" s="31"/>
      <c r="E569" s="27"/>
      <c r="F569" s="28"/>
      <c r="G569" s="33"/>
      <c r="H569" s="28"/>
      <c r="I569" s="33"/>
      <c r="J569" s="28"/>
      <c r="K569" s="28"/>
      <c r="L569" s="28"/>
      <c r="M569" s="28"/>
      <c r="N569" s="28"/>
      <c r="O569" s="28"/>
      <c r="P569" s="28"/>
      <c r="Q569" s="28"/>
      <c r="R569" s="28"/>
      <c r="S569" s="28"/>
      <c r="T569" s="28"/>
      <c r="U569" s="33"/>
      <c r="V569" s="33"/>
    </row>
    <row r="570" spans="1:26" x14ac:dyDescent="0.2">
      <c r="A570" s="15" t="str">
        <f t="shared" si="5"/>
        <v/>
      </c>
      <c r="B570" s="26" t="str">
        <f>IF(D570="","",VLOOKUP(A570,リスト!$D$11:$E$24,2,FALSE))</f>
        <v/>
      </c>
      <c r="C570" s="27"/>
      <c r="D570" s="31"/>
      <c r="E570" s="27"/>
      <c r="F570" s="28"/>
      <c r="G570" s="33"/>
      <c r="H570" s="28"/>
      <c r="I570" s="33"/>
      <c r="J570" s="28"/>
      <c r="K570" s="28"/>
      <c r="L570" s="28"/>
      <c r="M570" s="28"/>
      <c r="N570" s="28"/>
      <c r="O570" s="28"/>
      <c r="P570" s="28"/>
      <c r="Q570" s="28"/>
      <c r="R570" s="28"/>
      <c r="S570" s="28"/>
      <c r="T570" s="28"/>
      <c r="U570" s="33"/>
      <c r="V570" s="33"/>
    </row>
    <row r="571" spans="1:26" x14ac:dyDescent="0.2">
      <c r="A571" s="15" t="str">
        <f t="shared" si="5"/>
        <v/>
      </c>
      <c r="B571" s="26" t="str">
        <f>IF(D571="","",VLOOKUP(A571,リスト!$D$11:$E$24,2,FALSE))</f>
        <v/>
      </c>
      <c r="C571" s="27"/>
      <c r="D571" s="31"/>
      <c r="E571" s="27"/>
      <c r="F571" s="28"/>
      <c r="G571" s="33"/>
      <c r="H571" s="28"/>
      <c r="I571" s="33"/>
      <c r="J571" s="28"/>
      <c r="K571" s="28"/>
      <c r="L571" s="28"/>
      <c r="M571" s="28"/>
      <c r="N571" s="28"/>
      <c r="O571" s="28"/>
      <c r="P571" s="28"/>
      <c r="Q571" s="28"/>
      <c r="R571" s="28"/>
      <c r="S571" s="28"/>
      <c r="T571" s="28"/>
      <c r="U571" s="33"/>
      <c r="V571" s="33"/>
    </row>
    <row r="572" spans="1:26" x14ac:dyDescent="0.2">
      <c r="A572" s="15" t="str">
        <f t="shared" si="5"/>
        <v/>
      </c>
      <c r="B572" s="26" t="str">
        <f>IF(D572="","",VLOOKUP(A572,リスト!$D$11:$E$24,2,FALSE))</f>
        <v/>
      </c>
      <c r="C572" s="27"/>
      <c r="D572" s="31"/>
      <c r="E572" s="27"/>
      <c r="F572" s="28"/>
      <c r="G572" s="33"/>
      <c r="H572" s="28"/>
      <c r="I572" s="33"/>
      <c r="J572" s="28"/>
      <c r="K572" s="28"/>
      <c r="L572" s="28"/>
      <c r="M572" s="28"/>
      <c r="N572" s="28"/>
      <c r="O572" s="28"/>
      <c r="P572" s="28"/>
      <c r="Q572" s="28"/>
      <c r="R572" s="28"/>
      <c r="S572" s="28"/>
      <c r="T572" s="28"/>
      <c r="U572" s="33"/>
      <c r="V572" s="33"/>
    </row>
    <row r="573" spans="1:26" x14ac:dyDescent="0.2">
      <c r="A573" s="15" t="str">
        <f t="shared" si="5"/>
        <v/>
      </c>
      <c r="B573" s="26" t="str">
        <f>IF(D573="","",VLOOKUP(A573,リスト!$D$11:$E$24,2,FALSE))</f>
        <v/>
      </c>
      <c r="C573" s="27"/>
      <c r="D573" s="31"/>
      <c r="E573" s="27"/>
      <c r="F573" s="28"/>
      <c r="G573" s="33"/>
      <c r="H573" s="28"/>
      <c r="I573" s="33"/>
      <c r="J573" s="28"/>
      <c r="K573" s="28"/>
      <c r="L573" s="28"/>
      <c r="M573" s="28"/>
      <c r="N573" s="28"/>
      <c r="O573" s="28"/>
      <c r="P573" s="28"/>
      <c r="Q573" s="28"/>
      <c r="R573" s="28"/>
      <c r="S573" s="28"/>
      <c r="T573" s="28"/>
      <c r="U573" s="33"/>
      <c r="V573" s="33"/>
    </row>
    <row r="574" spans="1:26" x14ac:dyDescent="0.2">
      <c r="A574" s="15" t="str">
        <f t="shared" si="5"/>
        <v/>
      </c>
      <c r="B574" s="26" t="str">
        <f>IF(D574="","",VLOOKUP(A574,リスト!$D$11:$E$24,2,FALSE))</f>
        <v/>
      </c>
      <c r="C574" s="27"/>
      <c r="D574" s="31"/>
      <c r="E574" s="27"/>
      <c r="F574" s="28"/>
      <c r="G574" s="33"/>
      <c r="H574" s="28"/>
      <c r="I574" s="33"/>
      <c r="J574" s="28"/>
      <c r="K574" s="28"/>
      <c r="L574" s="28"/>
      <c r="M574" s="28"/>
      <c r="N574" s="28"/>
      <c r="O574" s="28"/>
      <c r="P574" s="28"/>
      <c r="Q574" s="28"/>
      <c r="R574" s="28"/>
      <c r="S574" s="28"/>
      <c r="T574" s="28"/>
      <c r="U574" s="33"/>
      <c r="V574" s="33"/>
    </row>
    <row r="575" spans="1:26" x14ac:dyDescent="0.2">
      <c r="A575" s="15" t="str">
        <f t="shared" si="5"/>
        <v/>
      </c>
      <c r="B575" s="26" t="str">
        <f>IF(D575="","",VLOOKUP(A575,リスト!$D$11:$E$24,2,FALSE))</f>
        <v/>
      </c>
      <c r="C575" s="27"/>
      <c r="D575" s="31"/>
      <c r="E575" s="27"/>
      <c r="F575" s="28"/>
      <c r="G575" s="33"/>
      <c r="H575" s="28"/>
      <c r="I575" s="33"/>
      <c r="J575" s="28"/>
      <c r="K575" s="28"/>
      <c r="L575" s="28"/>
      <c r="M575" s="28"/>
      <c r="N575" s="28"/>
      <c r="O575" s="28"/>
      <c r="P575" s="28"/>
      <c r="Q575" s="28"/>
      <c r="R575" s="28"/>
      <c r="S575" s="28"/>
      <c r="T575" s="28"/>
      <c r="U575" s="33"/>
      <c r="V575" s="33"/>
    </row>
    <row r="576" spans="1:26" x14ac:dyDescent="0.2">
      <c r="A576" s="15" t="str">
        <f t="shared" si="5"/>
        <v/>
      </c>
      <c r="B576" s="26" t="str">
        <f>IF(D576="","",VLOOKUP(A576,リスト!$D$11:$E$24,2,FALSE))</f>
        <v/>
      </c>
      <c r="C576" s="27"/>
      <c r="D576" s="31"/>
      <c r="E576" s="27"/>
      <c r="F576" s="28"/>
      <c r="G576" s="33"/>
      <c r="H576" s="28"/>
      <c r="I576" s="33"/>
      <c r="J576" s="28"/>
      <c r="K576" s="28"/>
      <c r="L576" s="28"/>
      <c r="M576" s="28"/>
      <c r="N576" s="28"/>
      <c r="O576" s="28"/>
      <c r="P576" s="28"/>
      <c r="Q576" s="28"/>
      <c r="R576" s="28"/>
      <c r="S576" s="28"/>
      <c r="T576" s="28"/>
      <c r="U576" s="33"/>
      <c r="V576" s="33"/>
    </row>
    <row r="577" spans="1:26" x14ac:dyDescent="0.2">
      <c r="A577" s="15" t="str">
        <f t="shared" si="5"/>
        <v/>
      </c>
      <c r="B577" s="26" t="str">
        <f>IF(D577="","",VLOOKUP(A577,リスト!$D$11:$E$24,2,FALSE))</f>
        <v/>
      </c>
      <c r="C577" s="27"/>
      <c r="D577" s="31"/>
      <c r="E577" s="27"/>
      <c r="F577" s="28"/>
      <c r="G577" s="33"/>
      <c r="H577" s="28"/>
      <c r="I577" s="33"/>
      <c r="J577" s="28"/>
      <c r="K577" s="28"/>
      <c r="L577" s="28"/>
      <c r="M577" s="28"/>
      <c r="N577" s="28"/>
      <c r="O577" s="28"/>
      <c r="P577" s="28"/>
      <c r="Q577" s="28"/>
      <c r="R577" s="28"/>
      <c r="S577" s="28"/>
      <c r="T577" s="28"/>
      <c r="U577" s="33"/>
      <c r="V577" s="33"/>
    </row>
    <row r="578" spans="1:26" x14ac:dyDescent="0.2">
      <c r="A578" s="15" t="str">
        <f t="shared" si="5"/>
        <v/>
      </c>
      <c r="B578" s="26" t="str">
        <f>IF(D578="","",VLOOKUP(A578,リスト!$D$11:$E$24,2,FALSE))</f>
        <v/>
      </c>
      <c r="C578" s="27"/>
      <c r="D578" s="31"/>
      <c r="E578" s="27"/>
      <c r="F578" s="28"/>
      <c r="G578" s="33"/>
      <c r="H578" s="28"/>
      <c r="I578" s="33"/>
      <c r="J578" s="28"/>
      <c r="K578" s="28"/>
      <c r="L578" s="28"/>
      <c r="M578" s="28"/>
      <c r="N578" s="28"/>
      <c r="O578" s="28"/>
      <c r="P578" s="28"/>
      <c r="Q578" s="28"/>
      <c r="R578" s="28"/>
      <c r="S578" s="28"/>
      <c r="T578" s="28"/>
      <c r="U578" s="33"/>
      <c r="V578" s="33"/>
    </row>
    <row r="579" spans="1:26" x14ac:dyDescent="0.2">
      <c r="A579" s="15" t="str">
        <f t="shared" si="5"/>
        <v/>
      </c>
      <c r="B579" s="26" t="str">
        <f>IF(D579="","",VLOOKUP(A579,リスト!$D$11:$E$24,2,FALSE))</f>
        <v/>
      </c>
      <c r="C579" s="27"/>
      <c r="D579" s="31"/>
      <c r="E579" s="27"/>
      <c r="F579" s="28"/>
      <c r="G579" s="33"/>
      <c r="H579" s="28"/>
      <c r="I579" s="33"/>
      <c r="J579" s="28"/>
      <c r="K579" s="28"/>
      <c r="L579" s="28"/>
      <c r="M579" s="28"/>
      <c r="N579" s="28"/>
      <c r="O579" s="28"/>
      <c r="P579" s="28"/>
      <c r="Q579" s="28"/>
      <c r="R579" s="28"/>
      <c r="S579" s="28"/>
      <c r="T579" s="28"/>
      <c r="U579" s="33"/>
      <c r="V579" s="33"/>
    </row>
    <row r="580" spans="1:26" x14ac:dyDescent="0.2">
      <c r="A580" s="15" t="str">
        <f t="shared" si="5"/>
        <v/>
      </c>
      <c r="B580" s="26" t="str">
        <f>IF(D580="","",VLOOKUP(A580,リスト!$D$11:$E$24,2,FALSE))</f>
        <v/>
      </c>
      <c r="C580" s="27"/>
      <c r="D580" s="31"/>
      <c r="E580" s="27"/>
      <c r="F580" s="28"/>
      <c r="G580" s="33"/>
      <c r="H580" s="28"/>
      <c r="I580" s="33"/>
      <c r="J580" s="28"/>
      <c r="K580" s="28"/>
      <c r="L580" s="28"/>
      <c r="M580" s="28"/>
      <c r="N580" s="28"/>
      <c r="O580" s="28"/>
      <c r="P580" s="28"/>
      <c r="Q580" s="28"/>
      <c r="R580" s="28"/>
      <c r="S580" s="28"/>
      <c r="T580" s="28"/>
      <c r="U580" s="33"/>
      <c r="V580" s="33"/>
    </row>
    <row r="581" spans="1:26" x14ac:dyDescent="0.2">
      <c r="A581" s="15" t="str">
        <f t="shared" si="5"/>
        <v/>
      </c>
      <c r="B581" s="26" t="str">
        <f>IF(D581="","",VLOOKUP(A581,リスト!$D$11:$E$24,2,FALSE))</f>
        <v/>
      </c>
      <c r="C581" s="27"/>
      <c r="D581" s="31"/>
      <c r="E581" s="27"/>
      <c r="F581" s="28"/>
      <c r="G581" s="33"/>
      <c r="H581" s="28"/>
      <c r="I581" s="33"/>
      <c r="J581" s="28"/>
      <c r="K581" s="28"/>
      <c r="L581" s="28"/>
      <c r="M581" s="28"/>
      <c r="N581" s="28"/>
      <c r="O581" s="28"/>
      <c r="P581" s="28"/>
      <c r="Q581" s="28"/>
      <c r="R581" s="28"/>
      <c r="S581" s="28"/>
      <c r="T581" s="28"/>
      <c r="U581" s="33"/>
      <c r="V581" s="33"/>
    </row>
    <row r="582" spans="1:26" x14ac:dyDescent="0.2">
      <c r="A582" s="15" t="str">
        <f t="shared" si="5"/>
        <v/>
      </c>
      <c r="B582" s="26" t="str">
        <f>IF(D582="","",VLOOKUP(A582,リスト!$D$11:$E$24,2,FALSE))</f>
        <v/>
      </c>
      <c r="C582" s="27"/>
      <c r="D582" s="31"/>
      <c r="E582" s="27"/>
      <c r="F582" s="28"/>
      <c r="G582" s="33"/>
      <c r="H582" s="28"/>
      <c r="I582" s="33"/>
      <c r="J582" s="28"/>
      <c r="K582" s="28"/>
      <c r="L582" s="28"/>
      <c r="M582" s="28"/>
      <c r="N582" s="28"/>
      <c r="O582" s="28"/>
      <c r="P582" s="28"/>
      <c r="Q582" s="28"/>
      <c r="R582" s="28"/>
      <c r="S582" s="28"/>
      <c r="T582" s="28"/>
      <c r="U582" s="33"/>
      <c r="V582" s="33"/>
    </row>
    <row r="583" spans="1:26" x14ac:dyDescent="0.2">
      <c r="A583" s="15" t="str">
        <f t="shared" si="5"/>
        <v/>
      </c>
      <c r="B583" s="26" t="str">
        <f>IF(D583="","",VLOOKUP(A583,リスト!$D$11:$E$24,2,FALSE))</f>
        <v/>
      </c>
      <c r="C583" s="27"/>
      <c r="D583" s="31"/>
      <c r="E583" s="27"/>
      <c r="F583" s="28"/>
      <c r="G583" s="33"/>
      <c r="H583" s="28"/>
      <c r="I583" s="33"/>
      <c r="J583" s="28"/>
      <c r="K583" s="28"/>
      <c r="L583" s="28"/>
      <c r="M583" s="28"/>
      <c r="N583" s="28"/>
      <c r="O583" s="28"/>
      <c r="P583" s="28"/>
      <c r="Q583" s="28"/>
      <c r="R583" s="28"/>
      <c r="S583" s="28"/>
      <c r="T583" s="28"/>
      <c r="U583" s="33"/>
      <c r="V583" s="33"/>
    </row>
    <row r="584" spans="1:26" x14ac:dyDescent="0.2">
      <c r="A584" s="15" t="str">
        <f t="shared" si="5"/>
        <v/>
      </c>
      <c r="B584" s="26" t="str">
        <f>IF(D584="","",VLOOKUP(A584,リスト!$D$11:$E$24,2,FALSE))</f>
        <v/>
      </c>
      <c r="C584" s="27"/>
      <c r="D584" s="31"/>
      <c r="E584" s="27"/>
      <c r="F584" s="28"/>
      <c r="G584" s="33"/>
      <c r="H584" s="28"/>
      <c r="I584" s="33"/>
      <c r="J584" s="28"/>
      <c r="K584" s="28"/>
      <c r="L584" s="28"/>
      <c r="M584" s="28"/>
      <c r="N584" s="28"/>
      <c r="O584" s="28"/>
      <c r="P584" s="28"/>
      <c r="Q584" s="28"/>
      <c r="R584" s="28"/>
      <c r="S584" s="28"/>
      <c r="T584" s="28"/>
      <c r="U584" s="33"/>
      <c r="V584" s="33"/>
      <c r="Y584" s="1"/>
      <c r="Z584" s="1"/>
    </row>
    <row r="585" spans="1:26" x14ac:dyDescent="0.2">
      <c r="A585" s="15" t="str">
        <f t="shared" si="5"/>
        <v/>
      </c>
      <c r="B585" s="26" t="str">
        <f>IF(D585="","",VLOOKUP(A585,リスト!$D$11:$E$24,2,FALSE))</f>
        <v/>
      </c>
      <c r="C585" s="27"/>
      <c r="D585" s="31"/>
      <c r="E585" s="27"/>
      <c r="F585" s="28"/>
      <c r="G585" s="33"/>
      <c r="H585" s="28"/>
      <c r="I585" s="33"/>
      <c r="J585" s="28"/>
      <c r="K585" s="28"/>
      <c r="L585" s="28"/>
      <c r="M585" s="28"/>
      <c r="N585" s="28"/>
      <c r="O585" s="28"/>
      <c r="P585" s="28"/>
      <c r="Q585" s="28"/>
      <c r="R585" s="28"/>
      <c r="S585" s="28"/>
      <c r="T585" s="28"/>
      <c r="U585" s="33"/>
      <c r="V585" s="33"/>
      <c r="Y585" s="1"/>
      <c r="Z585" s="1"/>
    </row>
    <row r="586" spans="1:26" x14ac:dyDescent="0.2">
      <c r="A586" s="15" t="str">
        <f t="shared" si="5"/>
        <v/>
      </c>
      <c r="B586" s="26" t="str">
        <f>IF(D586="","",VLOOKUP(A586,リスト!$D$11:$E$24,2,FALSE))</f>
        <v/>
      </c>
      <c r="C586" s="27"/>
      <c r="D586" s="31"/>
      <c r="E586" s="27"/>
      <c r="F586" s="28"/>
      <c r="G586" s="33"/>
      <c r="H586" s="28"/>
      <c r="I586" s="33"/>
      <c r="J586" s="28"/>
      <c r="K586" s="28"/>
      <c r="L586" s="28"/>
      <c r="M586" s="28"/>
      <c r="N586" s="28"/>
      <c r="O586" s="28"/>
      <c r="P586" s="28"/>
      <c r="Q586" s="28"/>
      <c r="R586" s="28"/>
      <c r="S586" s="28"/>
      <c r="T586" s="28"/>
      <c r="U586" s="33"/>
      <c r="V586" s="33"/>
    </row>
    <row r="587" spans="1:26" x14ac:dyDescent="0.2">
      <c r="A587" s="15" t="str">
        <f t="shared" si="5"/>
        <v/>
      </c>
      <c r="B587" s="26" t="str">
        <f>IF(D587="","",VLOOKUP(A587,リスト!$D$11:$E$24,2,FALSE))</f>
        <v/>
      </c>
      <c r="C587" s="27"/>
      <c r="D587" s="31"/>
      <c r="E587" s="27"/>
      <c r="F587" s="28"/>
      <c r="G587" s="33"/>
      <c r="H587" s="28"/>
      <c r="I587" s="33"/>
      <c r="J587" s="28"/>
      <c r="K587" s="28"/>
      <c r="L587" s="28"/>
      <c r="M587" s="28"/>
      <c r="N587" s="28"/>
      <c r="O587" s="28"/>
      <c r="P587" s="28"/>
      <c r="Q587" s="28"/>
      <c r="R587" s="28"/>
      <c r="S587" s="28"/>
      <c r="T587" s="28"/>
      <c r="U587" s="33"/>
      <c r="V587" s="33"/>
    </row>
    <row r="588" spans="1:26" x14ac:dyDescent="0.2">
      <c r="A588" s="15" t="str">
        <f t="shared" si="5"/>
        <v/>
      </c>
      <c r="B588" s="26" t="str">
        <f>IF(D588="","",VLOOKUP(A588,リスト!$D$11:$E$24,2,FALSE))</f>
        <v/>
      </c>
      <c r="C588" s="27"/>
      <c r="D588" s="31"/>
      <c r="E588" s="27"/>
      <c r="F588" s="28"/>
      <c r="G588" s="33"/>
      <c r="H588" s="28"/>
      <c r="I588" s="33"/>
      <c r="J588" s="28"/>
      <c r="K588" s="28"/>
      <c r="L588" s="28"/>
      <c r="M588" s="28"/>
      <c r="N588" s="28"/>
      <c r="O588" s="28"/>
      <c r="P588" s="28"/>
      <c r="Q588" s="28"/>
      <c r="R588" s="28"/>
      <c r="S588" s="28"/>
      <c r="T588" s="28"/>
      <c r="U588" s="33"/>
      <c r="V588" s="33"/>
    </row>
    <row r="589" spans="1:26" x14ac:dyDescent="0.2">
      <c r="A589" s="15" t="str">
        <f t="shared" si="5"/>
        <v/>
      </c>
      <c r="B589" s="26" t="str">
        <f>IF(D589="","",VLOOKUP(A589,リスト!$D$11:$E$24,2,FALSE))</f>
        <v/>
      </c>
      <c r="C589" s="27"/>
      <c r="D589" s="31"/>
      <c r="E589" s="27"/>
      <c r="F589" s="28"/>
      <c r="G589" s="33"/>
      <c r="H589" s="28"/>
      <c r="I589" s="33"/>
      <c r="J589" s="28"/>
      <c r="K589" s="28"/>
      <c r="L589" s="28"/>
      <c r="M589" s="28"/>
      <c r="N589" s="28"/>
      <c r="O589" s="28"/>
      <c r="P589" s="28"/>
      <c r="Q589" s="28"/>
      <c r="R589" s="28"/>
      <c r="S589" s="28"/>
      <c r="T589" s="28"/>
      <c r="U589" s="33"/>
      <c r="V589" s="33"/>
    </row>
    <row r="590" spans="1:26" x14ac:dyDescent="0.2">
      <c r="A590" s="15" t="str">
        <f t="shared" si="5"/>
        <v/>
      </c>
      <c r="B590" s="26" t="str">
        <f>IF(D590="","",VLOOKUP(A590,リスト!$D$11:$E$24,2,FALSE))</f>
        <v/>
      </c>
      <c r="C590" s="27"/>
      <c r="D590" s="31"/>
      <c r="E590" s="27"/>
      <c r="F590" s="28"/>
      <c r="G590" s="33"/>
      <c r="H590" s="28"/>
      <c r="I590" s="33"/>
      <c r="J590" s="28"/>
      <c r="K590" s="28"/>
      <c r="L590" s="28"/>
      <c r="M590" s="28"/>
      <c r="N590" s="28"/>
      <c r="O590" s="28"/>
      <c r="P590" s="28"/>
      <c r="Q590" s="28"/>
      <c r="R590" s="28"/>
      <c r="S590" s="28"/>
      <c r="T590" s="28"/>
      <c r="U590" s="33"/>
      <c r="V590" s="33"/>
    </row>
    <row r="591" spans="1:26" x14ac:dyDescent="0.2">
      <c r="A591" s="15" t="str">
        <f t="shared" si="2"/>
        <v/>
      </c>
      <c r="B591" s="26" t="str">
        <f>IF(D591="","",VLOOKUP(A591,リスト!$D$11:$E$24,2,FALSE))</f>
        <v/>
      </c>
      <c r="C591" s="27"/>
      <c r="D591" s="31"/>
      <c r="E591" s="27"/>
      <c r="F591" s="28"/>
      <c r="G591" s="33"/>
      <c r="H591" s="28"/>
      <c r="I591" s="33"/>
      <c r="J591" s="28"/>
      <c r="K591" s="28"/>
      <c r="L591" s="28"/>
      <c r="M591" s="28"/>
      <c r="N591" s="28"/>
      <c r="O591" s="28"/>
      <c r="P591" s="28"/>
      <c r="Q591" s="28"/>
      <c r="R591" s="28"/>
      <c r="S591" s="28"/>
      <c r="T591" s="28"/>
      <c r="U591" s="33"/>
      <c r="V591" s="33"/>
    </row>
    <row r="592" spans="1:26" x14ac:dyDescent="0.2">
      <c r="A592" s="15" t="str">
        <f t="shared" si="2"/>
        <v/>
      </c>
      <c r="B592" s="26" t="str">
        <f>IF(D592="","",VLOOKUP(A592,リスト!$D$11:$E$24,2,FALSE))</f>
        <v/>
      </c>
      <c r="C592" s="27"/>
      <c r="D592" s="31"/>
      <c r="E592" s="27"/>
      <c r="F592" s="28"/>
      <c r="G592" s="33"/>
      <c r="H592" s="28"/>
      <c r="I592" s="33"/>
      <c r="J592" s="28"/>
      <c r="K592" s="28"/>
      <c r="L592" s="28"/>
      <c r="M592" s="28"/>
      <c r="N592" s="28"/>
      <c r="O592" s="28"/>
      <c r="P592" s="28"/>
      <c r="Q592" s="28"/>
      <c r="R592" s="28"/>
      <c r="S592" s="28"/>
      <c r="T592" s="28"/>
      <c r="U592" s="33"/>
      <c r="V592" s="33"/>
    </row>
    <row r="593" spans="1:26" x14ac:dyDescent="0.2">
      <c r="A593" s="15" t="str">
        <f t="shared" si="2"/>
        <v/>
      </c>
      <c r="B593" s="26" t="str">
        <f>IF(D593="","",VLOOKUP(A593,リスト!$D$11:$E$24,2,FALSE))</f>
        <v/>
      </c>
      <c r="C593" s="27"/>
      <c r="D593" s="31"/>
      <c r="E593" s="27"/>
      <c r="F593" s="28"/>
      <c r="G593" s="33"/>
      <c r="H593" s="28"/>
      <c r="I593" s="33"/>
      <c r="J593" s="28"/>
      <c r="K593" s="28"/>
      <c r="L593" s="28"/>
      <c r="M593" s="28"/>
      <c r="N593" s="28"/>
      <c r="O593" s="28"/>
      <c r="P593" s="28"/>
      <c r="Q593" s="28"/>
      <c r="R593" s="28"/>
      <c r="S593" s="28"/>
      <c r="T593" s="28"/>
      <c r="U593" s="33"/>
      <c r="V593" s="33"/>
    </row>
    <row r="594" spans="1:26" x14ac:dyDescent="0.2">
      <c r="A594" s="15" t="str">
        <f t="shared" si="2"/>
        <v/>
      </c>
      <c r="B594" s="26" t="str">
        <f>IF(D594="","",VLOOKUP(A594,リスト!$D$11:$E$24,2,FALSE))</f>
        <v/>
      </c>
      <c r="C594" s="27"/>
      <c r="D594" s="31"/>
      <c r="E594" s="27"/>
      <c r="F594" s="28"/>
      <c r="G594" s="33"/>
      <c r="H594" s="28"/>
      <c r="I594" s="33"/>
      <c r="J594" s="28"/>
      <c r="K594" s="28"/>
      <c r="L594" s="28"/>
      <c r="M594" s="28"/>
      <c r="N594" s="28"/>
      <c r="O594" s="28"/>
      <c r="P594" s="28"/>
      <c r="Q594" s="28"/>
      <c r="R594" s="28"/>
      <c r="S594" s="28"/>
      <c r="T594" s="28"/>
      <c r="U594" s="33"/>
      <c r="V594" s="33"/>
    </row>
    <row r="595" spans="1:26" x14ac:dyDescent="0.2">
      <c r="A595" s="15" t="str">
        <f t="shared" si="2"/>
        <v/>
      </c>
      <c r="B595" s="26" t="str">
        <f>IF(D595="","",VLOOKUP(A595,リスト!$D$11:$E$24,2,FALSE))</f>
        <v/>
      </c>
      <c r="C595" s="27"/>
      <c r="D595" s="31"/>
      <c r="E595" s="27"/>
      <c r="F595" s="28"/>
      <c r="G595" s="33"/>
      <c r="H595" s="28"/>
      <c r="I595" s="33"/>
      <c r="J595" s="28"/>
      <c r="K595" s="28"/>
      <c r="L595" s="28"/>
      <c r="M595" s="28"/>
      <c r="N595" s="28"/>
      <c r="O595" s="28"/>
      <c r="P595" s="28"/>
      <c r="Q595" s="28"/>
      <c r="R595" s="28"/>
      <c r="S595" s="28"/>
      <c r="T595" s="28"/>
      <c r="U595" s="33"/>
      <c r="V595" s="33"/>
    </row>
    <row r="596" spans="1:26" x14ac:dyDescent="0.2">
      <c r="A596" s="15" t="str">
        <f t="shared" si="2"/>
        <v/>
      </c>
      <c r="B596" s="26" t="str">
        <f>IF(D596="","",VLOOKUP(A596,リスト!$D$11:$E$24,2,FALSE))</f>
        <v/>
      </c>
      <c r="C596" s="27"/>
      <c r="D596" s="31"/>
      <c r="E596" s="27"/>
      <c r="F596" s="28"/>
      <c r="G596" s="33"/>
      <c r="H596" s="28"/>
      <c r="I596" s="33"/>
      <c r="J596" s="28"/>
      <c r="K596" s="28"/>
      <c r="L596" s="28"/>
      <c r="M596" s="28"/>
      <c r="N596" s="28"/>
      <c r="O596" s="28"/>
      <c r="P596" s="28"/>
      <c r="Q596" s="28"/>
      <c r="R596" s="28"/>
      <c r="S596" s="28"/>
      <c r="T596" s="28"/>
      <c r="U596" s="33"/>
      <c r="V596" s="33"/>
    </row>
    <row r="597" spans="1:26" x14ac:dyDescent="0.2">
      <c r="A597" s="15" t="str">
        <f t="shared" si="2"/>
        <v/>
      </c>
      <c r="B597" s="26" t="str">
        <f>IF(D597="","",VLOOKUP(A597,リスト!$D$11:$E$24,2,FALSE))</f>
        <v/>
      </c>
      <c r="C597" s="27"/>
      <c r="D597" s="31"/>
      <c r="E597" s="27"/>
      <c r="F597" s="28"/>
      <c r="G597" s="33"/>
      <c r="H597" s="28"/>
      <c r="I597" s="33"/>
      <c r="J597" s="28"/>
      <c r="K597" s="28"/>
      <c r="L597" s="28"/>
      <c r="M597" s="28"/>
      <c r="N597" s="28"/>
      <c r="O597" s="28"/>
      <c r="P597" s="28"/>
      <c r="Q597" s="28"/>
      <c r="R597" s="28"/>
      <c r="S597" s="28"/>
      <c r="T597" s="28"/>
      <c r="U597" s="33"/>
      <c r="V597" s="33"/>
    </row>
    <row r="598" spans="1:26" x14ac:dyDescent="0.2">
      <c r="A598" s="15" t="str">
        <f t="shared" si="2"/>
        <v/>
      </c>
      <c r="B598" s="26" t="str">
        <f>IF(D598="","",VLOOKUP(A598,リスト!$D$11:$E$24,2,FALSE))</f>
        <v/>
      </c>
      <c r="C598" s="27"/>
      <c r="D598" s="31"/>
      <c r="E598" s="27"/>
      <c r="F598" s="28"/>
      <c r="G598" s="33"/>
      <c r="H598" s="28"/>
      <c r="I598" s="33"/>
      <c r="J598" s="28"/>
      <c r="K598" s="28"/>
      <c r="L598" s="28"/>
      <c r="M598" s="28"/>
      <c r="N598" s="28"/>
      <c r="O598" s="28"/>
      <c r="P598" s="28"/>
      <c r="Q598" s="28"/>
      <c r="R598" s="28"/>
      <c r="S598" s="28"/>
      <c r="T598" s="28"/>
      <c r="U598" s="33"/>
      <c r="V598" s="33"/>
    </row>
    <row r="599" spans="1:26" x14ac:dyDescent="0.2">
      <c r="A599" s="15" t="str">
        <f t="shared" ref="A599:A610" si="6">C599&amp;D599</f>
        <v/>
      </c>
      <c r="B599" s="26" t="str">
        <f>IF(D599="","",VLOOKUP(A599,リスト!$D$11:$E$24,2,FALSE))</f>
        <v/>
      </c>
      <c r="C599" s="27"/>
      <c r="D599" s="31"/>
      <c r="E599" s="27"/>
      <c r="F599" s="28"/>
      <c r="G599" s="33"/>
      <c r="H599" s="28"/>
      <c r="I599" s="33"/>
      <c r="J599" s="28"/>
      <c r="K599" s="28"/>
      <c r="L599" s="28"/>
      <c r="M599" s="28"/>
      <c r="N599" s="28"/>
      <c r="O599" s="28"/>
      <c r="P599" s="28"/>
      <c r="Q599" s="28"/>
      <c r="R599" s="28"/>
      <c r="S599" s="28"/>
      <c r="T599" s="28"/>
      <c r="U599" s="33"/>
      <c r="V599" s="33"/>
    </row>
    <row r="600" spans="1:26" x14ac:dyDescent="0.2">
      <c r="A600" s="15" t="str">
        <f t="shared" si="6"/>
        <v/>
      </c>
      <c r="B600" s="26" t="str">
        <f>IF(D600="","",VLOOKUP(A600,リスト!$D$11:$E$24,2,FALSE))</f>
        <v/>
      </c>
      <c r="C600" s="27"/>
      <c r="D600" s="31"/>
      <c r="E600" s="27"/>
      <c r="F600" s="28"/>
      <c r="G600" s="33"/>
      <c r="H600" s="28"/>
      <c r="I600" s="33"/>
      <c r="J600" s="28"/>
      <c r="K600" s="28"/>
      <c r="L600" s="28"/>
      <c r="M600" s="28"/>
      <c r="N600" s="28"/>
      <c r="O600" s="28"/>
      <c r="P600" s="28"/>
      <c r="Q600" s="28"/>
      <c r="R600" s="28"/>
      <c r="S600" s="28"/>
      <c r="T600" s="28"/>
      <c r="U600" s="33"/>
      <c r="V600" s="33"/>
    </row>
    <row r="601" spans="1:26" x14ac:dyDescent="0.2">
      <c r="A601" s="15" t="str">
        <f t="shared" si="6"/>
        <v/>
      </c>
      <c r="B601" s="26" t="str">
        <f>IF(D601="","",VLOOKUP(A601,リスト!$D$11:$E$24,2,FALSE))</f>
        <v/>
      </c>
      <c r="C601" s="27"/>
      <c r="D601" s="31"/>
      <c r="E601" s="27"/>
      <c r="F601" s="28"/>
      <c r="G601" s="33"/>
      <c r="H601" s="28"/>
      <c r="I601" s="33"/>
      <c r="J601" s="28"/>
      <c r="K601" s="28"/>
      <c r="L601" s="28"/>
      <c r="M601" s="28"/>
      <c r="N601" s="28"/>
      <c r="O601" s="28"/>
      <c r="P601" s="28"/>
      <c r="Q601" s="28"/>
      <c r="R601" s="28"/>
      <c r="S601" s="28"/>
      <c r="T601" s="28"/>
      <c r="U601" s="33"/>
      <c r="V601" s="33"/>
    </row>
    <row r="602" spans="1:26" x14ac:dyDescent="0.2">
      <c r="A602" s="15" t="str">
        <f t="shared" si="6"/>
        <v/>
      </c>
      <c r="B602" s="26" t="str">
        <f>IF(D602="","",VLOOKUP(A602,リスト!$D$11:$E$24,2,FALSE))</f>
        <v/>
      </c>
      <c r="C602" s="27"/>
      <c r="D602" s="31"/>
      <c r="E602" s="27"/>
      <c r="F602" s="28"/>
      <c r="G602" s="33"/>
      <c r="H602" s="28"/>
      <c r="I602" s="33"/>
      <c r="J602" s="28"/>
      <c r="K602" s="28"/>
      <c r="L602" s="28"/>
      <c r="M602" s="28"/>
      <c r="N602" s="28"/>
      <c r="O602" s="28"/>
      <c r="P602" s="28"/>
      <c r="Q602" s="28"/>
      <c r="R602" s="28"/>
      <c r="S602" s="28"/>
      <c r="T602" s="28"/>
      <c r="U602" s="33"/>
      <c r="V602" s="33"/>
      <c r="Y602" s="1"/>
      <c r="Z602" s="1"/>
    </row>
    <row r="603" spans="1:26" x14ac:dyDescent="0.2">
      <c r="A603" s="15" t="str">
        <f t="shared" si="6"/>
        <v/>
      </c>
      <c r="B603" s="26" t="str">
        <f>IF(D603="","",VLOOKUP(A603,リスト!$D$11:$E$24,2,FALSE))</f>
        <v/>
      </c>
      <c r="C603" s="27"/>
      <c r="D603" s="31"/>
      <c r="E603" s="27"/>
      <c r="F603" s="28"/>
      <c r="G603" s="33"/>
      <c r="H603" s="28"/>
      <c r="I603" s="33"/>
      <c r="J603" s="28"/>
      <c r="K603" s="28"/>
      <c r="L603" s="28"/>
      <c r="M603" s="28"/>
      <c r="N603" s="28"/>
      <c r="O603" s="28"/>
      <c r="P603" s="28"/>
      <c r="Q603" s="28"/>
      <c r="R603" s="28"/>
      <c r="S603" s="28"/>
      <c r="T603" s="28"/>
      <c r="U603" s="33"/>
      <c r="V603" s="33"/>
      <c r="Y603" s="1"/>
      <c r="Z603" s="1"/>
    </row>
    <row r="604" spans="1:26" x14ac:dyDescent="0.2">
      <c r="A604" s="15" t="str">
        <f t="shared" si="6"/>
        <v/>
      </c>
      <c r="B604" s="26" t="str">
        <f>IF(D604="","",VLOOKUP(A604,リスト!$D$11:$E$24,2,FALSE))</f>
        <v/>
      </c>
      <c r="C604" s="27"/>
      <c r="D604" s="31"/>
      <c r="E604" s="27"/>
      <c r="F604" s="28"/>
      <c r="G604" s="33"/>
      <c r="H604" s="28"/>
      <c r="I604" s="33"/>
      <c r="J604" s="28"/>
      <c r="K604" s="28"/>
      <c r="L604" s="28"/>
      <c r="M604" s="28"/>
      <c r="N604" s="28"/>
      <c r="O604" s="28"/>
      <c r="P604" s="28"/>
      <c r="Q604" s="28"/>
      <c r="R604" s="28"/>
      <c r="S604" s="28"/>
      <c r="T604" s="28"/>
      <c r="U604" s="33"/>
      <c r="V604" s="33"/>
    </row>
    <row r="605" spans="1:26" x14ac:dyDescent="0.2">
      <c r="A605" s="15" t="str">
        <f t="shared" si="6"/>
        <v/>
      </c>
      <c r="B605" s="26" t="str">
        <f>IF(D605="","",VLOOKUP(A605,リスト!$D$11:$E$24,2,FALSE))</f>
        <v/>
      </c>
      <c r="C605" s="27"/>
      <c r="D605" s="31"/>
      <c r="E605" s="27"/>
      <c r="F605" s="28"/>
      <c r="G605" s="33"/>
      <c r="H605" s="28"/>
      <c r="I605" s="33"/>
      <c r="J605" s="28"/>
      <c r="K605" s="28"/>
      <c r="L605" s="28"/>
      <c r="M605" s="28"/>
      <c r="N605" s="28"/>
      <c r="O605" s="28"/>
      <c r="P605" s="28"/>
      <c r="Q605" s="28"/>
      <c r="R605" s="28"/>
      <c r="S605" s="28"/>
      <c r="T605" s="28"/>
      <c r="U605" s="33"/>
      <c r="V605" s="33"/>
    </row>
    <row r="606" spans="1:26" x14ac:dyDescent="0.2">
      <c r="A606" s="15" t="str">
        <f t="shared" si="6"/>
        <v/>
      </c>
      <c r="B606" s="26" t="str">
        <f>IF(D606="","",VLOOKUP(A606,リスト!$D$11:$E$24,2,FALSE))</f>
        <v/>
      </c>
      <c r="C606" s="27"/>
      <c r="D606" s="31"/>
      <c r="E606" s="27"/>
      <c r="F606" s="28"/>
      <c r="G606" s="33"/>
      <c r="H606" s="28"/>
      <c r="I606" s="33"/>
      <c r="J606" s="28"/>
      <c r="K606" s="28"/>
      <c r="L606" s="28"/>
      <c r="M606" s="28"/>
      <c r="N606" s="28"/>
      <c r="O606" s="28"/>
      <c r="P606" s="28"/>
      <c r="Q606" s="28"/>
      <c r="R606" s="28"/>
      <c r="S606" s="28"/>
      <c r="T606" s="28"/>
      <c r="U606" s="33"/>
      <c r="V606" s="33"/>
    </row>
    <row r="607" spans="1:26" x14ac:dyDescent="0.2">
      <c r="A607" s="15" t="str">
        <f t="shared" si="6"/>
        <v/>
      </c>
      <c r="B607" s="26" t="str">
        <f>IF(D607="","",VLOOKUP(A607,リスト!$D$11:$E$24,2,FALSE))</f>
        <v/>
      </c>
      <c r="C607" s="27"/>
      <c r="D607" s="31"/>
      <c r="E607" s="27"/>
      <c r="F607" s="28"/>
      <c r="G607" s="33"/>
      <c r="H607" s="28"/>
      <c r="I607" s="33"/>
      <c r="J607" s="28"/>
      <c r="K607" s="28"/>
      <c r="L607" s="28"/>
      <c r="M607" s="28"/>
      <c r="N607" s="28"/>
      <c r="O607" s="28"/>
      <c r="P607" s="28"/>
      <c r="Q607" s="28"/>
      <c r="R607" s="28"/>
      <c r="S607" s="28"/>
      <c r="T607" s="28"/>
      <c r="U607" s="33"/>
      <c r="V607" s="33"/>
    </row>
    <row r="608" spans="1:26" x14ac:dyDescent="0.2">
      <c r="A608" s="15" t="str">
        <f t="shared" si="6"/>
        <v/>
      </c>
      <c r="B608" s="26" t="str">
        <f>IF(D608="","",VLOOKUP(A608,リスト!$D$11:$E$24,2,FALSE))</f>
        <v/>
      </c>
      <c r="C608" s="27"/>
      <c r="D608" s="31"/>
      <c r="E608" s="27"/>
      <c r="F608" s="28"/>
      <c r="G608" s="33"/>
      <c r="H608" s="28"/>
      <c r="I608" s="33"/>
      <c r="J608" s="28"/>
      <c r="K608" s="28"/>
      <c r="L608" s="28"/>
      <c r="M608" s="28"/>
      <c r="N608" s="28"/>
      <c r="O608" s="28"/>
      <c r="P608" s="28"/>
      <c r="Q608" s="28"/>
      <c r="R608" s="28"/>
      <c r="S608" s="28"/>
      <c r="T608" s="28"/>
      <c r="U608" s="33"/>
      <c r="V608" s="33"/>
    </row>
    <row r="609" spans="1:26" x14ac:dyDescent="0.2">
      <c r="A609" s="15" t="str">
        <f t="shared" si="6"/>
        <v/>
      </c>
      <c r="B609" s="26" t="str">
        <f>IF(D609="","",VLOOKUP(A609,リスト!$D$11:$E$24,2,FALSE))</f>
        <v/>
      </c>
      <c r="C609" s="27"/>
      <c r="D609" s="31"/>
      <c r="E609" s="27"/>
      <c r="F609" s="28"/>
      <c r="G609" s="33"/>
      <c r="H609" s="28"/>
      <c r="I609" s="33"/>
      <c r="J609" s="28"/>
      <c r="K609" s="28"/>
      <c r="L609" s="28"/>
      <c r="M609" s="28"/>
      <c r="N609" s="28"/>
      <c r="O609" s="28"/>
      <c r="P609" s="28"/>
      <c r="Q609" s="28"/>
      <c r="R609" s="28"/>
      <c r="S609" s="28"/>
      <c r="T609" s="28"/>
      <c r="U609" s="33"/>
      <c r="V609" s="33"/>
    </row>
    <row r="610" spans="1:26" x14ac:dyDescent="0.2">
      <c r="A610" s="15" t="str">
        <f t="shared" si="6"/>
        <v/>
      </c>
      <c r="B610" s="26" t="str">
        <f>IF(D610="","",VLOOKUP(A610,リスト!$D$11:$E$24,2,FALSE))</f>
        <v/>
      </c>
      <c r="C610" s="27"/>
      <c r="D610" s="31"/>
      <c r="E610" s="27"/>
      <c r="F610" s="28"/>
      <c r="G610" s="33"/>
      <c r="H610" s="28"/>
      <c r="I610" s="33"/>
      <c r="J610" s="28"/>
      <c r="K610" s="28"/>
      <c r="L610" s="28"/>
      <c r="M610" s="28"/>
      <c r="N610" s="28"/>
      <c r="O610" s="28"/>
      <c r="P610" s="28"/>
      <c r="Q610" s="28"/>
      <c r="R610" s="28"/>
      <c r="S610" s="28"/>
      <c r="T610" s="28"/>
      <c r="U610" s="33"/>
      <c r="V610" s="33"/>
    </row>
    <row r="611" spans="1:26" x14ac:dyDescent="0.2">
      <c r="A611" s="15" t="str">
        <f t="shared" ref="A611:A618" si="7">C611&amp;D611</f>
        <v/>
      </c>
      <c r="B611" s="26" t="str">
        <f>IF(D611="","",VLOOKUP(A611,リスト!$D$11:$E$24,2,FALSE))</f>
        <v/>
      </c>
      <c r="C611" s="27"/>
      <c r="D611" s="31"/>
      <c r="E611" s="27"/>
      <c r="F611" s="28"/>
      <c r="G611" s="33"/>
      <c r="H611" s="28"/>
      <c r="I611" s="33"/>
      <c r="J611" s="28"/>
      <c r="K611" s="28"/>
      <c r="L611" s="28"/>
      <c r="M611" s="28"/>
      <c r="N611" s="28"/>
      <c r="O611" s="28"/>
      <c r="P611" s="28"/>
      <c r="Q611" s="28"/>
      <c r="R611" s="28"/>
      <c r="S611" s="28"/>
      <c r="T611" s="28"/>
      <c r="U611" s="33"/>
      <c r="V611" s="33"/>
    </row>
    <row r="612" spans="1:26" x14ac:dyDescent="0.2">
      <c r="A612" s="15" t="str">
        <f t="shared" si="7"/>
        <v/>
      </c>
      <c r="B612" s="26" t="str">
        <f>IF(D612="","",VLOOKUP(A612,リスト!$D$11:$E$24,2,FALSE))</f>
        <v/>
      </c>
      <c r="C612" s="27"/>
      <c r="D612" s="31"/>
      <c r="E612" s="27"/>
      <c r="F612" s="28"/>
      <c r="G612" s="33"/>
      <c r="H612" s="28"/>
      <c r="I612" s="33"/>
      <c r="J612" s="28"/>
      <c r="K612" s="28"/>
      <c r="L612" s="28"/>
      <c r="M612" s="28"/>
      <c r="N612" s="28"/>
      <c r="O612" s="28"/>
      <c r="P612" s="28"/>
      <c r="Q612" s="28"/>
      <c r="R612" s="28"/>
      <c r="S612" s="28"/>
      <c r="T612" s="28"/>
      <c r="U612" s="33"/>
      <c r="V612" s="33"/>
    </row>
    <row r="613" spans="1:26" x14ac:dyDescent="0.2">
      <c r="A613" s="15" t="str">
        <f t="shared" si="7"/>
        <v/>
      </c>
      <c r="B613" s="26" t="str">
        <f>IF(D613="","",VLOOKUP(A613,リスト!$D$11:$E$24,2,FALSE))</f>
        <v/>
      </c>
      <c r="C613" s="27"/>
      <c r="D613" s="31"/>
      <c r="E613" s="27"/>
      <c r="F613" s="28"/>
      <c r="G613" s="33"/>
      <c r="H613" s="28"/>
      <c r="I613" s="33"/>
      <c r="J613" s="28"/>
      <c r="K613" s="28"/>
      <c r="L613" s="28"/>
      <c r="M613" s="28"/>
      <c r="N613" s="28"/>
      <c r="O613" s="28"/>
      <c r="P613" s="28"/>
      <c r="Q613" s="28"/>
      <c r="R613" s="28"/>
      <c r="S613" s="28"/>
      <c r="T613" s="28"/>
      <c r="U613" s="33"/>
      <c r="V613" s="33"/>
    </row>
    <row r="614" spans="1:26" x14ac:dyDescent="0.2">
      <c r="A614" s="15" t="str">
        <f t="shared" si="7"/>
        <v/>
      </c>
      <c r="B614" s="26" t="str">
        <f>IF(D614="","",VLOOKUP(A614,リスト!$D$11:$E$24,2,FALSE))</f>
        <v/>
      </c>
      <c r="C614" s="27"/>
      <c r="D614" s="31"/>
      <c r="E614" s="27"/>
      <c r="F614" s="28"/>
      <c r="G614" s="33"/>
      <c r="H614" s="28"/>
      <c r="I614" s="33"/>
      <c r="J614" s="28"/>
      <c r="K614" s="28"/>
      <c r="L614" s="28"/>
      <c r="M614" s="28"/>
      <c r="N614" s="28"/>
      <c r="O614" s="28"/>
      <c r="P614" s="28"/>
      <c r="Q614" s="28"/>
      <c r="R614" s="28"/>
      <c r="S614" s="28"/>
      <c r="T614" s="28"/>
      <c r="U614" s="33"/>
      <c r="V614" s="33"/>
    </row>
    <row r="615" spans="1:26" x14ac:dyDescent="0.2">
      <c r="A615" s="15" t="str">
        <f t="shared" si="7"/>
        <v/>
      </c>
      <c r="B615" s="26" t="str">
        <f>IF(D615="","",VLOOKUP(A615,リスト!$D$11:$E$24,2,FALSE))</f>
        <v/>
      </c>
      <c r="C615" s="27"/>
      <c r="D615" s="31"/>
      <c r="E615" s="27"/>
      <c r="F615" s="28"/>
      <c r="G615" s="33"/>
      <c r="H615" s="28"/>
      <c r="I615" s="33"/>
      <c r="J615" s="28"/>
      <c r="K615" s="28"/>
      <c r="L615" s="28"/>
      <c r="M615" s="28"/>
      <c r="N615" s="28"/>
      <c r="O615" s="28"/>
      <c r="P615" s="28"/>
      <c r="Q615" s="28"/>
      <c r="R615" s="28"/>
      <c r="S615" s="28"/>
      <c r="T615" s="28"/>
      <c r="U615" s="33"/>
      <c r="V615" s="33"/>
    </row>
    <row r="616" spans="1:26" x14ac:dyDescent="0.2">
      <c r="A616" s="15" t="str">
        <f t="shared" si="7"/>
        <v/>
      </c>
      <c r="B616" s="26" t="str">
        <f>IF(D616="","",VLOOKUP(A616,リスト!$D$11:$E$24,2,FALSE))</f>
        <v/>
      </c>
      <c r="C616" s="27"/>
      <c r="D616" s="31"/>
      <c r="E616" s="27"/>
      <c r="F616" s="28"/>
      <c r="G616" s="33"/>
      <c r="H616" s="28"/>
      <c r="I616" s="33"/>
      <c r="J616" s="28"/>
      <c r="K616" s="28"/>
      <c r="L616" s="28"/>
      <c r="M616" s="28"/>
      <c r="N616" s="28"/>
      <c r="O616" s="28"/>
      <c r="P616" s="28"/>
      <c r="Q616" s="28"/>
      <c r="R616" s="28"/>
      <c r="S616" s="28"/>
      <c r="T616" s="28"/>
      <c r="U616" s="33"/>
      <c r="V616" s="33"/>
    </row>
    <row r="617" spans="1:26" x14ac:dyDescent="0.2">
      <c r="A617" s="15" t="str">
        <f t="shared" si="7"/>
        <v/>
      </c>
      <c r="B617" s="26" t="str">
        <f>IF(D617="","",VLOOKUP(A617,リスト!$D$11:$E$24,2,FALSE))</f>
        <v/>
      </c>
      <c r="C617" s="27"/>
      <c r="D617" s="31"/>
      <c r="E617" s="27"/>
      <c r="F617" s="28"/>
      <c r="G617" s="33"/>
      <c r="H617" s="28"/>
      <c r="I617" s="33"/>
      <c r="J617" s="28"/>
      <c r="K617" s="28"/>
      <c r="L617" s="28"/>
      <c r="M617" s="28"/>
      <c r="N617" s="28"/>
      <c r="O617" s="28"/>
      <c r="P617" s="28"/>
      <c r="Q617" s="28"/>
      <c r="R617" s="28"/>
      <c r="S617" s="28"/>
      <c r="T617" s="28"/>
      <c r="U617" s="33"/>
      <c r="V617" s="33"/>
    </row>
    <row r="618" spans="1:26" x14ac:dyDescent="0.2">
      <c r="A618" s="15" t="str">
        <f t="shared" si="7"/>
        <v/>
      </c>
      <c r="B618" s="26" t="str">
        <f>IF(D618="","",VLOOKUP(A618,リスト!$D$11:$E$24,2,FALSE))</f>
        <v/>
      </c>
      <c r="C618" s="27"/>
      <c r="D618" s="31"/>
      <c r="E618" s="27"/>
      <c r="F618" s="28"/>
      <c r="G618" s="33"/>
      <c r="H618" s="28"/>
      <c r="I618" s="33"/>
      <c r="J618" s="28"/>
      <c r="K618" s="28"/>
      <c r="L618" s="28"/>
      <c r="M618" s="28"/>
      <c r="N618" s="28"/>
      <c r="O618" s="28"/>
      <c r="P618" s="28"/>
      <c r="Q618" s="28"/>
      <c r="R618" s="28"/>
      <c r="S618" s="28"/>
      <c r="T618" s="28"/>
      <c r="U618" s="33"/>
      <c r="V618" s="33"/>
    </row>
    <row r="619" spans="1:26" x14ac:dyDescent="0.2">
      <c r="A619" s="15" t="str">
        <f t="shared" si="2"/>
        <v/>
      </c>
      <c r="B619" s="26" t="str">
        <f>IF(D619="","",VLOOKUP(A619,リスト!$D$11:$E$24,2,FALSE))</f>
        <v/>
      </c>
      <c r="C619" s="27"/>
      <c r="D619" s="31"/>
      <c r="E619" s="27"/>
      <c r="F619" s="28"/>
      <c r="G619" s="33"/>
      <c r="H619" s="28"/>
      <c r="I619" s="33"/>
      <c r="J619" s="28"/>
      <c r="K619" s="28"/>
      <c r="L619" s="28"/>
      <c r="M619" s="28"/>
      <c r="N619" s="28"/>
      <c r="O619" s="28"/>
      <c r="P619" s="28"/>
      <c r="Q619" s="28"/>
      <c r="R619" s="28"/>
      <c r="S619" s="28"/>
      <c r="T619" s="28"/>
      <c r="U619" s="33"/>
      <c r="V619" s="33"/>
    </row>
    <row r="620" spans="1:26" x14ac:dyDescent="0.2">
      <c r="A620" s="15" t="str">
        <f t="shared" si="2"/>
        <v/>
      </c>
      <c r="B620" s="26" t="str">
        <f>IF(D620="","",VLOOKUP(A620,リスト!$D$11:$E$24,2,FALSE))</f>
        <v/>
      </c>
      <c r="C620" s="27"/>
      <c r="D620" s="31"/>
      <c r="E620" s="27"/>
      <c r="F620" s="28"/>
      <c r="G620" s="33"/>
      <c r="H620" s="28"/>
      <c r="I620" s="33"/>
      <c r="J620" s="28"/>
      <c r="K620" s="28"/>
      <c r="L620" s="28"/>
      <c r="M620" s="28"/>
      <c r="N620" s="28"/>
      <c r="O620" s="28"/>
      <c r="P620" s="28"/>
      <c r="Q620" s="28"/>
      <c r="R620" s="28"/>
      <c r="S620" s="28"/>
      <c r="T620" s="28"/>
      <c r="U620" s="33"/>
      <c r="V620" s="33"/>
    </row>
    <row r="621" spans="1:26" x14ac:dyDescent="0.2">
      <c r="A621" s="15" t="str">
        <f t="shared" si="2"/>
        <v/>
      </c>
      <c r="B621" s="26" t="str">
        <f>IF(D621="","",VLOOKUP(A621,リスト!$D$11:$E$24,2,FALSE))</f>
        <v/>
      </c>
      <c r="C621" s="27"/>
      <c r="D621" s="31"/>
      <c r="E621" s="27"/>
      <c r="F621" s="28"/>
      <c r="G621" s="33"/>
      <c r="H621" s="28"/>
      <c r="I621" s="33"/>
      <c r="J621" s="28"/>
      <c r="K621" s="28"/>
      <c r="L621" s="28"/>
      <c r="M621" s="28"/>
      <c r="N621" s="28"/>
      <c r="O621" s="28"/>
      <c r="P621" s="28"/>
      <c r="Q621" s="28"/>
      <c r="R621" s="28"/>
      <c r="S621" s="28"/>
      <c r="T621" s="28"/>
      <c r="U621" s="33"/>
      <c r="V621" s="33"/>
    </row>
    <row r="622" spans="1:26" x14ac:dyDescent="0.2">
      <c r="A622" s="15" t="str">
        <f t="shared" si="2"/>
        <v/>
      </c>
      <c r="B622" s="26" t="str">
        <f>IF(D622="","",VLOOKUP(A622,リスト!$D$11:$E$24,2,FALSE))</f>
        <v/>
      </c>
      <c r="C622" s="27"/>
      <c r="D622" s="31"/>
      <c r="E622" s="27"/>
      <c r="F622" s="28"/>
      <c r="G622" s="33"/>
      <c r="H622" s="28"/>
      <c r="I622" s="33"/>
      <c r="J622" s="28"/>
      <c r="K622" s="28"/>
      <c r="L622" s="28"/>
      <c r="M622" s="28"/>
      <c r="N622" s="28"/>
      <c r="O622" s="28"/>
      <c r="P622" s="28"/>
      <c r="Q622" s="28"/>
      <c r="R622" s="28"/>
      <c r="S622" s="28"/>
      <c r="T622" s="28"/>
      <c r="U622" s="33"/>
      <c r="V622" s="33"/>
      <c r="Y622" s="1"/>
      <c r="Z622" s="1"/>
    </row>
    <row r="623" spans="1:26" x14ac:dyDescent="0.2">
      <c r="A623" s="15" t="str">
        <f t="shared" si="2"/>
        <v/>
      </c>
      <c r="B623" s="26" t="str">
        <f>IF(D623="","",VLOOKUP(A623,リスト!$D$11:$E$24,2,FALSE))</f>
        <v/>
      </c>
      <c r="C623" s="27"/>
      <c r="D623" s="31"/>
      <c r="E623" s="27"/>
      <c r="F623" s="28"/>
      <c r="G623" s="33"/>
      <c r="H623" s="28"/>
      <c r="I623" s="33"/>
      <c r="J623" s="28"/>
      <c r="K623" s="28"/>
      <c r="L623" s="28"/>
      <c r="M623" s="28"/>
      <c r="N623" s="28"/>
      <c r="O623" s="28"/>
      <c r="P623" s="28"/>
      <c r="Q623" s="28"/>
      <c r="R623" s="28"/>
      <c r="S623" s="28"/>
      <c r="T623" s="28"/>
      <c r="U623" s="33"/>
      <c r="V623" s="33"/>
      <c r="Y623" s="1"/>
      <c r="Z623" s="1"/>
    </row>
    <row r="624" spans="1:26" x14ac:dyDescent="0.2">
      <c r="A624" s="15" t="str">
        <f t="shared" si="2"/>
        <v/>
      </c>
      <c r="B624" s="26" t="str">
        <f>IF(D624="","",VLOOKUP(A624,リスト!$D$11:$E$24,2,FALSE))</f>
        <v/>
      </c>
      <c r="C624" s="27"/>
      <c r="D624" s="31"/>
      <c r="E624" s="27"/>
      <c r="F624" s="28"/>
      <c r="G624" s="33"/>
      <c r="H624" s="28"/>
      <c r="I624" s="33"/>
      <c r="J624" s="28"/>
      <c r="K624" s="28"/>
      <c r="L624" s="28"/>
      <c r="M624" s="28"/>
      <c r="N624" s="28"/>
      <c r="O624" s="28"/>
      <c r="P624" s="28"/>
      <c r="Q624" s="28"/>
      <c r="R624" s="28"/>
      <c r="S624" s="28"/>
      <c r="T624" s="28"/>
      <c r="U624" s="33"/>
      <c r="V624" s="33"/>
    </row>
    <row r="625" spans="1:22" x14ac:dyDescent="0.2">
      <c r="A625" s="15" t="str">
        <f t="shared" si="2"/>
        <v/>
      </c>
      <c r="B625" s="26" t="str">
        <f>IF(D625="","",VLOOKUP(A625,リスト!$D$11:$E$24,2,FALSE))</f>
        <v/>
      </c>
      <c r="C625" s="27"/>
      <c r="D625" s="31"/>
      <c r="E625" s="27"/>
      <c r="F625" s="28"/>
      <c r="G625" s="33"/>
      <c r="H625" s="28"/>
      <c r="I625" s="33"/>
      <c r="J625" s="28"/>
      <c r="K625" s="28"/>
      <c r="L625" s="28"/>
      <c r="M625" s="28"/>
      <c r="N625" s="28"/>
      <c r="O625" s="28"/>
      <c r="P625" s="28"/>
      <c r="Q625" s="28"/>
      <c r="R625" s="28"/>
      <c r="S625" s="28"/>
      <c r="T625" s="28"/>
      <c r="U625" s="33"/>
      <c r="V625" s="33"/>
    </row>
    <row r="626" spans="1:22" x14ac:dyDescent="0.2">
      <c r="A626" s="15" t="str">
        <f t="shared" si="2"/>
        <v/>
      </c>
      <c r="B626" s="26" t="str">
        <f>IF(D626="","",VLOOKUP(A626,リスト!$D$11:$E$24,2,FALSE))</f>
        <v/>
      </c>
      <c r="C626" s="27"/>
      <c r="D626" s="31"/>
      <c r="E626" s="27"/>
      <c r="F626" s="28"/>
      <c r="G626" s="33"/>
      <c r="H626" s="28"/>
      <c r="I626" s="33"/>
      <c r="J626" s="28"/>
      <c r="K626" s="28"/>
      <c r="L626" s="28"/>
      <c r="M626" s="28"/>
      <c r="N626" s="28"/>
      <c r="O626" s="28"/>
      <c r="P626" s="28"/>
      <c r="Q626" s="28"/>
      <c r="R626" s="28"/>
      <c r="S626" s="28"/>
      <c r="T626" s="28"/>
      <c r="U626" s="33"/>
      <c r="V626" s="33"/>
    </row>
    <row r="627" spans="1:22" x14ac:dyDescent="0.2">
      <c r="A627" s="15" t="str">
        <f t="shared" si="2"/>
        <v/>
      </c>
      <c r="B627" s="26" t="str">
        <f>IF(D627="","",VLOOKUP(A627,リスト!$D$11:$E$24,2,FALSE))</f>
        <v/>
      </c>
      <c r="C627" s="27"/>
      <c r="D627" s="31"/>
      <c r="E627" s="27"/>
      <c r="F627" s="28"/>
      <c r="G627" s="33"/>
      <c r="H627" s="28"/>
      <c r="I627" s="33"/>
      <c r="J627" s="28"/>
      <c r="K627" s="28"/>
      <c r="L627" s="28"/>
      <c r="M627" s="28"/>
      <c r="N627" s="28"/>
      <c r="O627" s="28"/>
      <c r="P627" s="28"/>
      <c r="Q627" s="28"/>
      <c r="R627" s="28"/>
      <c r="S627" s="28"/>
      <c r="T627" s="28"/>
      <c r="U627" s="33"/>
      <c r="V627" s="33"/>
    </row>
    <row r="628" spans="1:22" x14ac:dyDescent="0.2">
      <c r="A628" s="15" t="str">
        <f t="shared" si="2"/>
        <v/>
      </c>
      <c r="B628" s="26" t="str">
        <f>IF(D628="","",VLOOKUP(A628,リスト!$D$11:$E$24,2,FALSE))</f>
        <v/>
      </c>
      <c r="C628" s="27"/>
      <c r="D628" s="31"/>
      <c r="E628" s="27"/>
      <c r="F628" s="28"/>
      <c r="G628" s="33"/>
      <c r="H628" s="28"/>
      <c r="I628" s="33"/>
      <c r="J628" s="28"/>
      <c r="K628" s="28"/>
      <c r="L628" s="28"/>
      <c r="M628" s="28"/>
      <c r="N628" s="28"/>
      <c r="O628" s="28"/>
      <c r="P628" s="28"/>
      <c r="Q628" s="28"/>
      <c r="R628" s="28"/>
      <c r="S628" s="28"/>
      <c r="T628" s="28"/>
      <c r="U628" s="33"/>
      <c r="V628" s="33"/>
    </row>
    <row r="629" spans="1:22" x14ac:dyDescent="0.2">
      <c r="A629" s="15" t="str">
        <f t="shared" si="2"/>
        <v/>
      </c>
      <c r="B629" s="26" t="str">
        <f>IF(D629="","",VLOOKUP(A629,リスト!$D$11:$E$24,2,FALSE))</f>
        <v/>
      </c>
      <c r="C629" s="27"/>
      <c r="D629" s="31"/>
      <c r="E629" s="27"/>
      <c r="F629" s="28"/>
      <c r="G629" s="33"/>
      <c r="H629" s="28"/>
      <c r="I629" s="33"/>
      <c r="J629" s="28"/>
      <c r="K629" s="28"/>
      <c r="L629" s="28"/>
      <c r="M629" s="28"/>
      <c r="N629" s="28"/>
      <c r="O629" s="28"/>
      <c r="P629" s="28"/>
      <c r="Q629" s="28"/>
      <c r="R629" s="28"/>
      <c r="S629" s="28"/>
      <c r="T629" s="28"/>
      <c r="U629" s="33"/>
      <c r="V629" s="33"/>
    </row>
    <row r="630" spans="1:22" x14ac:dyDescent="0.2">
      <c r="A630" s="15" t="str">
        <f t="shared" si="2"/>
        <v/>
      </c>
      <c r="B630" s="26" t="str">
        <f>IF(D630="","",VLOOKUP(A630,リスト!$D$11:$E$24,2,FALSE))</f>
        <v/>
      </c>
      <c r="C630" s="27"/>
      <c r="D630" s="31"/>
      <c r="E630" s="27"/>
      <c r="F630" s="28"/>
      <c r="G630" s="33"/>
      <c r="H630" s="28"/>
      <c r="I630" s="33"/>
      <c r="J630" s="28"/>
      <c r="K630" s="28"/>
      <c r="L630" s="28"/>
      <c r="M630" s="28"/>
      <c r="N630" s="28"/>
      <c r="O630" s="28"/>
      <c r="P630" s="28"/>
      <c r="Q630" s="28"/>
      <c r="R630" s="28"/>
      <c r="S630" s="28"/>
      <c r="T630" s="28"/>
      <c r="U630" s="33"/>
      <c r="V630" s="33"/>
    </row>
    <row r="631" spans="1:22" x14ac:dyDescent="0.2">
      <c r="A631" s="15"/>
    </row>
    <row r="633" spans="1:22" x14ac:dyDescent="0.2">
      <c r="J633" s="3"/>
    </row>
    <row r="634" spans="1:22" s="1" customFormat="1" x14ac:dyDescent="0.2"/>
    <row r="635" spans="1:22" x14ac:dyDescent="0.2">
      <c r="B635" s="1"/>
      <c r="C635" s="1"/>
      <c r="E635" s="1"/>
      <c r="F635" s="1"/>
      <c r="H635" s="1"/>
      <c r="J635" s="1"/>
    </row>
  </sheetData>
  <mergeCells count="6">
    <mergeCell ref="U9:U10"/>
    <mergeCell ref="V9:V10"/>
    <mergeCell ref="K9:T9"/>
    <mergeCell ref="B9:B10"/>
    <mergeCell ref="J9:J10"/>
    <mergeCell ref="C9:I9"/>
  </mergeCells>
  <phoneticPr fontId="21"/>
  <conditionalFormatting sqref="K11:T630 V11:V630">
    <cfRule type="expression" dxfId="1" priority="1">
      <formula>IF($J11="賃貸等",1,0)</formula>
    </cfRule>
  </conditionalFormatting>
  <dataValidations count="3">
    <dataValidation type="list" allowBlank="1" showInputMessage="1" showErrorMessage="1" sqref="J11:J630" xr:uid="{AFEA52D0-4C6B-4E10-9BE4-6EAC437761E3}">
      <formula1>"自己所有,賃貸等"</formula1>
    </dataValidation>
    <dataValidation type="list" allowBlank="1" showInputMessage="1" showErrorMessage="1" sqref="K11:T630" xr:uid="{FADDFD85-5792-4581-A0D2-C538D4A72A36}">
      <formula1>"〇"</formula1>
    </dataValidation>
    <dataValidation type="list" allowBlank="1" showInputMessage="1" showErrorMessage="1" sqref="F11:F630 D11:D630" xr:uid="{6AC11C06-7AF5-4DFB-80D2-1068BC8A01E1}">
      <formula1>INDIRECT(C11)</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F93D1EDC-CCB2-429B-B23A-8623022593C0}">
          <x14:formula1>
            <xm:f>リスト!$B$3:$E$3</xm:f>
          </x14:formula1>
          <xm:sqref>C11:C630</xm:sqref>
        </x14:dataValidation>
        <x14:dataValidation type="list" allowBlank="1" showInputMessage="1" showErrorMessage="1" xr:uid="{18104AD2-BA06-47AE-B560-DE0A8AE81FEF}">
          <x14:formula1>
            <xm:f>リスト!$G$3:$BA$3</xm:f>
          </x14:formula1>
          <xm:sqref>E11:E630</xm:sqref>
        </x14:dataValidation>
        <x14:dataValidation type="list" allowBlank="1" showInputMessage="1" showErrorMessage="1" xr:uid="{01C7C1B6-D408-431F-81A0-229F57B630F5}">
          <x14:formula1>
            <xm:f>リスト!$B$27:$B$60</xm:f>
          </x14:formula1>
          <xm:sqref>G11:G630</xm:sqref>
        </x14:dataValidation>
        <x14:dataValidation type="list" allowBlank="1" showInputMessage="1" showErrorMessage="1" xr:uid="{219C0BEA-B17D-4C2D-878E-EC0F7AF7AB48}">
          <x14:formula1>
            <xm:f>リスト!$D$27:$D$28</xm:f>
          </x14:formula1>
          <xm:sqref>H11:H630</xm:sqref>
        </x14:dataValidation>
        <x14:dataValidation type="list" allowBlank="1" showInputMessage="1" showErrorMessage="1" xr:uid="{B78601A2-BF7A-4E6C-81F1-34B783C929A1}">
          <x14:formula1>
            <xm:f>リスト!$D$31:$D$37</xm:f>
          </x14:formula1>
          <xm:sqref>V11:V630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9928-DA53-43D1-938E-25A4B4DA4C56}">
  <sheetPr>
    <pageSetUpPr fitToPage="1"/>
  </sheetPr>
  <dimension ref="A1:Z635"/>
  <sheetViews>
    <sheetView view="pageBreakPreview" zoomScaleNormal="100" zoomScaleSheetLayoutView="100" workbookViewId="0">
      <pane ySplit="10" topLeftCell="A11" activePane="bottomLeft" state="frozen"/>
      <selection pane="bottomLeft" activeCell="B2" sqref="B2"/>
    </sheetView>
  </sheetViews>
  <sheetFormatPr defaultColWidth="11.88671875" defaultRowHeight="13.2" x14ac:dyDescent="0.2"/>
  <cols>
    <col min="1" max="1" width="2.21875" style="2" customWidth="1"/>
    <col min="2" max="3" width="11.88671875" style="2"/>
    <col min="4" max="4" width="49.88671875" style="1" customWidth="1"/>
    <col min="5" max="5" width="9.21875" style="2" customWidth="1"/>
    <col min="6" max="6" width="17.109375" style="2" customWidth="1"/>
    <col min="7" max="7" width="16.44140625" style="1" customWidth="1"/>
    <col min="8" max="8" width="11.77734375" style="2" customWidth="1"/>
    <col min="9" max="9" width="16.44140625" style="1" customWidth="1"/>
    <col min="10" max="10" width="11.88671875" style="2"/>
    <col min="11" max="20" width="9.44140625" style="2" customWidth="1"/>
    <col min="21" max="21" width="29.33203125" style="1" customWidth="1"/>
    <col min="22" max="22" width="33.109375" style="1" customWidth="1"/>
    <col min="23" max="23" width="2.88671875" style="2" customWidth="1"/>
    <col min="24" max="25" width="11.88671875" style="2"/>
    <col min="26" max="26" width="10.6640625" style="2" customWidth="1"/>
    <col min="27" max="16384" width="11.88671875" style="2"/>
  </cols>
  <sheetData>
    <row r="1" spans="1:22" ht="16.2" x14ac:dyDescent="0.2">
      <c r="B1" s="11" t="s">
        <v>1952</v>
      </c>
    </row>
    <row r="3" spans="1:22" x14ac:dyDescent="0.2">
      <c r="B3" s="2" t="s">
        <v>61</v>
      </c>
    </row>
    <row r="4" spans="1:22" x14ac:dyDescent="0.2">
      <c r="B4" s="2" t="s">
        <v>1948</v>
      </c>
    </row>
    <row r="5" spans="1:22" x14ac:dyDescent="0.2">
      <c r="B5" s="12" t="s">
        <v>1904</v>
      </c>
    </row>
    <row r="6" spans="1:22" x14ac:dyDescent="0.2">
      <c r="B6" s="12" t="s">
        <v>1905</v>
      </c>
    </row>
    <row r="8" spans="1:22" x14ac:dyDescent="0.2">
      <c r="B8" s="2" t="s">
        <v>2</v>
      </c>
      <c r="J8" s="3"/>
      <c r="K8" s="3"/>
      <c r="L8" s="3"/>
      <c r="T8" s="30"/>
      <c r="U8" s="32"/>
      <c r="V8" s="32"/>
    </row>
    <row r="9" spans="1:22" s="1" customFormat="1" ht="13.5" customHeight="1" x14ac:dyDescent="0.2">
      <c r="B9" s="46" t="s">
        <v>29</v>
      </c>
      <c r="C9" s="53" t="s">
        <v>141</v>
      </c>
      <c r="D9" s="54"/>
      <c r="E9" s="54"/>
      <c r="F9" s="54"/>
      <c r="G9" s="54"/>
      <c r="H9" s="54"/>
      <c r="I9" s="55"/>
      <c r="J9" s="46" t="s">
        <v>58</v>
      </c>
      <c r="K9" s="52" t="s">
        <v>1901</v>
      </c>
      <c r="L9" s="52"/>
      <c r="M9" s="52"/>
      <c r="N9" s="52"/>
      <c r="O9" s="52"/>
      <c r="P9" s="52"/>
      <c r="Q9" s="52"/>
      <c r="R9" s="52"/>
      <c r="S9" s="52"/>
      <c r="T9" s="52"/>
      <c r="U9" s="46" t="s">
        <v>1902</v>
      </c>
      <c r="V9" s="46" t="s">
        <v>1903</v>
      </c>
    </row>
    <row r="10" spans="1:22" s="1" customFormat="1" ht="26.4" x14ac:dyDescent="0.2">
      <c r="B10" s="46"/>
      <c r="C10" s="7" t="s">
        <v>27</v>
      </c>
      <c r="D10" s="7" t="s">
        <v>28</v>
      </c>
      <c r="E10" s="29" t="s">
        <v>56</v>
      </c>
      <c r="F10" s="29" t="s">
        <v>57</v>
      </c>
      <c r="G10" s="24" t="s">
        <v>142</v>
      </c>
      <c r="H10" s="24" t="s">
        <v>1892</v>
      </c>
      <c r="I10" s="7" t="s">
        <v>143</v>
      </c>
      <c r="J10" s="46"/>
      <c r="K10" s="25" t="s">
        <v>1896</v>
      </c>
      <c r="L10" s="25" t="s">
        <v>6</v>
      </c>
      <c r="M10" s="25" t="s">
        <v>7</v>
      </c>
      <c r="N10" s="25" t="s">
        <v>8</v>
      </c>
      <c r="O10" s="25" t="s">
        <v>9</v>
      </c>
      <c r="P10" s="25" t="s">
        <v>10</v>
      </c>
      <c r="Q10" s="25" t="s">
        <v>1897</v>
      </c>
      <c r="R10" s="25" t="s">
        <v>1898</v>
      </c>
      <c r="S10" s="25" t="s">
        <v>1899</v>
      </c>
      <c r="T10" s="7" t="s">
        <v>1900</v>
      </c>
      <c r="U10" s="46"/>
      <c r="V10" s="46"/>
    </row>
    <row r="11" spans="1:22" x14ac:dyDescent="0.2">
      <c r="A11" s="15" t="str">
        <f>C11&amp;D11</f>
        <v>耐震化S56年以前築の建物であって、改修等の必要がある施設</v>
      </c>
      <c r="B11" s="26" t="str">
        <f>IF(D11="","",VLOOKUP(A11,リスト!$D$11:$E$24,2,FALSE))</f>
        <v>①－１</v>
      </c>
      <c r="C11" s="27" t="s">
        <v>13</v>
      </c>
      <c r="D11" s="31" t="s">
        <v>126</v>
      </c>
      <c r="E11" s="27"/>
      <c r="F11" s="28"/>
      <c r="G11" s="33" t="s">
        <v>149</v>
      </c>
      <c r="H11" s="28" t="s">
        <v>1894</v>
      </c>
      <c r="I11" s="33"/>
      <c r="J11" s="28" t="s">
        <v>55</v>
      </c>
      <c r="K11" s="28" t="s">
        <v>54</v>
      </c>
      <c r="L11" s="28"/>
      <c r="M11" s="28"/>
      <c r="N11" s="28"/>
      <c r="O11" s="28"/>
      <c r="P11" s="28"/>
      <c r="Q11" s="28"/>
      <c r="R11" s="28"/>
      <c r="S11" s="28"/>
      <c r="T11" s="28"/>
      <c r="U11" s="33" t="s">
        <v>1945</v>
      </c>
      <c r="V11" s="33"/>
    </row>
    <row r="12" spans="1:22" ht="26.4" x14ac:dyDescent="0.2">
      <c r="A12" s="15" t="str">
        <f t="shared" ref="A12:A266" si="0">C12&amp;D12</f>
        <v>ブロック塀塀の高さが1.2m以上のブロック塀のある施設（控え壁がない場合）（②－１以外）</v>
      </c>
      <c r="B12" s="26" t="str">
        <f>IF(D12="","",VLOOKUP(A12,リスト!$D$11:$E$24,2,FALSE))</f>
        <v>②－２</v>
      </c>
      <c r="C12" s="27" t="s">
        <v>14</v>
      </c>
      <c r="D12" s="31" t="s">
        <v>1916</v>
      </c>
      <c r="E12" s="27"/>
      <c r="F12" s="28"/>
      <c r="G12" s="33" t="s">
        <v>168</v>
      </c>
      <c r="H12" s="28" t="s">
        <v>1895</v>
      </c>
      <c r="I12" s="33"/>
      <c r="J12" s="28" t="s">
        <v>53</v>
      </c>
      <c r="K12" s="28"/>
      <c r="L12" s="28"/>
      <c r="M12" s="28"/>
      <c r="N12" s="28"/>
      <c r="O12" s="28"/>
      <c r="P12" s="28"/>
      <c r="Q12" s="28"/>
      <c r="R12" s="28"/>
      <c r="S12" s="28"/>
      <c r="T12" s="28"/>
      <c r="U12" s="33"/>
      <c r="V12" s="33"/>
    </row>
    <row r="13" spans="1:22" ht="66" x14ac:dyDescent="0.2">
      <c r="A13" s="15" t="str">
        <f t="shared" si="0"/>
        <v>水害対策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v>
      </c>
      <c r="B13" s="26" t="str">
        <f>IF(D13="","",VLOOKUP(A13,リスト!$D$11:$E$24,2,FALSE))</f>
        <v>③－１</v>
      </c>
      <c r="C13" s="27" t="s">
        <v>15</v>
      </c>
      <c r="D13" s="31" t="s">
        <v>1946</v>
      </c>
      <c r="E13" s="27"/>
      <c r="F13" s="28"/>
      <c r="G13" s="33" t="s">
        <v>151</v>
      </c>
      <c r="H13" s="28" t="s">
        <v>1894</v>
      </c>
      <c r="I13" s="33"/>
      <c r="J13" s="28" t="s">
        <v>55</v>
      </c>
      <c r="K13" s="28"/>
      <c r="L13" s="28"/>
      <c r="M13" s="28"/>
      <c r="N13" s="28"/>
      <c r="O13" s="28" t="s">
        <v>54</v>
      </c>
      <c r="P13" s="28"/>
      <c r="Q13" s="28"/>
      <c r="R13" s="28"/>
      <c r="S13" s="28"/>
      <c r="T13" s="28"/>
      <c r="U13" s="33" t="s">
        <v>1947</v>
      </c>
      <c r="V13" s="33"/>
    </row>
    <row r="14" spans="1:22" ht="26.4" x14ac:dyDescent="0.2">
      <c r="A14" s="15" t="str">
        <f t="shared" si="0"/>
        <v>自家発電一般避難所であって、停電時のライフライン確保のための整備を必要とする施設（④－１以外）</v>
      </c>
      <c r="B14" s="26" t="str">
        <f>IF(D14="","",VLOOKUP(A14,リスト!$D$11:$E$24,2,FALSE))</f>
        <v>④－２</v>
      </c>
      <c r="C14" s="27" t="s">
        <v>16</v>
      </c>
      <c r="D14" s="31" t="s">
        <v>1922</v>
      </c>
      <c r="E14" s="27"/>
      <c r="F14" s="28"/>
      <c r="G14" s="33" t="s">
        <v>172</v>
      </c>
      <c r="H14" s="28" t="s">
        <v>1895</v>
      </c>
      <c r="I14" s="33"/>
      <c r="J14" s="28" t="s">
        <v>55</v>
      </c>
      <c r="K14" s="28"/>
      <c r="L14" s="28"/>
      <c r="M14" s="28"/>
      <c r="N14" s="28"/>
      <c r="O14" s="28"/>
      <c r="P14" s="28"/>
      <c r="Q14" s="28"/>
      <c r="R14" s="28"/>
      <c r="S14" s="28"/>
      <c r="T14" s="28" t="s">
        <v>54</v>
      </c>
      <c r="U14" s="33"/>
      <c r="V14" s="33" t="s">
        <v>1907</v>
      </c>
    </row>
    <row r="15" spans="1:22" x14ac:dyDescent="0.2">
      <c r="A15" s="15" t="str">
        <f t="shared" si="0"/>
        <v/>
      </c>
      <c r="B15" s="26" t="str">
        <f>IF(D15="","",VLOOKUP(A15,リスト!$D$11:$E$24,2,FALSE))</f>
        <v/>
      </c>
      <c r="C15" s="27"/>
      <c r="D15" s="31"/>
      <c r="E15" s="27"/>
      <c r="F15" s="28"/>
      <c r="G15" s="33"/>
      <c r="H15" s="28"/>
      <c r="I15" s="33"/>
      <c r="J15" s="28"/>
      <c r="K15" s="28"/>
      <c r="L15" s="28"/>
      <c r="M15" s="28"/>
      <c r="N15" s="28"/>
      <c r="O15" s="28"/>
      <c r="P15" s="28"/>
      <c r="Q15" s="28"/>
      <c r="R15" s="28"/>
      <c r="S15" s="28"/>
      <c r="T15" s="28"/>
      <c r="U15" s="33"/>
      <c r="V15" s="33"/>
    </row>
    <row r="16" spans="1:22" x14ac:dyDescent="0.2">
      <c r="A16" s="15" t="str">
        <f t="shared" si="0"/>
        <v/>
      </c>
      <c r="B16" s="26" t="str">
        <f>IF(D16="","",VLOOKUP(A16,リスト!$D$11:$E$24,2,FALSE))</f>
        <v/>
      </c>
      <c r="C16" s="27"/>
      <c r="D16" s="31"/>
      <c r="E16" s="27"/>
      <c r="F16" s="28"/>
      <c r="G16" s="33"/>
      <c r="H16" s="28"/>
      <c r="I16" s="33"/>
      <c r="J16" s="28"/>
      <c r="K16" s="28"/>
      <c r="L16" s="28"/>
      <c r="M16" s="28"/>
      <c r="N16" s="28"/>
      <c r="O16" s="28"/>
      <c r="P16" s="28"/>
      <c r="Q16" s="28"/>
      <c r="R16" s="28"/>
      <c r="S16" s="28"/>
      <c r="T16" s="28"/>
      <c r="U16" s="33"/>
      <c r="V16" s="33"/>
    </row>
    <row r="17" spans="1:26" x14ac:dyDescent="0.2">
      <c r="A17" s="15" t="str">
        <f t="shared" si="0"/>
        <v/>
      </c>
      <c r="B17" s="26" t="str">
        <f>IF(D17="","",VLOOKUP(A17,リスト!$D$11:$E$24,2,FALSE))</f>
        <v/>
      </c>
      <c r="C17" s="27"/>
      <c r="D17" s="31"/>
      <c r="E17" s="27"/>
      <c r="F17" s="28"/>
      <c r="G17" s="33"/>
      <c r="H17" s="28"/>
      <c r="I17" s="33"/>
      <c r="J17" s="28"/>
      <c r="K17" s="28"/>
      <c r="L17" s="28"/>
      <c r="M17" s="28"/>
      <c r="N17" s="28"/>
      <c r="O17" s="28"/>
      <c r="P17" s="28"/>
      <c r="Q17" s="28"/>
      <c r="R17" s="28"/>
      <c r="S17" s="28"/>
      <c r="T17" s="28"/>
      <c r="U17" s="33"/>
      <c r="V17" s="33"/>
    </row>
    <row r="18" spans="1:26" x14ac:dyDescent="0.2">
      <c r="A18" s="15" t="str">
        <f t="shared" si="0"/>
        <v/>
      </c>
      <c r="B18" s="26" t="str">
        <f>IF(D18="","",VLOOKUP(A18,リスト!$D$11:$E$24,2,FALSE))</f>
        <v/>
      </c>
      <c r="C18" s="27"/>
      <c r="D18" s="31"/>
      <c r="E18" s="27"/>
      <c r="F18" s="28"/>
      <c r="G18" s="33"/>
      <c r="H18" s="28"/>
      <c r="I18" s="33"/>
      <c r="J18" s="28"/>
      <c r="K18" s="28"/>
      <c r="L18" s="28"/>
      <c r="M18" s="28"/>
      <c r="N18" s="28"/>
      <c r="O18" s="28"/>
      <c r="P18" s="28"/>
      <c r="Q18" s="28"/>
      <c r="R18" s="28"/>
      <c r="S18" s="28"/>
      <c r="T18" s="28"/>
      <c r="U18" s="33"/>
      <c r="V18" s="33"/>
    </row>
    <row r="19" spans="1:26" x14ac:dyDescent="0.2">
      <c r="A19" s="15" t="str">
        <f t="shared" si="0"/>
        <v/>
      </c>
      <c r="B19" s="26" t="str">
        <f>IF(D19="","",VLOOKUP(A19,リスト!$D$11:$E$24,2,FALSE))</f>
        <v/>
      </c>
      <c r="C19" s="27"/>
      <c r="D19" s="31"/>
      <c r="E19" s="27"/>
      <c r="F19" s="28"/>
      <c r="G19" s="33"/>
      <c r="H19" s="28"/>
      <c r="I19" s="33"/>
      <c r="J19" s="28"/>
      <c r="K19" s="28"/>
      <c r="L19" s="28"/>
      <c r="M19" s="28"/>
      <c r="N19" s="28"/>
      <c r="O19" s="28"/>
      <c r="P19" s="28"/>
      <c r="Q19" s="28"/>
      <c r="R19" s="28"/>
      <c r="S19" s="28"/>
      <c r="T19" s="28"/>
      <c r="U19" s="33"/>
      <c r="V19" s="33"/>
    </row>
    <row r="20" spans="1:26" x14ac:dyDescent="0.2">
      <c r="A20" s="15" t="str">
        <f t="shared" si="0"/>
        <v/>
      </c>
      <c r="B20" s="26" t="str">
        <f>IF(D20="","",VLOOKUP(A20,リスト!$D$11:$E$24,2,FALSE))</f>
        <v/>
      </c>
      <c r="C20" s="27"/>
      <c r="D20" s="31"/>
      <c r="E20" s="27"/>
      <c r="F20" s="28"/>
      <c r="G20" s="33"/>
      <c r="H20" s="28"/>
      <c r="I20" s="33"/>
      <c r="J20" s="28"/>
      <c r="K20" s="28"/>
      <c r="L20" s="28"/>
      <c r="M20" s="28"/>
      <c r="N20" s="28"/>
      <c r="O20" s="28"/>
      <c r="P20" s="28"/>
      <c r="Q20" s="28"/>
      <c r="R20" s="28"/>
      <c r="S20" s="28"/>
      <c r="T20" s="28"/>
      <c r="U20" s="33"/>
      <c r="V20" s="33"/>
    </row>
    <row r="21" spans="1:26" x14ac:dyDescent="0.2">
      <c r="A21" s="15" t="str">
        <f t="shared" si="0"/>
        <v/>
      </c>
      <c r="B21" s="26" t="str">
        <f>IF(D21="","",VLOOKUP(A21,リスト!$D$11:$E$24,2,FALSE))</f>
        <v/>
      </c>
      <c r="C21" s="27"/>
      <c r="D21" s="31"/>
      <c r="E21" s="27"/>
      <c r="F21" s="28"/>
      <c r="G21" s="33"/>
      <c r="H21" s="28"/>
      <c r="I21" s="33"/>
      <c r="J21" s="28"/>
      <c r="K21" s="28"/>
      <c r="L21" s="28"/>
      <c r="M21" s="28"/>
      <c r="N21" s="28"/>
      <c r="O21" s="28"/>
      <c r="P21" s="28"/>
      <c r="Q21" s="28"/>
      <c r="R21" s="28"/>
      <c r="S21" s="28"/>
      <c r="T21" s="28"/>
      <c r="U21" s="33"/>
      <c r="V21" s="33"/>
    </row>
    <row r="22" spans="1:26" x14ac:dyDescent="0.2">
      <c r="A22" s="15" t="str">
        <f t="shared" si="0"/>
        <v/>
      </c>
      <c r="B22" s="26" t="str">
        <f>IF(D22="","",VLOOKUP(A22,リスト!$D$11:$E$24,2,FALSE))</f>
        <v/>
      </c>
      <c r="C22" s="27"/>
      <c r="D22" s="31"/>
      <c r="E22" s="27"/>
      <c r="F22" s="28"/>
      <c r="G22" s="33"/>
      <c r="H22" s="28"/>
      <c r="I22" s="33"/>
      <c r="J22" s="28"/>
      <c r="K22" s="28"/>
      <c r="L22" s="28"/>
      <c r="M22" s="28"/>
      <c r="N22" s="28"/>
      <c r="O22" s="28"/>
      <c r="P22" s="28"/>
      <c r="Q22" s="28"/>
      <c r="R22" s="28"/>
      <c r="S22" s="28"/>
      <c r="T22" s="28"/>
      <c r="U22" s="33"/>
      <c r="V22" s="33"/>
    </row>
    <row r="23" spans="1:26" x14ac:dyDescent="0.2">
      <c r="A23" s="15" t="str">
        <f t="shared" si="0"/>
        <v/>
      </c>
      <c r="B23" s="26" t="str">
        <f>IF(D23="","",VLOOKUP(A23,リスト!$D$11:$E$24,2,FALSE))</f>
        <v/>
      </c>
      <c r="C23" s="27"/>
      <c r="D23" s="31"/>
      <c r="E23" s="27"/>
      <c r="F23" s="28"/>
      <c r="G23" s="33"/>
      <c r="H23" s="28"/>
      <c r="I23" s="33"/>
      <c r="J23" s="28"/>
      <c r="K23" s="28"/>
      <c r="L23" s="28"/>
      <c r="M23" s="28"/>
      <c r="N23" s="28"/>
      <c r="O23" s="28"/>
      <c r="P23" s="28"/>
      <c r="Q23" s="28"/>
      <c r="R23" s="28"/>
      <c r="S23" s="28"/>
      <c r="T23" s="28"/>
      <c r="U23" s="33"/>
      <c r="V23" s="33"/>
    </row>
    <row r="24" spans="1:26" x14ac:dyDescent="0.2">
      <c r="A24" s="15" t="str">
        <f t="shared" si="0"/>
        <v/>
      </c>
      <c r="B24" s="26" t="str">
        <f>IF(D24="","",VLOOKUP(A24,リスト!$D$11:$E$24,2,FALSE))</f>
        <v/>
      </c>
      <c r="C24" s="27"/>
      <c r="D24" s="31"/>
      <c r="E24" s="27"/>
      <c r="F24" s="28"/>
      <c r="G24" s="33"/>
      <c r="H24" s="28"/>
      <c r="I24" s="33"/>
      <c r="J24" s="28"/>
      <c r="K24" s="28"/>
      <c r="L24" s="28"/>
      <c r="M24" s="28"/>
      <c r="N24" s="28"/>
      <c r="O24" s="28"/>
      <c r="P24" s="28"/>
      <c r="Q24" s="28"/>
      <c r="R24" s="28"/>
      <c r="S24" s="28"/>
      <c r="T24" s="28"/>
      <c r="U24" s="33"/>
      <c r="V24" s="33"/>
      <c r="Y24" s="1"/>
      <c r="Z24" s="1"/>
    </row>
    <row r="25" spans="1:26" x14ac:dyDescent="0.2">
      <c r="A25" s="15" t="str">
        <f t="shared" si="0"/>
        <v/>
      </c>
      <c r="B25" s="26" t="str">
        <f>IF(D25="","",VLOOKUP(A25,リスト!$D$11:$E$24,2,FALSE))</f>
        <v/>
      </c>
      <c r="C25" s="27"/>
      <c r="D25" s="31"/>
      <c r="E25" s="27"/>
      <c r="F25" s="28"/>
      <c r="G25" s="33"/>
      <c r="H25" s="28"/>
      <c r="I25" s="33"/>
      <c r="J25" s="28"/>
      <c r="K25" s="28"/>
      <c r="L25" s="28"/>
      <c r="M25" s="28"/>
      <c r="N25" s="28"/>
      <c r="O25" s="28"/>
      <c r="P25" s="28"/>
      <c r="Q25" s="28"/>
      <c r="R25" s="28"/>
      <c r="S25" s="28"/>
      <c r="T25" s="28"/>
      <c r="U25" s="33"/>
      <c r="V25" s="33"/>
      <c r="Y25" s="1"/>
      <c r="Z25" s="1"/>
    </row>
    <row r="26" spans="1:26" x14ac:dyDescent="0.2">
      <c r="A26" s="15" t="str">
        <f t="shared" si="0"/>
        <v/>
      </c>
      <c r="B26" s="26" t="str">
        <f>IF(D26="","",VLOOKUP(A26,リスト!$D$11:$E$24,2,FALSE))</f>
        <v/>
      </c>
      <c r="C26" s="27"/>
      <c r="D26" s="31"/>
      <c r="E26" s="27"/>
      <c r="F26" s="28"/>
      <c r="G26" s="33"/>
      <c r="H26" s="28"/>
      <c r="I26" s="33"/>
      <c r="J26" s="28"/>
      <c r="K26" s="28"/>
      <c r="L26" s="28"/>
      <c r="M26" s="28"/>
      <c r="N26" s="28"/>
      <c r="O26" s="28"/>
      <c r="P26" s="28"/>
      <c r="Q26" s="28"/>
      <c r="R26" s="28"/>
      <c r="S26" s="28"/>
      <c r="T26" s="28"/>
      <c r="U26" s="33"/>
      <c r="V26" s="33"/>
    </row>
    <row r="27" spans="1:26" x14ac:dyDescent="0.2">
      <c r="A27" s="15" t="str">
        <f t="shared" si="0"/>
        <v/>
      </c>
      <c r="B27" s="26" t="str">
        <f>IF(D27="","",VLOOKUP(A27,リスト!$D$11:$E$24,2,FALSE))</f>
        <v/>
      </c>
      <c r="C27" s="27"/>
      <c r="D27" s="31"/>
      <c r="E27" s="27"/>
      <c r="F27" s="28"/>
      <c r="G27" s="33"/>
      <c r="H27" s="28"/>
      <c r="I27" s="33"/>
      <c r="J27" s="28"/>
      <c r="K27" s="28"/>
      <c r="L27" s="28"/>
      <c r="M27" s="28"/>
      <c r="N27" s="28"/>
      <c r="O27" s="28"/>
      <c r="P27" s="28"/>
      <c r="Q27" s="28"/>
      <c r="R27" s="28"/>
      <c r="S27" s="28"/>
      <c r="T27" s="28"/>
      <c r="U27" s="33"/>
      <c r="V27" s="33"/>
    </row>
    <row r="28" spans="1:26" x14ac:dyDescent="0.2">
      <c r="A28" s="15" t="str">
        <f t="shared" si="0"/>
        <v/>
      </c>
      <c r="B28" s="26" t="str">
        <f>IF(D28="","",VLOOKUP(A28,リスト!$D$11:$E$24,2,FALSE))</f>
        <v/>
      </c>
      <c r="C28" s="27"/>
      <c r="D28" s="31"/>
      <c r="E28" s="27"/>
      <c r="F28" s="28"/>
      <c r="G28" s="33"/>
      <c r="H28" s="28"/>
      <c r="I28" s="33"/>
      <c r="J28" s="28"/>
      <c r="K28" s="28"/>
      <c r="L28" s="28"/>
      <c r="M28" s="28"/>
      <c r="N28" s="28"/>
      <c r="O28" s="28"/>
      <c r="P28" s="28"/>
      <c r="Q28" s="28"/>
      <c r="R28" s="28"/>
      <c r="S28" s="28"/>
      <c r="T28" s="28"/>
      <c r="U28" s="33"/>
      <c r="V28" s="33"/>
    </row>
    <row r="29" spans="1:26" x14ac:dyDescent="0.2">
      <c r="A29" s="15" t="str">
        <f t="shared" si="0"/>
        <v/>
      </c>
      <c r="B29" s="26" t="str">
        <f>IF(D29="","",VLOOKUP(A29,リスト!$D$11:$E$24,2,FALSE))</f>
        <v/>
      </c>
      <c r="C29" s="27"/>
      <c r="D29" s="31"/>
      <c r="E29" s="27"/>
      <c r="F29" s="28"/>
      <c r="G29" s="33"/>
      <c r="H29" s="28"/>
      <c r="I29" s="33"/>
      <c r="J29" s="28"/>
      <c r="K29" s="28"/>
      <c r="L29" s="28"/>
      <c r="M29" s="28"/>
      <c r="N29" s="28"/>
      <c r="O29" s="28"/>
      <c r="P29" s="28"/>
      <c r="Q29" s="28"/>
      <c r="R29" s="28"/>
      <c r="S29" s="28"/>
      <c r="T29" s="28"/>
      <c r="U29" s="33"/>
      <c r="V29" s="33"/>
    </row>
    <row r="30" spans="1:26" x14ac:dyDescent="0.2">
      <c r="A30" s="15" t="str">
        <f t="shared" si="0"/>
        <v/>
      </c>
      <c r="B30" s="26" t="str">
        <f>IF(D30="","",VLOOKUP(A30,リスト!$D$11:$E$24,2,FALSE))</f>
        <v/>
      </c>
      <c r="C30" s="27"/>
      <c r="D30" s="31"/>
      <c r="E30" s="27"/>
      <c r="F30" s="28"/>
      <c r="G30" s="33"/>
      <c r="H30" s="28"/>
      <c r="I30" s="33"/>
      <c r="J30" s="28"/>
      <c r="K30" s="28"/>
      <c r="L30" s="28"/>
      <c r="M30" s="28"/>
      <c r="N30" s="28"/>
      <c r="O30" s="28"/>
      <c r="P30" s="28"/>
      <c r="Q30" s="28"/>
      <c r="R30" s="28"/>
      <c r="S30" s="28"/>
      <c r="T30" s="28"/>
      <c r="U30" s="33"/>
      <c r="V30" s="33"/>
    </row>
    <row r="31" spans="1:26" x14ac:dyDescent="0.2">
      <c r="A31" s="15" t="str">
        <f t="shared" si="0"/>
        <v/>
      </c>
      <c r="B31" s="26" t="str">
        <f>IF(D31="","",VLOOKUP(A31,リスト!$D$11:$E$24,2,FALSE))</f>
        <v/>
      </c>
      <c r="C31" s="27"/>
      <c r="D31" s="31"/>
      <c r="E31" s="27"/>
      <c r="F31" s="28"/>
      <c r="G31" s="33"/>
      <c r="H31" s="28"/>
      <c r="I31" s="33"/>
      <c r="J31" s="28"/>
      <c r="K31" s="28"/>
      <c r="L31" s="28"/>
      <c r="M31" s="28"/>
      <c r="N31" s="28"/>
      <c r="O31" s="28"/>
      <c r="P31" s="28"/>
      <c r="Q31" s="28"/>
      <c r="R31" s="28"/>
      <c r="S31" s="28"/>
      <c r="T31" s="28"/>
      <c r="U31" s="33"/>
      <c r="V31" s="33"/>
    </row>
    <row r="32" spans="1:26" x14ac:dyDescent="0.2">
      <c r="A32" s="15" t="str">
        <f t="shared" si="0"/>
        <v/>
      </c>
      <c r="B32" s="26" t="str">
        <f>IF(D32="","",VLOOKUP(A32,リスト!$D$11:$E$24,2,FALSE))</f>
        <v/>
      </c>
      <c r="C32" s="27"/>
      <c r="D32" s="31"/>
      <c r="E32" s="27"/>
      <c r="F32" s="28"/>
      <c r="G32" s="33"/>
      <c r="H32" s="28"/>
      <c r="I32" s="33"/>
      <c r="J32" s="28"/>
      <c r="K32" s="28"/>
      <c r="L32" s="28"/>
      <c r="M32" s="28"/>
      <c r="N32" s="28"/>
      <c r="O32" s="28"/>
      <c r="P32" s="28"/>
      <c r="Q32" s="28"/>
      <c r="R32" s="28"/>
      <c r="S32" s="28"/>
      <c r="T32" s="28"/>
      <c r="U32" s="33"/>
      <c r="V32" s="33"/>
    </row>
    <row r="33" spans="1:26" x14ac:dyDescent="0.2">
      <c r="A33" s="15" t="str">
        <f t="shared" si="0"/>
        <v/>
      </c>
      <c r="B33" s="26" t="str">
        <f>IF(D33="","",VLOOKUP(A33,リスト!$D$11:$E$24,2,FALSE))</f>
        <v/>
      </c>
      <c r="C33" s="27"/>
      <c r="D33" s="31"/>
      <c r="E33" s="27"/>
      <c r="F33" s="28"/>
      <c r="G33" s="33"/>
      <c r="H33" s="28"/>
      <c r="I33" s="33"/>
      <c r="J33" s="28"/>
      <c r="K33" s="28"/>
      <c r="L33" s="28"/>
      <c r="M33" s="28"/>
      <c r="N33" s="28"/>
      <c r="O33" s="28"/>
      <c r="P33" s="28"/>
      <c r="Q33" s="28"/>
      <c r="R33" s="28"/>
      <c r="S33" s="28"/>
      <c r="T33" s="28"/>
      <c r="U33" s="33"/>
      <c r="V33" s="33"/>
    </row>
    <row r="34" spans="1:26" x14ac:dyDescent="0.2">
      <c r="A34" s="15" t="str">
        <f t="shared" si="0"/>
        <v/>
      </c>
      <c r="B34" s="26" t="str">
        <f>IF(D34="","",VLOOKUP(A34,リスト!$D$11:$E$24,2,FALSE))</f>
        <v/>
      </c>
      <c r="C34" s="27"/>
      <c r="D34" s="31"/>
      <c r="E34" s="27"/>
      <c r="F34" s="28"/>
      <c r="G34" s="33"/>
      <c r="H34" s="28"/>
      <c r="I34" s="33"/>
      <c r="J34" s="28"/>
      <c r="K34" s="28"/>
      <c r="L34" s="28"/>
      <c r="M34" s="28"/>
      <c r="N34" s="28"/>
      <c r="O34" s="28"/>
      <c r="P34" s="28"/>
      <c r="Q34" s="28"/>
      <c r="R34" s="28"/>
      <c r="S34" s="28"/>
      <c r="T34" s="28"/>
      <c r="U34" s="33"/>
      <c r="V34" s="33"/>
    </row>
    <row r="35" spans="1:26" x14ac:dyDescent="0.2">
      <c r="A35" s="15" t="str">
        <f t="shared" si="0"/>
        <v/>
      </c>
      <c r="B35" s="26" t="str">
        <f>IF(D35="","",VLOOKUP(A35,リスト!$D$11:$E$24,2,FALSE))</f>
        <v/>
      </c>
      <c r="C35" s="27"/>
      <c r="D35" s="31"/>
      <c r="E35" s="27"/>
      <c r="F35" s="28"/>
      <c r="G35" s="33"/>
      <c r="H35" s="28"/>
      <c r="I35" s="33"/>
      <c r="J35" s="28"/>
      <c r="K35" s="28"/>
      <c r="L35" s="28"/>
      <c r="M35" s="28"/>
      <c r="N35" s="28"/>
      <c r="O35" s="28"/>
      <c r="P35" s="28"/>
      <c r="Q35" s="28"/>
      <c r="R35" s="28"/>
      <c r="S35" s="28"/>
      <c r="T35" s="28"/>
      <c r="U35" s="33"/>
      <c r="V35" s="33"/>
    </row>
    <row r="36" spans="1:26" x14ac:dyDescent="0.2">
      <c r="A36" s="15" t="str">
        <f t="shared" si="0"/>
        <v/>
      </c>
      <c r="B36" s="26" t="str">
        <f>IF(D36="","",VLOOKUP(A36,リスト!$D$11:$E$24,2,FALSE))</f>
        <v/>
      </c>
      <c r="C36" s="27"/>
      <c r="D36" s="31"/>
      <c r="E36" s="27"/>
      <c r="F36" s="28"/>
      <c r="G36" s="33"/>
      <c r="H36" s="28"/>
      <c r="I36" s="33"/>
      <c r="J36" s="28"/>
      <c r="K36" s="28"/>
      <c r="L36" s="28"/>
      <c r="M36" s="28"/>
      <c r="N36" s="28"/>
      <c r="O36" s="28"/>
      <c r="P36" s="28"/>
      <c r="Q36" s="28"/>
      <c r="R36" s="28"/>
      <c r="S36" s="28"/>
      <c r="T36" s="28"/>
      <c r="U36" s="33"/>
      <c r="V36" s="33"/>
    </row>
    <row r="37" spans="1:26" x14ac:dyDescent="0.2">
      <c r="A37" s="15" t="str">
        <f t="shared" si="0"/>
        <v/>
      </c>
      <c r="B37" s="26" t="str">
        <f>IF(D37="","",VLOOKUP(A37,リスト!$D$11:$E$24,2,FALSE))</f>
        <v/>
      </c>
      <c r="C37" s="27"/>
      <c r="D37" s="31"/>
      <c r="E37" s="27"/>
      <c r="F37" s="28"/>
      <c r="G37" s="33"/>
      <c r="H37" s="28"/>
      <c r="I37" s="33"/>
      <c r="J37" s="28"/>
      <c r="K37" s="28"/>
      <c r="L37" s="28"/>
      <c r="M37" s="28"/>
      <c r="N37" s="28"/>
      <c r="O37" s="28"/>
      <c r="P37" s="28"/>
      <c r="Q37" s="28"/>
      <c r="R37" s="28"/>
      <c r="S37" s="28"/>
      <c r="T37" s="28"/>
      <c r="U37" s="33"/>
      <c r="V37" s="33"/>
    </row>
    <row r="38" spans="1:26" x14ac:dyDescent="0.2">
      <c r="A38" s="15" t="str">
        <f t="shared" si="0"/>
        <v/>
      </c>
      <c r="B38" s="26" t="str">
        <f>IF(D38="","",VLOOKUP(A38,リスト!$D$11:$E$24,2,FALSE))</f>
        <v/>
      </c>
      <c r="C38" s="27"/>
      <c r="D38" s="31"/>
      <c r="E38" s="27"/>
      <c r="F38" s="28"/>
      <c r="G38" s="33"/>
      <c r="H38" s="28"/>
      <c r="I38" s="33"/>
      <c r="J38" s="28"/>
      <c r="K38" s="28"/>
      <c r="L38" s="28"/>
      <c r="M38" s="28"/>
      <c r="N38" s="28"/>
      <c r="O38" s="28"/>
      <c r="P38" s="28"/>
      <c r="Q38" s="28"/>
      <c r="R38" s="28"/>
      <c r="S38" s="28"/>
      <c r="T38" s="28"/>
      <c r="U38" s="33"/>
      <c r="V38" s="33"/>
    </row>
    <row r="39" spans="1:26" x14ac:dyDescent="0.2">
      <c r="A39" s="15" t="str">
        <f t="shared" si="0"/>
        <v/>
      </c>
      <c r="B39" s="26" t="str">
        <f>IF(D39="","",VLOOKUP(A39,リスト!$D$11:$E$24,2,FALSE))</f>
        <v/>
      </c>
      <c r="C39" s="27"/>
      <c r="D39" s="31"/>
      <c r="E39" s="27"/>
      <c r="F39" s="28"/>
      <c r="G39" s="33"/>
      <c r="H39" s="28"/>
      <c r="I39" s="33"/>
      <c r="J39" s="28"/>
      <c r="K39" s="28"/>
      <c r="L39" s="28"/>
      <c r="M39" s="28"/>
      <c r="N39" s="28"/>
      <c r="O39" s="28"/>
      <c r="P39" s="28"/>
      <c r="Q39" s="28"/>
      <c r="R39" s="28"/>
      <c r="S39" s="28"/>
      <c r="T39" s="28"/>
      <c r="U39" s="33"/>
      <c r="V39" s="33"/>
    </row>
    <row r="40" spans="1:26" x14ac:dyDescent="0.2">
      <c r="A40" s="15" t="str">
        <f t="shared" si="0"/>
        <v/>
      </c>
      <c r="B40" s="26" t="str">
        <f>IF(D40="","",VLOOKUP(A40,リスト!$D$11:$E$24,2,FALSE))</f>
        <v/>
      </c>
      <c r="C40" s="27"/>
      <c r="D40" s="31"/>
      <c r="E40" s="27"/>
      <c r="F40" s="28"/>
      <c r="G40" s="33"/>
      <c r="H40" s="28"/>
      <c r="I40" s="33"/>
      <c r="J40" s="28"/>
      <c r="K40" s="28"/>
      <c r="L40" s="28"/>
      <c r="M40" s="28"/>
      <c r="N40" s="28"/>
      <c r="O40" s="28"/>
      <c r="P40" s="28"/>
      <c r="Q40" s="28"/>
      <c r="R40" s="28"/>
      <c r="S40" s="28"/>
      <c r="T40" s="28"/>
      <c r="U40" s="33"/>
      <c r="V40" s="33"/>
    </row>
    <row r="41" spans="1:26" x14ac:dyDescent="0.2">
      <c r="A41" s="15" t="str">
        <f t="shared" si="0"/>
        <v/>
      </c>
      <c r="B41" s="26" t="str">
        <f>IF(D41="","",VLOOKUP(A41,リスト!$D$11:$E$24,2,FALSE))</f>
        <v/>
      </c>
      <c r="C41" s="27"/>
      <c r="D41" s="31"/>
      <c r="E41" s="27"/>
      <c r="F41" s="28"/>
      <c r="G41" s="33"/>
      <c r="H41" s="28"/>
      <c r="I41" s="33"/>
      <c r="J41" s="28"/>
      <c r="K41" s="28"/>
      <c r="L41" s="28"/>
      <c r="M41" s="28"/>
      <c r="N41" s="28"/>
      <c r="O41" s="28"/>
      <c r="P41" s="28"/>
      <c r="Q41" s="28"/>
      <c r="R41" s="28"/>
      <c r="S41" s="28"/>
      <c r="T41" s="28"/>
      <c r="U41" s="33"/>
      <c r="V41" s="33"/>
    </row>
    <row r="42" spans="1:26" x14ac:dyDescent="0.2">
      <c r="A42" s="15" t="str">
        <f t="shared" si="0"/>
        <v/>
      </c>
      <c r="B42" s="26" t="str">
        <f>IF(D42="","",VLOOKUP(A42,リスト!$D$11:$E$24,2,FALSE))</f>
        <v/>
      </c>
      <c r="C42" s="27"/>
      <c r="D42" s="31"/>
      <c r="E42" s="27"/>
      <c r="F42" s="28"/>
      <c r="G42" s="33"/>
      <c r="H42" s="28"/>
      <c r="I42" s="33"/>
      <c r="J42" s="28"/>
      <c r="K42" s="28"/>
      <c r="L42" s="28"/>
      <c r="M42" s="28"/>
      <c r="N42" s="28"/>
      <c r="O42" s="28"/>
      <c r="P42" s="28"/>
      <c r="Q42" s="28"/>
      <c r="R42" s="28"/>
      <c r="S42" s="28"/>
      <c r="T42" s="28"/>
      <c r="U42" s="33"/>
      <c r="V42" s="33"/>
    </row>
    <row r="43" spans="1:26" x14ac:dyDescent="0.2">
      <c r="A43" s="15" t="str">
        <f t="shared" si="0"/>
        <v/>
      </c>
      <c r="B43" s="26" t="str">
        <f>IF(D43="","",VLOOKUP(A43,リスト!$D$11:$E$24,2,FALSE))</f>
        <v/>
      </c>
      <c r="C43" s="27"/>
      <c r="D43" s="31"/>
      <c r="E43" s="27"/>
      <c r="F43" s="28"/>
      <c r="G43" s="33"/>
      <c r="H43" s="28"/>
      <c r="I43" s="33"/>
      <c r="J43" s="28"/>
      <c r="K43" s="28"/>
      <c r="L43" s="28"/>
      <c r="M43" s="28"/>
      <c r="N43" s="28"/>
      <c r="O43" s="28"/>
      <c r="P43" s="28"/>
      <c r="Q43" s="28"/>
      <c r="R43" s="28"/>
      <c r="S43" s="28"/>
      <c r="T43" s="28"/>
      <c r="U43" s="33"/>
      <c r="V43" s="33"/>
    </row>
    <row r="44" spans="1:26" x14ac:dyDescent="0.2">
      <c r="A44" s="15" t="str">
        <f t="shared" si="0"/>
        <v/>
      </c>
      <c r="B44" s="26" t="str">
        <f>IF(D44="","",VLOOKUP(A44,リスト!$D$11:$E$24,2,FALSE))</f>
        <v/>
      </c>
      <c r="C44" s="27"/>
      <c r="D44" s="31"/>
      <c r="E44" s="27"/>
      <c r="F44" s="28"/>
      <c r="G44" s="33"/>
      <c r="H44" s="28"/>
      <c r="I44" s="33"/>
      <c r="J44" s="28"/>
      <c r="K44" s="28"/>
      <c r="L44" s="28"/>
      <c r="M44" s="28"/>
      <c r="N44" s="28"/>
      <c r="O44" s="28"/>
      <c r="P44" s="28"/>
      <c r="Q44" s="28"/>
      <c r="R44" s="28"/>
      <c r="S44" s="28"/>
      <c r="T44" s="28"/>
      <c r="U44" s="33"/>
      <c r="V44" s="33"/>
      <c r="Y44" s="1"/>
      <c r="Z44" s="1"/>
    </row>
    <row r="45" spans="1:26" x14ac:dyDescent="0.2">
      <c r="A45" s="15" t="str">
        <f t="shared" si="0"/>
        <v/>
      </c>
      <c r="B45" s="26" t="str">
        <f>IF(D45="","",VLOOKUP(A45,リスト!$D$11:$E$24,2,FALSE))</f>
        <v/>
      </c>
      <c r="C45" s="27"/>
      <c r="D45" s="31"/>
      <c r="E45" s="27"/>
      <c r="F45" s="28"/>
      <c r="G45" s="33"/>
      <c r="H45" s="28"/>
      <c r="I45" s="33"/>
      <c r="J45" s="28"/>
      <c r="K45" s="28"/>
      <c r="L45" s="28"/>
      <c r="M45" s="28"/>
      <c r="N45" s="28"/>
      <c r="O45" s="28"/>
      <c r="P45" s="28"/>
      <c r="Q45" s="28"/>
      <c r="R45" s="28"/>
      <c r="S45" s="28"/>
      <c r="T45" s="28"/>
      <c r="U45" s="33"/>
      <c r="V45" s="33"/>
      <c r="Y45" s="1"/>
      <c r="Z45" s="1"/>
    </row>
    <row r="46" spans="1:26" x14ac:dyDescent="0.2">
      <c r="A46" s="15" t="str">
        <f t="shared" si="0"/>
        <v/>
      </c>
      <c r="B46" s="26" t="str">
        <f>IF(D46="","",VLOOKUP(A46,リスト!$D$11:$E$24,2,FALSE))</f>
        <v/>
      </c>
      <c r="C46" s="27"/>
      <c r="D46" s="31"/>
      <c r="E46" s="27"/>
      <c r="F46" s="28"/>
      <c r="G46" s="33"/>
      <c r="H46" s="28"/>
      <c r="I46" s="33"/>
      <c r="J46" s="28"/>
      <c r="K46" s="28"/>
      <c r="L46" s="28"/>
      <c r="M46" s="28"/>
      <c r="N46" s="28"/>
      <c r="O46" s="28"/>
      <c r="P46" s="28"/>
      <c r="Q46" s="28"/>
      <c r="R46" s="28"/>
      <c r="S46" s="28"/>
      <c r="T46" s="28"/>
      <c r="U46" s="33"/>
      <c r="V46" s="33"/>
    </row>
    <row r="47" spans="1:26" x14ac:dyDescent="0.2">
      <c r="A47" s="15" t="str">
        <f t="shared" si="0"/>
        <v/>
      </c>
      <c r="B47" s="26" t="str">
        <f>IF(D47="","",VLOOKUP(A47,リスト!$D$11:$E$24,2,FALSE))</f>
        <v/>
      </c>
      <c r="C47" s="27"/>
      <c r="D47" s="31"/>
      <c r="E47" s="27"/>
      <c r="F47" s="28"/>
      <c r="G47" s="33"/>
      <c r="H47" s="28"/>
      <c r="I47" s="33"/>
      <c r="J47" s="28"/>
      <c r="K47" s="28"/>
      <c r="L47" s="28"/>
      <c r="M47" s="28"/>
      <c r="N47" s="28"/>
      <c r="O47" s="28"/>
      <c r="P47" s="28"/>
      <c r="Q47" s="28"/>
      <c r="R47" s="28"/>
      <c r="S47" s="28"/>
      <c r="T47" s="28"/>
      <c r="U47" s="33"/>
      <c r="V47" s="33"/>
    </row>
    <row r="48" spans="1:26" x14ac:dyDescent="0.2">
      <c r="A48" s="15" t="str">
        <f t="shared" si="0"/>
        <v/>
      </c>
      <c r="B48" s="26" t="str">
        <f>IF(D48="","",VLOOKUP(A48,リスト!$D$11:$E$24,2,FALSE))</f>
        <v/>
      </c>
      <c r="C48" s="27"/>
      <c r="D48" s="31"/>
      <c r="E48" s="27"/>
      <c r="F48" s="28"/>
      <c r="G48" s="33"/>
      <c r="H48" s="28"/>
      <c r="I48" s="33"/>
      <c r="J48" s="28"/>
      <c r="K48" s="28"/>
      <c r="L48" s="28"/>
      <c r="M48" s="28"/>
      <c r="N48" s="28"/>
      <c r="O48" s="28"/>
      <c r="P48" s="28"/>
      <c r="Q48" s="28"/>
      <c r="R48" s="28"/>
      <c r="S48" s="28"/>
      <c r="T48" s="28"/>
      <c r="U48" s="33"/>
      <c r="V48" s="33"/>
    </row>
    <row r="49" spans="1:26" x14ac:dyDescent="0.2">
      <c r="A49" s="15" t="str">
        <f t="shared" si="0"/>
        <v/>
      </c>
      <c r="B49" s="26" t="str">
        <f>IF(D49="","",VLOOKUP(A49,リスト!$D$11:$E$24,2,FALSE))</f>
        <v/>
      </c>
      <c r="C49" s="27"/>
      <c r="D49" s="31"/>
      <c r="E49" s="27"/>
      <c r="F49" s="28"/>
      <c r="G49" s="33"/>
      <c r="H49" s="28"/>
      <c r="I49" s="33"/>
      <c r="J49" s="28"/>
      <c r="K49" s="28"/>
      <c r="L49" s="28"/>
      <c r="M49" s="28"/>
      <c r="N49" s="28"/>
      <c r="O49" s="28"/>
      <c r="P49" s="28"/>
      <c r="Q49" s="28"/>
      <c r="R49" s="28"/>
      <c r="S49" s="28"/>
      <c r="T49" s="28"/>
      <c r="U49" s="33"/>
      <c r="V49" s="33"/>
    </row>
    <row r="50" spans="1:26" x14ac:dyDescent="0.2">
      <c r="A50" s="15" t="str">
        <f t="shared" si="0"/>
        <v/>
      </c>
      <c r="B50" s="26" t="str">
        <f>IF(D50="","",VLOOKUP(A50,リスト!$D$11:$E$24,2,FALSE))</f>
        <v/>
      </c>
      <c r="C50" s="27"/>
      <c r="D50" s="31"/>
      <c r="E50" s="27"/>
      <c r="F50" s="28"/>
      <c r="G50" s="33"/>
      <c r="H50" s="28"/>
      <c r="I50" s="33"/>
      <c r="J50" s="28"/>
      <c r="K50" s="28"/>
      <c r="L50" s="28"/>
      <c r="M50" s="28"/>
      <c r="N50" s="28"/>
      <c r="O50" s="28"/>
      <c r="P50" s="28"/>
      <c r="Q50" s="28"/>
      <c r="R50" s="28"/>
      <c r="S50" s="28"/>
      <c r="T50" s="28"/>
      <c r="U50" s="33"/>
      <c r="V50" s="33"/>
    </row>
    <row r="51" spans="1:26" x14ac:dyDescent="0.2">
      <c r="A51" s="15" t="str">
        <f t="shared" si="0"/>
        <v/>
      </c>
      <c r="B51" s="26" t="str">
        <f>IF(D51="","",VLOOKUP(A51,リスト!$D$11:$E$24,2,FALSE))</f>
        <v/>
      </c>
      <c r="C51" s="27"/>
      <c r="D51" s="31"/>
      <c r="E51" s="27"/>
      <c r="F51" s="28"/>
      <c r="G51" s="33"/>
      <c r="H51" s="28"/>
      <c r="I51" s="33"/>
      <c r="J51" s="28"/>
      <c r="K51" s="28"/>
      <c r="L51" s="28"/>
      <c r="M51" s="28"/>
      <c r="N51" s="28"/>
      <c r="O51" s="28"/>
      <c r="P51" s="28"/>
      <c r="Q51" s="28"/>
      <c r="R51" s="28"/>
      <c r="S51" s="28"/>
      <c r="T51" s="28"/>
      <c r="U51" s="33"/>
      <c r="V51" s="33"/>
    </row>
    <row r="52" spans="1:26" x14ac:dyDescent="0.2">
      <c r="A52" s="15" t="str">
        <f t="shared" si="0"/>
        <v/>
      </c>
      <c r="B52" s="26" t="str">
        <f>IF(D52="","",VLOOKUP(A52,リスト!$D$11:$E$24,2,FALSE))</f>
        <v/>
      </c>
      <c r="C52" s="27"/>
      <c r="D52" s="31"/>
      <c r="E52" s="27"/>
      <c r="F52" s="28"/>
      <c r="G52" s="33"/>
      <c r="H52" s="28"/>
      <c r="I52" s="33"/>
      <c r="J52" s="28"/>
      <c r="K52" s="28"/>
      <c r="L52" s="28"/>
      <c r="M52" s="28"/>
      <c r="N52" s="28"/>
      <c r="O52" s="28"/>
      <c r="P52" s="28"/>
      <c r="Q52" s="28"/>
      <c r="R52" s="28"/>
      <c r="S52" s="28"/>
      <c r="T52" s="28"/>
      <c r="U52" s="33"/>
      <c r="V52" s="33"/>
    </row>
    <row r="53" spans="1:26" x14ac:dyDescent="0.2">
      <c r="A53" s="15" t="str">
        <f t="shared" si="0"/>
        <v/>
      </c>
      <c r="B53" s="26" t="str">
        <f>IF(D53="","",VLOOKUP(A53,リスト!$D$11:$E$24,2,FALSE))</f>
        <v/>
      </c>
      <c r="C53" s="27"/>
      <c r="D53" s="31"/>
      <c r="E53" s="27"/>
      <c r="F53" s="28"/>
      <c r="G53" s="33"/>
      <c r="H53" s="28"/>
      <c r="I53" s="33"/>
      <c r="J53" s="28"/>
      <c r="K53" s="28"/>
      <c r="L53" s="28"/>
      <c r="M53" s="28"/>
      <c r="N53" s="28"/>
      <c r="O53" s="28"/>
      <c r="P53" s="28"/>
      <c r="Q53" s="28"/>
      <c r="R53" s="28"/>
      <c r="S53" s="28"/>
      <c r="T53" s="28"/>
      <c r="U53" s="33"/>
      <c r="V53" s="33"/>
    </row>
    <row r="54" spans="1:26" x14ac:dyDescent="0.2">
      <c r="A54" s="15" t="str">
        <f t="shared" si="0"/>
        <v/>
      </c>
      <c r="B54" s="26" t="str">
        <f>IF(D54="","",VLOOKUP(A54,リスト!$D$11:$E$24,2,FALSE))</f>
        <v/>
      </c>
      <c r="C54" s="27"/>
      <c r="D54" s="31"/>
      <c r="E54" s="27"/>
      <c r="F54" s="28"/>
      <c r="G54" s="33"/>
      <c r="H54" s="28"/>
      <c r="I54" s="33"/>
      <c r="J54" s="28"/>
      <c r="K54" s="28"/>
      <c r="L54" s="28"/>
      <c r="M54" s="28"/>
      <c r="N54" s="28"/>
      <c r="O54" s="28"/>
      <c r="P54" s="28"/>
      <c r="Q54" s="28"/>
      <c r="R54" s="28"/>
      <c r="S54" s="28"/>
      <c r="T54" s="28"/>
      <c r="U54" s="33"/>
      <c r="V54" s="33"/>
    </row>
    <row r="55" spans="1:26" x14ac:dyDescent="0.2">
      <c r="A55" s="15" t="str">
        <f t="shared" si="0"/>
        <v/>
      </c>
      <c r="B55" s="26" t="str">
        <f>IF(D55="","",VLOOKUP(A55,リスト!$D$11:$E$24,2,FALSE))</f>
        <v/>
      </c>
      <c r="C55" s="27"/>
      <c r="D55" s="31"/>
      <c r="E55" s="27"/>
      <c r="F55" s="28"/>
      <c r="G55" s="33"/>
      <c r="H55" s="28"/>
      <c r="I55" s="33"/>
      <c r="J55" s="28"/>
      <c r="K55" s="28"/>
      <c r="L55" s="28"/>
      <c r="M55" s="28"/>
      <c r="N55" s="28"/>
      <c r="O55" s="28"/>
      <c r="P55" s="28"/>
      <c r="Q55" s="28"/>
      <c r="R55" s="28"/>
      <c r="S55" s="28"/>
      <c r="T55" s="28"/>
      <c r="U55" s="33"/>
      <c r="V55" s="33"/>
    </row>
    <row r="56" spans="1:26" x14ac:dyDescent="0.2">
      <c r="A56" s="15" t="str">
        <f t="shared" si="0"/>
        <v/>
      </c>
      <c r="B56" s="26" t="str">
        <f>IF(D56="","",VLOOKUP(A56,リスト!$D$11:$E$24,2,FALSE))</f>
        <v/>
      </c>
      <c r="C56" s="27"/>
      <c r="D56" s="31"/>
      <c r="E56" s="27"/>
      <c r="F56" s="28"/>
      <c r="G56" s="33"/>
      <c r="H56" s="28"/>
      <c r="I56" s="33"/>
      <c r="J56" s="28"/>
      <c r="K56" s="28"/>
      <c r="L56" s="28"/>
      <c r="M56" s="28"/>
      <c r="N56" s="28"/>
      <c r="O56" s="28"/>
      <c r="P56" s="28"/>
      <c r="Q56" s="28"/>
      <c r="R56" s="28"/>
      <c r="S56" s="28"/>
      <c r="T56" s="28"/>
      <c r="U56" s="33"/>
      <c r="V56" s="33"/>
    </row>
    <row r="57" spans="1:26" x14ac:dyDescent="0.2">
      <c r="A57" s="15" t="str">
        <f t="shared" si="0"/>
        <v/>
      </c>
      <c r="B57" s="26" t="str">
        <f>IF(D57="","",VLOOKUP(A57,リスト!$D$11:$E$24,2,FALSE))</f>
        <v/>
      </c>
      <c r="C57" s="27"/>
      <c r="D57" s="31"/>
      <c r="E57" s="27"/>
      <c r="F57" s="28"/>
      <c r="G57" s="33"/>
      <c r="H57" s="28"/>
      <c r="I57" s="33"/>
      <c r="J57" s="28"/>
      <c r="K57" s="28"/>
      <c r="L57" s="28"/>
      <c r="M57" s="28"/>
      <c r="N57" s="28"/>
      <c r="O57" s="28"/>
      <c r="P57" s="28"/>
      <c r="Q57" s="28"/>
      <c r="R57" s="28"/>
      <c r="S57" s="28"/>
      <c r="T57" s="28"/>
      <c r="U57" s="33"/>
      <c r="V57" s="33"/>
    </row>
    <row r="58" spans="1:26" x14ac:dyDescent="0.2">
      <c r="A58" s="15" t="str">
        <f t="shared" si="0"/>
        <v/>
      </c>
      <c r="B58" s="26" t="str">
        <f>IF(D58="","",VLOOKUP(A58,リスト!$D$11:$E$24,2,FALSE))</f>
        <v/>
      </c>
      <c r="C58" s="27"/>
      <c r="D58" s="31"/>
      <c r="E58" s="27"/>
      <c r="F58" s="28"/>
      <c r="G58" s="33"/>
      <c r="H58" s="28"/>
      <c r="I58" s="33"/>
      <c r="J58" s="28"/>
      <c r="K58" s="28"/>
      <c r="L58" s="28"/>
      <c r="M58" s="28"/>
      <c r="N58" s="28"/>
      <c r="O58" s="28"/>
      <c r="P58" s="28"/>
      <c r="Q58" s="28"/>
      <c r="R58" s="28"/>
      <c r="S58" s="28"/>
      <c r="T58" s="28"/>
      <c r="U58" s="33"/>
      <c r="V58" s="33"/>
    </row>
    <row r="59" spans="1:26" x14ac:dyDescent="0.2">
      <c r="A59" s="15" t="str">
        <f t="shared" si="0"/>
        <v/>
      </c>
      <c r="B59" s="26" t="str">
        <f>IF(D59="","",VLOOKUP(A59,リスト!$D$11:$E$24,2,FALSE))</f>
        <v/>
      </c>
      <c r="C59" s="27"/>
      <c r="D59" s="31"/>
      <c r="E59" s="27"/>
      <c r="F59" s="28"/>
      <c r="G59" s="33"/>
      <c r="H59" s="28"/>
      <c r="I59" s="33"/>
      <c r="J59" s="28"/>
      <c r="K59" s="28"/>
      <c r="L59" s="28"/>
      <c r="M59" s="28"/>
      <c r="N59" s="28"/>
      <c r="O59" s="28"/>
      <c r="P59" s="28"/>
      <c r="Q59" s="28"/>
      <c r="R59" s="28"/>
      <c r="S59" s="28"/>
      <c r="T59" s="28"/>
      <c r="U59" s="33"/>
      <c r="V59" s="33"/>
    </row>
    <row r="60" spans="1:26" x14ac:dyDescent="0.2">
      <c r="A60" s="15" t="str">
        <f t="shared" si="0"/>
        <v/>
      </c>
      <c r="B60" s="26" t="str">
        <f>IF(D60="","",VLOOKUP(A60,リスト!$D$11:$E$24,2,FALSE))</f>
        <v/>
      </c>
      <c r="C60" s="27"/>
      <c r="D60" s="31"/>
      <c r="E60" s="27"/>
      <c r="F60" s="28"/>
      <c r="G60" s="33"/>
      <c r="H60" s="28"/>
      <c r="I60" s="33"/>
      <c r="J60" s="28"/>
      <c r="K60" s="28"/>
      <c r="L60" s="28"/>
      <c r="M60" s="28"/>
      <c r="N60" s="28"/>
      <c r="O60" s="28"/>
      <c r="P60" s="28"/>
      <c r="Q60" s="28"/>
      <c r="R60" s="28"/>
      <c r="S60" s="28"/>
      <c r="T60" s="28"/>
      <c r="U60" s="33"/>
      <c r="V60" s="33"/>
    </row>
    <row r="61" spans="1:26" x14ac:dyDescent="0.2">
      <c r="A61" s="15" t="str">
        <f t="shared" si="0"/>
        <v/>
      </c>
      <c r="B61" s="26" t="str">
        <f>IF(D61="","",VLOOKUP(A61,リスト!$D$11:$E$24,2,FALSE))</f>
        <v/>
      </c>
      <c r="C61" s="27"/>
      <c r="D61" s="31"/>
      <c r="E61" s="27"/>
      <c r="F61" s="28"/>
      <c r="G61" s="33"/>
      <c r="H61" s="28"/>
      <c r="I61" s="33"/>
      <c r="J61" s="28"/>
      <c r="K61" s="28"/>
      <c r="L61" s="28"/>
      <c r="M61" s="28"/>
      <c r="N61" s="28"/>
      <c r="O61" s="28"/>
      <c r="P61" s="28"/>
      <c r="Q61" s="28"/>
      <c r="R61" s="28"/>
      <c r="S61" s="28"/>
      <c r="T61" s="28"/>
      <c r="U61" s="33"/>
      <c r="V61" s="33"/>
    </row>
    <row r="62" spans="1:26" x14ac:dyDescent="0.2">
      <c r="A62" s="15" t="str">
        <f t="shared" si="0"/>
        <v/>
      </c>
      <c r="B62" s="26" t="str">
        <f>IF(D62="","",VLOOKUP(A62,リスト!$D$11:$E$24,2,FALSE))</f>
        <v/>
      </c>
      <c r="C62" s="27"/>
      <c r="D62" s="31"/>
      <c r="E62" s="27"/>
      <c r="F62" s="28"/>
      <c r="G62" s="33"/>
      <c r="H62" s="28"/>
      <c r="I62" s="33"/>
      <c r="J62" s="28"/>
      <c r="K62" s="28"/>
      <c r="L62" s="28"/>
      <c r="M62" s="28"/>
      <c r="N62" s="28"/>
      <c r="O62" s="28"/>
      <c r="P62" s="28"/>
      <c r="Q62" s="28"/>
      <c r="R62" s="28"/>
      <c r="S62" s="28"/>
      <c r="T62" s="28"/>
      <c r="U62" s="33"/>
      <c r="V62" s="33"/>
      <c r="Y62" s="1"/>
      <c r="Z62" s="1"/>
    </row>
    <row r="63" spans="1:26" x14ac:dyDescent="0.2">
      <c r="A63" s="15" t="str">
        <f t="shared" si="0"/>
        <v/>
      </c>
      <c r="B63" s="26" t="str">
        <f>IF(D63="","",VLOOKUP(A63,リスト!$D$11:$E$24,2,FALSE))</f>
        <v/>
      </c>
      <c r="C63" s="27"/>
      <c r="D63" s="31"/>
      <c r="E63" s="27"/>
      <c r="F63" s="28"/>
      <c r="G63" s="33"/>
      <c r="H63" s="28"/>
      <c r="I63" s="33"/>
      <c r="J63" s="28"/>
      <c r="K63" s="28"/>
      <c r="L63" s="28"/>
      <c r="M63" s="28"/>
      <c r="N63" s="28"/>
      <c r="O63" s="28"/>
      <c r="P63" s="28"/>
      <c r="Q63" s="28"/>
      <c r="R63" s="28"/>
      <c r="S63" s="28"/>
      <c r="T63" s="28"/>
      <c r="U63" s="33"/>
      <c r="V63" s="33"/>
      <c r="Y63" s="1"/>
      <c r="Z63" s="1"/>
    </row>
    <row r="64" spans="1:26" x14ac:dyDescent="0.2">
      <c r="A64" s="15" t="str">
        <f t="shared" si="0"/>
        <v/>
      </c>
      <c r="B64" s="26" t="str">
        <f>IF(D64="","",VLOOKUP(A64,リスト!$D$11:$E$24,2,FALSE))</f>
        <v/>
      </c>
      <c r="C64" s="27"/>
      <c r="D64" s="31"/>
      <c r="E64" s="27"/>
      <c r="F64" s="28"/>
      <c r="G64" s="33"/>
      <c r="H64" s="28"/>
      <c r="I64" s="33"/>
      <c r="J64" s="28"/>
      <c r="K64" s="28"/>
      <c r="L64" s="28"/>
      <c r="M64" s="28"/>
      <c r="N64" s="28"/>
      <c r="O64" s="28"/>
      <c r="P64" s="28"/>
      <c r="Q64" s="28"/>
      <c r="R64" s="28"/>
      <c r="S64" s="28"/>
      <c r="T64" s="28"/>
      <c r="U64" s="33"/>
      <c r="V64" s="33"/>
    </row>
    <row r="65" spans="1:22" x14ac:dyDescent="0.2">
      <c r="A65" s="15" t="str">
        <f t="shared" si="0"/>
        <v/>
      </c>
      <c r="B65" s="26" t="str">
        <f>IF(D65="","",VLOOKUP(A65,リスト!$D$11:$E$24,2,FALSE))</f>
        <v/>
      </c>
      <c r="C65" s="27"/>
      <c r="D65" s="31"/>
      <c r="E65" s="27"/>
      <c r="F65" s="28"/>
      <c r="G65" s="33"/>
      <c r="H65" s="28"/>
      <c r="I65" s="33"/>
      <c r="J65" s="28"/>
      <c r="K65" s="28"/>
      <c r="L65" s="28"/>
      <c r="M65" s="28"/>
      <c r="N65" s="28"/>
      <c r="O65" s="28"/>
      <c r="P65" s="28"/>
      <c r="Q65" s="28"/>
      <c r="R65" s="28"/>
      <c r="S65" s="28"/>
      <c r="T65" s="28"/>
      <c r="U65" s="33"/>
      <c r="V65" s="33"/>
    </row>
    <row r="66" spans="1:22" x14ac:dyDescent="0.2">
      <c r="A66" s="15" t="str">
        <f t="shared" si="0"/>
        <v/>
      </c>
      <c r="B66" s="26" t="str">
        <f>IF(D66="","",VLOOKUP(A66,リスト!$D$11:$E$24,2,FALSE))</f>
        <v/>
      </c>
      <c r="C66" s="27"/>
      <c r="D66" s="31"/>
      <c r="E66" s="27"/>
      <c r="F66" s="28"/>
      <c r="G66" s="33"/>
      <c r="H66" s="28"/>
      <c r="I66" s="33"/>
      <c r="J66" s="28"/>
      <c r="K66" s="28"/>
      <c r="L66" s="28"/>
      <c r="M66" s="28"/>
      <c r="N66" s="28"/>
      <c r="O66" s="28"/>
      <c r="P66" s="28"/>
      <c r="Q66" s="28"/>
      <c r="R66" s="28"/>
      <c r="S66" s="28"/>
      <c r="T66" s="28"/>
      <c r="U66" s="33"/>
      <c r="V66" s="33"/>
    </row>
    <row r="67" spans="1:22" x14ac:dyDescent="0.2">
      <c r="A67" s="15" t="str">
        <f t="shared" si="0"/>
        <v/>
      </c>
      <c r="B67" s="26" t="str">
        <f>IF(D67="","",VLOOKUP(A67,リスト!$D$11:$E$24,2,FALSE))</f>
        <v/>
      </c>
      <c r="C67" s="27"/>
      <c r="D67" s="31"/>
      <c r="E67" s="27"/>
      <c r="F67" s="28"/>
      <c r="G67" s="33"/>
      <c r="H67" s="28"/>
      <c r="I67" s="33"/>
      <c r="J67" s="28"/>
      <c r="K67" s="28"/>
      <c r="L67" s="28"/>
      <c r="M67" s="28"/>
      <c r="N67" s="28"/>
      <c r="O67" s="28"/>
      <c r="P67" s="28"/>
      <c r="Q67" s="28"/>
      <c r="R67" s="28"/>
      <c r="S67" s="28"/>
      <c r="T67" s="28"/>
      <c r="U67" s="33"/>
      <c r="V67" s="33"/>
    </row>
    <row r="68" spans="1:22" x14ac:dyDescent="0.2">
      <c r="A68" s="15" t="str">
        <f t="shared" si="0"/>
        <v/>
      </c>
      <c r="B68" s="26" t="str">
        <f>IF(D68="","",VLOOKUP(A68,リスト!$D$11:$E$24,2,FALSE))</f>
        <v/>
      </c>
      <c r="C68" s="27"/>
      <c r="D68" s="31"/>
      <c r="E68" s="27"/>
      <c r="F68" s="28"/>
      <c r="G68" s="33"/>
      <c r="H68" s="28"/>
      <c r="I68" s="33"/>
      <c r="J68" s="28"/>
      <c r="K68" s="28"/>
      <c r="L68" s="28"/>
      <c r="M68" s="28"/>
      <c r="N68" s="28"/>
      <c r="O68" s="28"/>
      <c r="P68" s="28"/>
      <c r="Q68" s="28"/>
      <c r="R68" s="28"/>
      <c r="S68" s="28"/>
      <c r="T68" s="28"/>
      <c r="U68" s="33"/>
      <c r="V68" s="33"/>
    </row>
    <row r="69" spans="1:22" x14ac:dyDescent="0.2">
      <c r="A69" s="15" t="str">
        <f t="shared" si="0"/>
        <v/>
      </c>
      <c r="B69" s="26" t="str">
        <f>IF(D69="","",VLOOKUP(A69,リスト!$D$11:$E$24,2,FALSE))</f>
        <v/>
      </c>
      <c r="C69" s="27"/>
      <c r="D69" s="31"/>
      <c r="E69" s="27"/>
      <c r="F69" s="28"/>
      <c r="G69" s="33"/>
      <c r="H69" s="28"/>
      <c r="I69" s="33"/>
      <c r="J69" s="28"/>
      <c r="K69" s="28"/>
      <c r="L69" s="28"/>
      <c r="M69" s="28"/>
      <c r="N69" s="28"/>
      <c r="O69" s="28"/>
      <c r="P69" s="28"/>
      <c r="Q69" s="28"/>
      <c r="R69" s="28"/>
      <c r="S69" s="28"/>
      <c r="T69" s="28"/>
      <c r="U69" s="33"/>
      <c r="V69" s="33"/>
    </row>
    <row r="70" spans="1:22" x14ac:dyDescent="0.2">
      <c r="A70" s="15" t="str">
        <f t="shared" si="0"/>
        <v/>
      </c>
      <c r="B70" s="26" t="str">
        <f>IF(D70="","",VLOOKUP(A70,リスト!$D$11:$E$24,2,FALSE))</f>
        <v/>
      </c>
      <c r="C70" s="27"/>
      <c r="D70" s="31"/>
      <c r="E70" s="27"/>
      <c r="F70" s="28"/>
      <c r="G70" s="33"/>
      <c r="H70" s="28"/>
      <c r="I70" s="33"/>
      <c r="J70" s="28"/>
      <c r="K70" s="28"/>
      <c r="L70" s="28"/>
      <c r="M70" s="28"/>
      <c r="N70" s="28"/>
      <c r="O70" s="28"/>
      <c r="P70" s="28"/>
      <c r="Q70" s="28"/>
      <c r="R70" s="28"/>
      <c r="S70" s="28"/>
      <c r="T70" s="28"/>
      <c r="U70" s="33"/>
      <c r="V70" s="33"/>
    </row>
    <row r="71" spans="1:22" x14ac:dyDescent="0.2">
      <c r="A71" s="15" t="str">
        <f t="shared" si="0"/>
        <v/>
      </c>
      <c r="B71" s="26" t="str">
        <f>IF(D71="","",VLOOKUP(A71,リスト!$D$11:$E$24,2,FALSE))</f>
        <v/>
      </c>
      <c r="C71" s="27"/>
      <c r="D71" s="31"/>
      <c r="E71" s="27"/>
      <c r="F71" s="28"/>
      <c r="G71" s="33"/>
      <c r="H71" s="28"/>
      <c r="I71" s="33"/>
      <c r="J71" s="28"/>
      <c r="K71" s="28"/>
      <c r="L71" s="28"/>
      <c r="M71" s="28"/>
      <c r="N71" s="28"/>
      <c r="O71" s="28"/>
      <c r="P71" s="28"/>
      <c r="Q71" s="28"/>
      <c r="R71" s="28"/>
      <c r="S71" s="28"/>
      <c r="T71" s="28"/>
      <c r="U71" s="33"/>
      <c r="V71" s="33"/>
    </row>
    <row r="72" spans="1:22" x14ac:dyDescent="0.2">
      <c r="A72" s="15" t="str">
        <f t="shared" si="0"/>
        <v/>
      </c>
      <c r="B72" s="26" t="str">
        <f>IF(D72="","",VLOOKUP(A72,リスト!$D$11:$E$24,2,FALSE))</f>
        <v/>
      </c>
      <c r="C72" s="27"/>
      <c r="D72" s="31"/>
      <c r="E72" s="27"/>
      <c r="F72" s="28"/>
      <c r="G72" s="33"/>
      <c r="H72" s="28"/>
      <c r="I72" s="33"/>
      <c r="J72" s="28"/>
      <c r="K72" s="28"/>
      <c r="L72" s="28"/>
      <c r="M72" s="28"/>
      <c r="N72" s="28"/>
      <c r="O72" s="28"/>
      <c r="P72" s="28"/>
      <c r="Q72" s="28"/>
      <c r="R72" s="28"/>
      <c r="S72" s="28"/>
      <c r="T72" s="28"/>
      <c r="U72" s="33"/>
      <c r="V72" s="33"/>
    </row>
    <row r="73" spans="1:22" x14ac:dyDescent="0.2">
      <c r="A73" s="15" t="str">
        <f t="shared" si="0"/>
        <v/>
      </c>
      <c r="B73" s="26" t="str">
        <f>IF(D73="","",VLOOKUP(A73,リスト!$D$11:$E$24,2,FALSE))</f>
        <v/>
      </c>
      <c r="C73" s="27"/>
      <c r="D73" s="31"/>
      <c r="E73" s="27"/>
      <c r="F73" s="28"/>
      <c r="G73" s="33"/>
      <c r="H73" s="28"/>
      <c r="I73" s="33"/>
      <c r="J73" s="28"/>
      <c r="K73" s="28"/>
      <c r="L73" s="28"/>
      <c r="M73" s="28"/>
      <c r="N73" s="28"/>
      <c r="O73" s="28"/>
      <c r="P73" s="28"/>
      <c r="Q73" s="28"/>
      <c r="R73" s="28"/>
      <c r="S73" s="28"/>
      <c r="T73" s="28"/>
      <c r="U73" s="33"/>
      <c r="V73" s="33"/>
    </row>
    <row r="74" spans="1:22" x14ac:dyDescent="0.2">
      <c r="A74" s="15" t="str">
        <f t="shared" si="0"/>
        <v/>
      </c>
      <c r="B74" s="26" t="str">
        <f>IF(D74="","",VLOOKUP(A74,リスト!$D$11:$E$24,2,FALSE))</f>
        <v/>
      </c>
      <c r="C74" s="27"/>
      <c r="D74" s="31"/>
      <c r="E74" s="27"/>
      <c r="F74" s="28"/>
      <c r="G74" s="33"/>
      <c r="H74" s="28"/>
      <c r="I74" s="33"/>
      <c r="J74" s="28"/>
      <c r="K74" s="28"/>
      <c r="L74" s="28"/>
      <c r="M74" s="28"/>
      <c r="N74" s="28"/>
      <c r="O74" s="28"/>
      <c r="P74" s="28"/>
      <c r="Q74" s="28"/>
      <c r="R74" s="28"/>
      <c r="S74" s="28"/>
      <c r="T74" s="28"/>
      <c r="U74" s="33"/>
      <c r="V74" s="33"/>
    </row>
    <row r="75" spans="1:22" x14ac:dyDescent="0.2">
      <c r="A75" s="15" t="str">
        <f t="shared" si="0"/>
        <v/>
      </c>
      <c r="B75" s="26" t="str">
        <f>IF(D75="","",VLOOKUP(A75,リスト!$D$11:$E$24,2,FALSE))</f>
        <v/>
      </c>
      <c r="C75" s="27"/>
      <c r="D75" s="31"/>
      <c r="E75" s="27"/>
      <c r="F75" s="28"/>
      <c r="G75" s="33"/>
      <c r="H75" s="28"/>
      <c r="I75" s="33"/>
      <c r="J75" s="28"/>
      <c r="K75" s="28"/>
      <c r="L75" s="28"/>
      <c r="M75" s="28"/>
      <c r="N75" s="28"/>
      <c r="O75" s="28"/>
      <c r="P75" s="28"/>
      <c r="Q75" s="28"/>
      <c r="R75" s="28"/>
      <c r="S75" s="28"/>
      <c r="T75" s="28"/>
      <c r="U75" s="33"/>
      <c r="V75" s="33"/>
    </row>
    <row r="76" spans="1:22" x14ac:dyDescent="0.2">
      <c r="A76" s="15" t="str">
        <f t="shared" si="0"/>
        <v/>
      </c>
      <c r="B76" s="26" t="str">
        <f>IF(D76="","",VLOOKUP(A76,リスト!$D$11:$E$24,2,FALSE))</f>
        <v/>
      </c>
      <c r="C76" s="27"/>
      <c r="D76" s="31"/>
      <c r="E76" s="27"/>
      <c r="F76" s="28"/>
      <c r="G76" s="33"/>
      <c r="H76" s="28"/>
      <c r="I76" s="33"/>
      <c r="J76" s="28"/>
      <c r="K76" s="28"/>
      <c r="L76" s="28"/>
      <c r="M76" s="28"/>
      <c r="N76" s="28"/>
      <c r="O76" s="28"/>
      <c r="P76" s="28"/>
      <c r="Q76" s="28"/>
      <c r="R76" s="28"/>
      <c r="S76" s="28"/>
      <c r="T76" s="28"/>
      <c r="U76" s="33"/>
      <c r="V76" s="33"/>
    </row>
    <row r="77" spans="1:22" x14ac:dyDescent="0.2">
      <c r="A77" s="15" t="str">
        <f t="shared" si="0"/>
        <v/>
      </c>
      <c r="B77" s="26" t="str">
        <f>IF(D77="","",VLOOKUP(A77,リスト!$D$11:$E$24,2,FALSE))</f>
        <v/>
      </c>
      <c r="C77" s="27"/>
      <c r="D77" s="31"/>
      <c r="E77" s="27"/>
      <c r="F77" s="28"/>
      <c r="G77" s="33"/>
      <c r="H77" s="28"/>
      <c r="I77" s="33"/>
      <c r="J77" s="28"/>
      <c r="K77" s="28"/>
      <c r="L77" s="28"/>
      <c r="M77" s="28"/>
      <c r="N77" s="28"/>
      <c r="O77" s="28"/>
      <c r="P77" s="28"/>
      <c r="Q77" s="28"/>
      <c r="R77" s="28"/>
      <c r="S77" s="28"/>
      <c r="T77" s="28"/>
      <c r="U77" s="33"/>
      <c r="V77" s="33"/>
    </row>
    <row r="78" spans="1:22" x14ac:dyDescent="0.2">
      <c r="A78" s="15" t="str">
        <f t="shared" si="0"/>
        <v/>
      </c>
      <c r="B78" s="26" t="str">
        <f>IF(D78="","",VLOOKUP(A78,リスト!$D$11:$E$24,2,FALSE))</f>
        <v/>
      </c>
      <c r="C78" s="27"/>
      <c r="D78" s="31"/>
      <c r="E78" s="27"/>
      <c r="F78" s="28"/>
      <c r="G78" s="33"/>
      <c r="H78" s="28"/>
      <c r="I78" s="33"/>
      <c r="J78" s="28"/>
      <c r="K78" s="28"/>
      <c r="L78" s="28"/>
      <c r="M78" s="28"/>
      <c r="N78" s="28"/>
      <c r="O78" s="28"/>
      <c r="P78" s="28"/>
      <c r="Q78" s="28"/>
      <c r="R78" s="28"/>
      <c r="S78" s="28"/>
      <c r="T78" s="28"/>
      <c r="U78" s="33"/>
      <c r="V78" s="33"/>
    </row>
    <row r="79" spans="1:22" x14ac:dyDescent="0.2">
      <c r="A79" s="15" t="str">
        <f t="shared" si="0"/>
        <v/>
      </c>
      <c r="B79" s="26" t="str">
        <f>IF(D79="","",VLOOKUP(A79,リスト!$D$11:$E$24,2,FALSE))</f>
        <v/>
      </c>
      <c r="C79" s="27"/>
      <c r="D79" s="31"/>
      <c r="E79" s="27"/>
      <c r="F79" s="28"/>
      <c r="G79" s="33"/>
      <c r="H79" s="28"/>
      <c r="I79" s="33"/>
      <c r="J79" s="28"/>
      <c r="K79" s="28"/>
      <c r="L79" s="28"/>
      <c r="M79" s="28"/>
      <c r="N79" s="28"/>
      <c r="O79" s="28"/>
      <c r="P79" s="28"/>
      <c r="Q79" s="28"/>
      <c r="R79" s="28"/>
      <c r="S79" s="28"/>
      <c r="T79" s="28"/>
      <c r="U79" s="33"/>
      <c r="V79" s="33"/>
    </row>
    <row r="80" spans="1:22" x14ac:dyDescent="0.2">
      <c r="A80" s="15" t="str">
        <f t="shared" si="0"/>
        <v/>
      </c>
      <c r="B80" s="26" t="str">
        <f>IF(D80="","",VLOOKUP(A80,リスト!$D$11:$E$24,2,FALSE))</f>
        <v/>
      </c>
      <c r="C80" s="27"/>
      <c r="D80" s="31"/>
      <c r="E80" s="27"/>
      <c r="F80" s="28"/>
      <c r="G80" s="33"/>
      <c r="H80" s="28"/>
      <c r="I80" s="33"/>
      <c r="J80" s="28"/>
      <c r="K80" s="28"/>
      <c r="L80" s="28"/>
      <c r="M80" s="28"/>
      <c r="N80" s="28"/>
      <c r="O80" s="28"/>
      <c r="P80" s="28"/>
      <c r="Q80" s="28"/>
      <c r="R80" s="28"/>
      <c r="S80" s="28"/>
      <c r="T80" s="28"/>
      <c r="U80" s="33"/>
      <c r="V80" s="33"/>
    </row>
    <row r="81" spans="1:26" x14ac:dyDescent="0.2">
      <c r="A81" s="15" t="str">
        <f t="shared" si="0"/>
        <v/>
      </c>
      <c r="B81" s="26" t="str">
        <f>IF(D81="","",VLOOKUP(A81,リスト!$D$11:$E$24,2,FALSE))</f>
        <v/>
      </c>
      <c r="C81" s="27"/>
      <c r="D81" s="31"/>
      <c r="E81" s="27"/>
      <c r="F81" s="28"/>
      <c r="G81" s="33"/>
      <c r="H81" s="28"/>
      <c r="I81" s="33"/>
      <c r="J81" s="28"/>
      <c r="K81" s="28"/>
      <c r="L81" s="28"/>
      <c r="M81" s="28"/>
      <c r="N81" s="28"/>
      <c r="O81" s="28"/>
      <c r="P81" s="28"/>
      <c r="Q81" s="28"/>
      <c r="R81" s="28"/>
      <c r="S81" s="28"/>
      <c r="T81" s="28"/>
      <c r="U81" s="33"/>
      <c r="V81" s="33"/>
    </row>
    <row r="82" spans="1:26" x14ac:dyDescent="0.2">
      <c r="A82" s="15" t="str">
        <f t="shared" si="0"/>
        <v/>
      </c>
      <c r="B82" s="26" t="str">
        <f>IF(D82="","",VLOOKUP(A82,リスト!$D$11:$E$24,2,FALSE))</f>
        <v/>
      </c>
      <c r="C82" s="27"/>
      <c r="D82" s="31"/>
      <c r="E82" s="27"/>
      <c r="F82" s="28"/>
      <c r="G82" s="33"/>
      <c r="H82" s="28"/>
      <c r="I82" s="33"/>
      <c r="J82" s="28"/>
      <c r="K82" s="28"/>
      <c r="L82" s="28"/>
      <c r="M82" s="28"/>
      <c r="N82" s="28"/>
      <c r="O82" s="28"/>
      <c r="P82" s="28"/>
      <c r="Q82" s="28"/>
      <c r="R82" s="28"/>
      <c r="S82" s="28"/>
      <c r="T82" s="28"/>
      <c r="U82" s="33"/>
      <c r="V82" s="33"/>
      <c r="Y82" s="1"/>
      <c r="Z82" s="1"/>
    </row>
    <row r="83" spans="1:26" x14ac:dyDescent="0.2">
      <c r="A83" s="15" t="str">
        <f t="shared" si="0"/>
        <v/>
      </c>
      <c r="B83" s="26" t="str">
        <f>IF(D83="","",VLOOKUP(A83,リスト!$D$11:$E$24,2,FALSE))</f>
        <v/>
      </c>
      <c r="C83" s="27"/>
      <c r="D83" s="31"/>
      <c r="E83" s="27"/>
      <c r="F83" s="28"/>
      <c r="G83" s="33"/>
      <c r="H83" s="28"/>
      <c r="I83" s="33"/>
      <c r="J83" s="28"/>
      <c r="K83" s="28"/>
      <c r="L83" s="28"/>
      <c r="M83" s="28"/>
      <c r="N83" s="28"/>
      <c r="O83" s="28"/>
      <c r="P83" s="28"/>
      <c r="Q83" s="28"/>
      <c r="R83" s="28"/>
      <c r="S83" s="28"/>
      <c r="T83" s="28"/>
      <c r="U83" s="33"/>
      <c r="V83" s="33"/>
      <c r="Y83" s="1"/>
      <c r="Z83" s="1"/>
    </row>
    <row r="84" spans="1:26" x14ac:dyDescent="0.2">
      <c r="A84" s="15" t="str">
        <f t="shared" si="0"/>
        <v/>
      </c>
      <c r="B84" s="26" t="str">
        <f>IF(D84="","",VLOOKUP(A84,リスト!$D$11:$E$24,2,FALSE))</f>
        <v/>
      </c>
      <c r="C84" s="27"/>
      <c r="D84" s="31"/>
      <c r="E84" s="27"/>
      <c r="F84" s="28"/>
      <c r="G84" s="33"/>
      <c r="H84" s="28"/>
      <c r="I84" s="33"/>
      <c r="J84" s="28"/>
      <c r="K84" s="28"/>
      <c r="L84" s="28"/>
      <c r="M84" s="28"/>
      <c r="N84" s="28"/>
      <c r="O84" s="28"/>
      <c r="P84" s="28"/>
      <c r="Q84" s="28"/>
      <c r="R84" s="28"/>
      <c r="S84" s="28"/>
      <c r="T84" s="28"/>
      <c r="U84" s="33"/>
      <c r="V84" s="33"/>
    </row>
    <row r="85" spans="1:26" x14ac:dyDescent="0.2">
      <c r="A85" s="15" t="str">
        <f t="shared" si="0"/>
        <v/>
      </c>
      <c r="B85" s="26" t="str">
        <f>IF(D85="","",VLOOKUP(A85,リスト!$D$11:$E$24,2,FALSE))</f>
        <v/>
      </c>
      <c r="C85" s="27"/>
      <c r="D85" s="31"/>
      <c r="E85" s="27"/>
      <c r="F85" s="28"/>
      <c r="G85" s="33"/>
      <c r="H85" s="28"/>
      <c r="I85" s="33"/>
      <c r="J85" s="28"/>
      <c r="K85" s="28"/>
      <c r="L85" s="28"/>
      <c r="M85" s="28"/>
      <c r="N85" s="28"/>
      <c r="O85" s="28"/>
      <c r="P85" s="28"/>
      <c r="Q85" s="28"/>
      <c r="R85" s="28"/>
      <c r="S85" s="28"/>
      <c r="T85" s="28"/>
      <c r="U85" s="33"/>
      <c r="V85" s="33"/>
    </row>
    <row r="86" spans="1:26" x14ac:dyDescent="0.2">
      <c r="A86" s="15" t="str">
        <f t="shared" si="0"/>
        <v/>
      </c>
      <c r="B86" s="26" t="str">
        <f>IF(D86="","",VLOOKUP(A86,リスト!$D$11:$E$24,2,FALSE))</f>
        <v/>
      </c>
      <c r="C86" s="27"/>
      <c r="D86" s="31"/>
      <c r="E86" s="27"/>
      <c r="F86" s="28"/>
      <c r="G86" s="33"/>
      <c r="H86" s="28"/>
      <c r="I86" s="33"/>
      <c r="J86" s="28"/>
      <c r="K86" s="28"/>
      <c r="L86" s="28"/>
      <c r="M86" s="28"/>
      <c r="N86" s="28"/>
      <c r="O86" s="28"/>
      <c r="P86" s="28"/>
      <c r="Q86" s="28"/>
      <c r="R86" s="28"/>
      <c r="S86" s="28"/>
      <c r="T86" s="28"/>
      <c r="U86" s="33"/>
      <c r="V86" s="33"/>
    </row>
    <row r="87" spans="1:26" x14ac:dyDescent="0.2">
      <c r="A87" s="15" t="str">
        <f t="shared" si="0"/>
        <v/>
      </c>
      <c r="B87" s="26" t="str">
        <f>IF(D87="","",VLOOKUP(A87,リスト!$D$11:$E$24,2,FALSE))</f>
        <v/>
      </c>
      <c r="C87" s="27"/>
      <c r="D87" s="31"/>
      <c r="E87" s="27"/>
      <c r="F87" s="28"/>
      <c r="G87" s="33"/>
      <c r="H87" s="28"/>
      <c r="I87" s="33"/>
      <c r="J87" s="28"/>
      <c r="K87" s="28"/>
      <c r="L87" s="28"/>
      <c r="M87" s="28"/>
      <c r="N87" s="28"/>
      <c r="O87" s="28"/>
      <c r="P87" s="28"/>
      <c r="Q87" s="28"/>
      <c r="R87" s="28"/>
      <c r="S87" s="28"/>
      <c r="T87" s="28"/>
      <c r="U87" s="33"/>
      <c r="V87" s="33"/>
    </row>
    <row r="88" spans="1:26" x14ac:dyDescent="0.2">
      <c r="A88" s="15" t="str">
        <f t="shared" si="0"/>
        <v/>
      </c>
      <c r="B88" s="26" t="str">
        <f>IF(D88="","",VLOOKUP(A88,リスト!$D$11:$E$24,2,FALSE))</f>
        <v/>
      </c>
      <c r="C88" s="27"/>
      <c r="D88" s="31"/>
      <c r="E88" s="27"/>
      <c r="F88" s="28"/>
      <c r="G88" s="33"/>
      <c r="H88" s="28"/>
      <c r="I88" s="33"/>
      <c r="J88" s="28"/>
      <c r="K88" s="28"/>
      <c r="L88" s="28"/>
      <c r="M88" s="28"/>
      <c r="N88" s="28"/>
      <c r="O88" s="28"/>
      <c r="P88" s="28"/>
      <c r="Q88" s="28"/>
      <c r="R88" s="28"/>
      <c r="S88" s="28"/>
      <c r="T88" s="28"/>
      <c r="U88" s="33"/>
      <c r="V88" s="33"/>
    </row>
    <row r="89" spans="1:26" x14ac:dyDescent="0.2">
      <c r="A89" s="15" t="str">
        <f t="shared" si="0"/>
        <v/>
      </c>
      <c r="B89" s="26" t="str">
        <f>IF(D89="","",VLOOKUP(A89,リスト!$D$11:$E$24,2,FALSE))</f>
        <v/>
      </c>
      <c r="C89" s="27"/>
      <c r="D89" s="31"/>
      <c r="E89" s="27"/>
      <c r="F89" s="28"/>
      <c r="G89" s="33"/>
      <c r="H89" s="28"/>
      <c r="I89" s="33"/>
      <c r="J89" s="28"/>
      <c r="K89" s="28"/>
      <c r="L89" s="28"/>
      <c r="M89" s="28"/>
      <c r="N89" s="28"/>
      <c r="O89" s="28"/>
      <c r="P89" s="28"/>
      <c r="Q89" s="28"/>
      <c r="R89" s="28"/>
      <c r="S89" s="28"/>
      <c r="T89" s="28"/>
      <c r="U89" s="33"/>
      <c r="V89" s="33"/>
    </row>
    <row r="90" spans="1:26" x14ac:dyDescent="0.2">
      <c r="A90" s="15" t="str">
        <f t="shared" si="0"/>
        <v/>
      </c>
      <c r="B90" s="26" t="str">
        <f>IF(D90="","",VLOOKUP(A90,リスト!$D$11:$E$24,2,FALSE))</f>
        <v/>
      </c>
      <c r="C90" s="27"/>
      <c r="D90" s="31"/>
      <c r="E90" s="27"/>
      <c r="F90" s="28"/>
      <c r="G90" s="33"/>
      <c r="H90" s="28"/>
      <c r="I90" s="33"/>
      <c r="J90" s="28"/>
      <c r="K90" s="28"/>
      <c r="L90" s="28"/>
      <c r="M90" s="28"/>
      <c r="N90" s="28"/>
      <c r="O90" s="28"/>
      <c r="P90" s="28"/>
      <c r="Q90" s="28"/>
      <c r="R90" s="28"/>
      <c r="S90" s="28"/>
      <c r="T90" s="28"/>
      <c r="U90" s="33"/>
      <c r="V90" s="33"/>
    </row>
    <row r="91" spans="1:26" x14ac:dyDescent="0.2">
      <c r="A91" s="15" t="str">
        <f t="shared" si="0"/>
        <v/>
      </c>
      <c r="B91" s="26" t="str">
        <f>IF(D91="","",VLOOKUP(A91,リスト!$D$11:$E$24,2,FALSE))</f>
        <v/>
      </c>
      <c r="C91" s="27"/>
      <c r="D91" s="31"/>
      <c r="E91" s="27"/>
      <c r="F91" s="28"/>
      <c r="G91" s="33"/>
      <c r="H91" s="28"/>
      <c r="I91" s="33"/>
      <c r="J91" s="28"/>
      <c r="K91" s="28"/>
      <c r="L91" s="28"/>
      <c r="M91" s="28"/>
      <c r="N91" s="28"/>
      <c r="O91" s="28"/>
      <c r="P91" s="28"/>
      <c r="Q91" s="28"/>
      <c r="R91" s="28"/>
      <c r="S91" s="28"/>
      <c r="T91" s="28"/>
      <c r="U91" s="33"/>
      <c r="V91" s="33"/>
    </row>
    <row r="92" spans="1:26" x14ac:dyDescent="0.2">
      <c r="A92" s="15" t="str">
        <f t="shared" si="0"/>
        <v/>
      </c>
      <c r="B92" s="26" t="str">
        <f>IF(D92="","",VLOOKUP(A92,リスト!$D$11:$E$24,2,FALSE))</f>
        <v/>
      </c>
      <c r="C92" s="27"/>
      <c r="D92" s="31"/>
      <c r="E92" s="27"/>
      <c r="F92" s="28"/>
      <c r="G92" s="33"/>
      <c r="H92" s="28"/>
      <c r="I92" s="33"/>
      <c r="J92" s="28"/>
      <c r="K92" s="28"/>
      <c r="L92" s="28"/>
      <c r="M92" s="28"/>
      <c r="N92" s="28"/>
      <c r="O92" s="28"/>
      <c r="P92" s="28"/>
      <c r="Q92" s="28"/>
      <c r="R92" s="28"/>
      <c r="S92" s="28"/>
      <c r="T92" s="28"/>
      <c r="U92" s="33"/>
      <c r="V92" s="33"/>
    </row>
    <row r="93" spans="1:26" x14ac:dyDescent="0.2">
      <c r="A93" s="15" t="str">
        <f t="shared" si="0"/>
        <v/>
      </c>
      <c r="B93" s="26" t="str">
        <f>IF(D93="","",VLOOKUP(A93,リスト!$D$11:$E$24,2,FALSE))</f>
        <v/>
      </c>
      <c r="C93" s="27"/>
      <c r="D93" s="31"/>
      <c r="E93" s="27"/>
      <c r="F93" s="28"/>
      <c r="G93" s="33"/>
      <c r="H93" s="28"/>
      <c r="I93" s="33"/>
      <c r="J93" s="28"/>
      <c r="K93" s="28"/>
      <c r="L93" s="28"/>
      <c r="M93" s="28"/>
      <c r="N93" s="28"/>
      <c r="O93" s="28"/>
      <c r="P93" s="28"/>
      <c r="Q93" s="28"/>
      <c r="R93" s="28"/>
      <c r="S93" s="28"/>
      <c r="T93" s="28"/>
      <c r="U93" s="33"/>
      <c r="V93" s="33"/>
    </row>
    <row r="94" spans="1:26" x14ac:dyDescent="0.2">
      <c r="A94" s="15" t="str">
        <f t="shared" si="0"/>
        <v/>
      </c>
      <c r="B94" s="26" t="str">
        <f>IF(D94="","",VLOOKUP(A94,リスト!$D$11:$E$24,2,FALSE))</f>
        <v/>
      </c>
      <c r="C94" s="27"/>
      <c r="D94" s="31"/>
      <c r="E94" s="27"/>
      <c r="F94" s="28"/>
      <c r="G94" s="33"/>
      <c r="H94" s="28"/>
      <c r="I94" s="33"/>
      <c r="J94" s="28"/>
      <c r="K94" s="28"/>
      <c r="L94" s="28"/>
      <c r="M94" s="28"/>
      <c r="N94" s="28"/>
      <c r="O94" s="28"/>
      <c r="P94" s="28"/>
      <c r="Q94" s="28"/>
      <c r="R94" s="28"/>
      <c r="S94" s="28"/>
      <c r="T94" s="28"/>
      <c r="U94" s="33"/>
      <c r="V94" s="33"/>
    </row>
    <row r="95" spans="1:26" x14ac:dyDescent="0.2">
      <c r="A95" s="15" t="str">
        <f t="shared" si="0"/>
        <v/>
      </c>
      <c r="B95" s="26" t="str">
        <f>IF(D95="","",VLOOKUP(A95,リスト!$D$11:$E$24,2,FALSE))</f>
        <v/>
      </c>
      <c r="C95" s="27"/>
      <c r="D95" s="31"/>
      <c r="E95" s="27"/>
      <c r="F95" s="28"/>
      <c r="G95" s="33"/>
      <c r="H95" s="28"/>
      <c r="I95" s="33"/>
      <c r="J95" s="28"/>
      <c r="K95" s="28"/>
      <c r="L95" s="28"/>
      <c r="M95" s="28"/>
      <c r="N95" s="28"/>
      <c r="O95" s="28"/>
      <c r="P95" s="28"/>
      <c r="Q95" s="28"/>
      <c r="R95" s="28"/>
      <c r="S95" s="28"/>
      <c r="T95" s="28"/>
      <c r="U95" s="33"/>
      <c r="V95" s="33"/>
    </row>
    <row r="96" spans="1:26" x14ac:dyDescent="0.2">
      <c r="A96" s="15" t="str">
        <f t="shared" si="0"/>
        <v/>
      </c>
      <c r="B96" s="26" t="str">
        <f>IF(D96="","",VLOOKUP(A96,リスト!$D$11:$E$24,2,FALSE))</f>
        <v/>
      </c>
      <c r="C96" s="27"/>
      <c r="D96" s="31"/>
      <c r="E96" s="27"/>
      <c r="F96" s="28"/>
      <c r="G96" s="33"/>
      <c r="H96" s="28"/>
      <c r="I96" s="33"/>
      <c r="J96" s="28"/>
      <c r="K96" s="28"/>
      <c r="L96" s="28"/>
      <c r="M96" s="28"/>
      <c r="N96" s="28"/>
      <c r="O96" s="28"/>
      <c r="P96" s="28"/>
      <c r="Q96" s="28"/>
      <c r="R96" s="28"/>
      <c r="S96" s="28"/>
      <c r="T96" s="28"/>
      <c r="U96" s="33"/>
      <c r="V96" s="33"/>
    </row>
    <row r="97" spans="1:26" x14ac:dyDescent="0.2">
      <c r="A97" s="15" t="str">
        <f t="shared" si="0"/>
        <v/>
      </c>
      <c r="B97" s="26" t="str">
        <f>IF(D97="","",VLOOKUP(A97,リスト!$D$11:$E$24,2,FALSE))</f>
        <v/>
      </c>
      <c r="C97" s="27"/>
      <c r="D97" s="31"/>
      <c r="E97" s="27"/>
      <c r="F97" s="28"/>
      <c r="G97" s="33"/>
      <c r="H97" s="28"/>
      <c r="I97" s="33"/>
      <c r="J97" s="28"/>
      <c r="K97" s="28"/>
      <c r="L97" s="28"/>
      <c r="M97" s="28"/>
      <c r="N97" s="28"/>
      <c r="O97" s="28"/>
      <c r="P97" s="28"/>
      <c r="Q97" s="28"/>
      <c r="R97" s="28"/>
      <c r="S97" s="28"/>
      <c r="T97" s="28"/>
      <c r="U97" s="33"/>
      <c r="V97" s="33"/>
    </row>
    <row r="98" spans="1:26" x14ac:dyDescent="0.2">
      <c r="A98" s="15" t="str">
        <f t="shared" si="0"/>
        <v/>
      </c>
      <c r="B98" s="26" t="str">
        <f>IF(D98="","",VLOOKUP(A98,リスト!$D$11:$E$24,2,FALSE))</f>
        <v/>
      </c>
      <c r="C98" s="27"/>
      <c r="D98" s="31"/>
      <c r="E98" s="27"/>
      <c r="F98" s="28"/>
      <c r="G98" s="33"/>
      <c r="H98" s="28"/>
      <c r="I98" s="33"/>
      <c r="J98" s="28"/>
      <c r="K98" s="28"/>
      <c r="L98" s="28"/>
      <c r="M98" s="28"/>
      <c r="N98" s="28"/>
      <c r="O98" s="28"/>
      <c r="P98" s="28"/>
      <c r="Q98" s="28"/>
      <c r="R98" s="28"/>
      <c r="S98" s="28"/>
      <c r="T98" s="28"/>
      <c r="U98" s="33"/>
      <c r="V98" s="33"/>
    </row>
    <row r="99" spans="1:26" x14ac:dyDescent="0.2">
      <c r="A99" s="15" t="str">
        <f t="shared" si="0"/>
        <v/>
      </c>
      <c r="B99" s="26" t="str">
        <f>IF(D99="","",VLOOKUP(A99,リスト!$D$11:$E$24,2,FALSE))</f>
        <v/>
      </c>
      <c r="C99" s="27"/>
      <c r="D99" s="31"/>
      <c r="E99" s="27"/>
      <c r="F99" s="28"/>
      <c r="G99" s="33"/>
      <c r="H99" s="28"/>
      <c r="I99" s="33"/>
      <c r="J99" s="28"/>
      <c r="K99" s="28"/>
      <c r="L99" s="28"/>
      <c r="M99" s="28"/>
      <c r="N99" s="28"/>
      <c r="O99" s="28"/>
      <c r="P99" s="28"/>
      <c r="Q99" s="28"/>
      <c r="R99" s="28"/>
      <c r="S99" s="28"/>
      <c r="T99" s="28"/>
      <c r="U99" s="33"/>
      <c r="V99" s="33"/>
    </row>
    <row r="100" spans="1:26" x14ac:dyDescent="0.2">
      <c r="A100" s="15" t="str">
        <f t="shared" si="0"/>
        <v/>
      </c>
      <c r="B100" s="26" t="str">
        <f>IF(D100="","",VLOOKUP(A100,リスト!$D$11:$E$24,2,FALSE))</f>
        <v/>
      </c>
      <c r="C100" s="27"/>
      <c r="D100" s="31"/>
      <c r="E100" s="27"/>
      <c r="F100" s="28"/>
      <c r="G100" s="33"/>
      <c r="H100" s="28"/>
      <c r="I100" s="33"/>
      <c r="J100" s="28"/>
      <c r="K100" s="28"/>
      <c r="L100" s="28"/>
      <c r="M100" s="28"/>
      <c r="N100" s="28"/>
      <c r="O100" s="28"/>
      <c r="P100" s="28"/>
      <c r="Q100" s="28"/>
      <c r="R100" s="28"/>
      <c r="S100" s="28"/>
      <c r="T100" s="28"/>
      <c r="U100" s="33"/>
      <c r="V100" s="33"/>
    </row>
    <row r="101" spans="1:26" x14ac:dyDescent="0.2">
      <c r="A101" s="15" t="str">
        <f t="shared" si="0"/>
        <v/>
      </c>
      <c r="B101" s="26" t="str">
        <f>IF(D101="","",VLOOKUP(A101,リスト!$D$11:$E$24,2,FALSE))</f>
        <v/>
      </c>
      <c r="C101" s="27"/>
      <c r="D101" s="31"/>
      <c r="E101" s="27"/>
      <c r="F101" s="28"/>
      <c r="G101" s="33"/>
      <c r="H101" s="28"/>
      <c r="I101" s="33"/>
      <c r="J101" s="28"/>
      <c r="K101" s="28"/>
      <c r="L101" s="28"/>
      <c r="M101" s="28"/>
      <c r="N101" s="28"/>
      <c r="O101" s="28"/>
      <c r="P101" s="28"/>
      <c r="Q101" s="28"/>
      <c r="R101" s="28"/>
      <c r="S101" s="28"/>
      <c r="T101" s="28"/>
      <c r="U101" s="33"/>
      <c r="V101" s="33"/>
      <c r="Y101" s="1"/>
      <c r="Z101" s="1"/>
    </row>
    <row r="102" spans="1:26" x14ac:dyDescent="0.2">
      <c r="A102" s="15" t="str">
        <f t="shared" si="0"/>
        <v/>
      </c>
      <c r="B102" s="26" t="str">
        <f>IF(D102="","",VLOOKUP(A102,リスト!$D$11:$E$24,2,FALSE))</f>
        <v/>
      </c>
      <c r="C102" s="27"/>
      <c r="D102" s="31"/>
      <c r="E102" s="27"/>
      <c r="F102" s="28"/>
      <c r="G102" s="33"/>
      <c r="H102" s="28"/>
      <c r="I102" s="33"/>
      <c r="J102" s="28"/>
      <c r="K102" s="28"/>
      <c r="L102" s="28"/>
      <c r="M102" s="28"/>
      <c r="N102" s="28"/>
      <c r="O102" s="28"/>
      <c r="P102" s="28"/>
      <c r="Q102" s="28"/>
      <c r="R102" s="28"/>
      <c r="S102" s="28"/>
      <c r="T102" s="28"/>
      <c r="U102" s="33"/>
      <c r="V102" s="33"/>
      <c r="Y102" s="1"/>
      <c r="Z102" s="1"/>
    </row>
    <row r="103" spans="1:26" x14ac:dyDescent="0.2">
      <c r="A103" s="15" t="str">
        <f t="shared" si="0"/>
        <v/>
      </c>
      <c r="B103" s="26" t="str">
        <f>IF(D103="","",VLOOKUP(A103,リスト!$D$11:$E$24,2,FALSE))</f>
        <v/>
      </c>
      <c r="C103" s="27"/>
      <c r="D103" s="31"/>
      <c r="E103" s="27"/>
      <c r="F103" s="28"/>
      <c r="G103" s="33"/>
      <c r="H103" s="28"/>
      <c r="I103" s="33"/>
      <c r="J103" s="28"/>
      <c r="K103" s="28"/>
      <c r="L103" s="28"/>
      <c r="M103" s="28"/>
      <c r="N103" s="28"/>
      <c r="O103" s="28"/>
      <c r="P103" s="28"/>
      <c r="Q103" s="28"/>
      <c r="R103" s="28"/>
      <c r="S103" s="28"/>
      <c r="T103" s="28"/>
      <c r="U103" s="33"/>
      <c r="V103" s="33"/>
    </row>
    <row r="104" spans="1:26" x14ac:dyDescent="0.2">
      <c r="A104" s="15" t="str">
        <f t="shared" si="0"/>
        <v/>
      </c>
      <c r="B104" s="26" t="str">
        <f>IF(D104="","",VLOOKUP(A104,リスト!$D$11:$E$24,2,FALSE))</f>
        <v/>
      </c>
      <c r="C104" s="27"/>
      <c r="D104" s="31"/>
      <c r="E104" s="27"/>
      <c r="F104" s="28"/>
      <c r="G104" s="33"/>
      <c r="H104" s="28"/>
      <c r="I104" s="33"/>
      <c r="J104" s="28"/>
      <c r="K104" s="28"/>
      <c r="L104" s="28"/>
      <c r="M104" s="28"/>
      <c r="N104" s="28"/>
      <c r="O104" s="28"/>
      <c r="P104" s="28"/>
      <c r="Q104" s="28"/>
      <c r="R104" s="28"/>
      <c r="S104" s="28"/>
      <c r="T104" s="28"/>
      <c r="U104" s="33"/>
      <c r="V104" s="33"/>
    </row>
    <row r="105" spans="1:26" x14ac:dyDescent="0.2">
      <c r="A105" s="15" t="str">
        <f t="shared" si="0"/>
        <v/>
      </c>
      <c r="B105" s="26" t="str">
        <f>IF(D105="","",VLOOKUP(A105,リスト!$D$11:$E$24,2,FALSE))</f>
        <v/>
      </c>
      <c r="C105" s="27"/>
      <c r="D105" s="31"/>
      <c r="E105" s="27"/>
      <c r="F105" s="28"/>
      <c r="G105" s="33"/>
      <c r="H105" s="28"/>
      <c r="I105" s="33"/>
      <c r="J105" s="28"/>
      <c r="K105" s="28"/>
      <c r="L105" s="28"/>
      <c r="M105" s="28"/>
      <c r="N105" s="28"/>
      <c r="O105" s="28"/>
      <c r="P105" s="28"/>
      <c r="Q105" s="28"/>
      <c r="R105" s="28"/>
      <c r="S105" s="28"/>
      <c r="T105" s="28"/>
      <c r="U105" s="33"/>
      <c r="V105" s="33"/>
    </row>
    <row r="106" spans="1:26" x14ac:dyDescent="0.2">
      <c r="A106" s="15" t="str">
        <f t="shared" si="0"/>
        <v/>
      </c>
      <c r="B106" s="26" t="str">
        <f>IF(D106="","",VLOOKUP(A106,リスト!$D$11:$E$24,2,FALSE))</f>
        <v/>
      </c>
      <c r="C106" s="27"/>
      <c r="D106" s="31"/>
      <c r="E106" s="27"/>
      <c r="F106" s="28"/>
      <c r="G106" s="33"/>
      <c r="H106" s="28"/>
      <c r="I106" s="33"/>
      <c r="J106" s="28"/>
      <c r="K106" s="28"/>
      <c r="L106" s="28"/>
      <c r="M106" s="28"/>
      <c r="N106" s="28"/>
      <c r="O106" s="28"/>
      <c r="P106" s="28"/>
      <c r="Q106" s="28"/>
      <c r="R106" s="28"/>
      <c r="S106" s="28"/>
      <c r="T106" s="28"/>
      <c r="U106" s="33"/>
      <c r="V106" s="33"/>
    </row>
    <row r="107" spans="1:26" x14ac:dyDescent="0.2">
      <c r="A107" s="15" t="str">
        <f t="shared" si="0"/>
        <v/>
      </c>
      <c r="B107" s="26" t="str">
        <f>IF(D107="","",VLOOKUP(A107,リスト!$D$11:$E$24,2,FALSE))</f>
        <v/>
      </c>
      <c r="C107" s="27"/>
      <c r="D107" s="31"/>
      <c r="E107" s="27"/>
      <c r="F107" s="28"/>
      <c r="G107" s="33"/>
      <c r="H107" s="28"/>
      <c r="I107" s="33"/>
      <c r="J107" s="28"/>
      <c r="K107" s="28"/>
      <c r="L107" s="28"/>
      <c r="M107" s="28"/>
      <c r="N107" s="28"/>
      <c r="O107" s="28"/>
      <c r="P107" s="28"/>
      <c r="Q107" s="28"/>
      <c r="R107" s="28"/>
      <c r="S107" s="28"/>
      <c r="T107" s="28"/>
      <c r="U107" s="33"/>
      <c r="V107" s="33"/>
    </row>
    <row r="108" spans="1:26" x14ac:dyDescent="0.2">
      <c r="A108" s="15" t="str">
        <f t="shared" si="0"/>
        <v/>
      </c>
      <c r="B108" s="26" t="str">
        <f>IF(D108="","",VLOOKUP(A108,リスト!$D$11:$E$24,2,FALSE))</f>
        <v/>
      </c>
      <c r="C108" s="27"/>
      <c r="D108" s="31"/>
      <c r="E108" s="27"/>
      <c r="F108" s="28"/>
      <c r="G108" s="33"/>
      <c r="H108" s="28"/>
      <c r="I108" s="33"/>
      <c r="J108" s="28"/>
      <c r="K108" s="28"/>
      <c r="L108" s="28"/>
      <c r="M108" s="28"/>
      <c r="N108" s="28"/>
      <c r="O108" s="28"/>
      <c r="P108" s="28"/>
      <c r="Q108" s="28"/>
      <c r="R108" s="28"/>
      <c r="S108" s="28"/>
      <c r="T108" s="28"/>
      <c r="U108" s="33"/>
      <c r="V108" s="33"/>
    </row>
    <row r="109" spans="1:26" x14ac:dyDescent="0.2">
      <c r="A109" s="15" t="str">
        <f t="shared" si="0"/>
        <v/>
      </c>
      <c r="B109" s="26" t="str">
        <f>IF(D109="","",VLOOKUP(A109,リスト!$D$11:$E$24,2,FALSE))</f>
        <v/>
      </c>
      <c r="C109" s="27"/>
      <c r="D109" s="31"/>
      <c r="E109" s="27"/>
      <c r="F109" s="28"/>
      <c r="G109" s="33"/>
      <c r="H109" s="28"/>
      <c r="I109" s="33"/>
      <c r="J109" s="28"/>
      <c r="K109" s="28"/>
      <c r="L109" s="28"/>
      <c r="M109" s="28"/>
      <c r="N109" s="28"/>
      <c r="O109" s="28"/>
      <c r="P109" s="28"/>
      <c r="Q109" s="28"/>
      <c r="R109" s="28"/>
      <c r="S109" s="28"/>
      <c r="T109" s="28"/>
      <c r="U109" s="33"/>
      <c r="V109" s="33"/>
    </row>
    <row r="110" spans="1:26" x14ac:dyDescent="0.2">
      <c r="A110" s="15" t="str">
        <f t="shared" si="0"/>
        <v/>
      </c>
      <c r="B110" s="26" t="str">
        <f>IF(D110="","",VLOOKUP(A110,リスト!$D$11:$E$24,2,FALSE))</f>
        <v/>
      </c>
      <c r="C110" s="27"/>
      <c r="D110" s="31"/>
      <c r="E110" s="27"/>
      <c r="F110" s="28"/>
      <c r="G110" s="33"/>
      <c r="H110" s="28"/>
      <c r="I110" s="33"/>
      <c r="J110" s="28"/>
      <c r="K110" s="28"/>
      <c r="L110" s="28"/>
      <c r="M110" s="28"/>
      <c r="N110" s="28"/>
      <c r="O110" s="28"/>
      <c r="P110" s="28"/>
      <c r="Q110" s="28"/>
      <c r="R110" s="28"/>
      <c r="S110" s="28"/>
      <c r="T110" s="28"/>
      <c r="U110" s="33"/>
      <c r="V110" s="33"/>
    </row>
    <row r="111" spans="1:26" x14ac:dyDescent="0.2">
      <c r="A111" s="15" t="str">
        <f t="shared" si="0"/>
        <v/>
      </c>
      <c r="B111" s="26" t="str">
        <f>IF(D111="","",VLOOKUP(A111,リスト!$D$11:$E$24,2,FALSE))</f>
        <v/>
      </c>
      <c r="C111" s="27"/>
      <c r="D111" s="31"/>
      <c r="E111" s="27"/>
      <c r="F111" s="28"/>
      <c r="G111" s="33"/>
      <c r="H111" s="28"/>
      <c r="I111" s="33"/>
      <c r="J111" s="28"/>
      <c r="K111" s="28"/>
      <c r="L111" s="28"/>
      <c r="M111" s="28"/>
      <c r="N111" s="28"/>
      <c r="O111" s="28"/>
      <c r="P111" s="28"/>
      <c r="Q111" s="28"/>
      <c r="R111" s="28"/>
      <c r="S111" s="28"/>
      <c r="T111" s="28"/>
      <c r="U111" s="33"/>
      <c r="V111" s="33"/>
    </row>
    <row r="112" spans="1:26" x14ac:dyDescent="0.2">
      <c r="A112" s="15" t="str">
        <f t="shared" si="0"/>
        <v/>
      </c>
      <c r="B112" s="26" t="str">
        <f>IF(D112="","",VLOOKUP(A112,リスト!$D$11:$E$24,2,FALSE))</f>
        <v/>
      </c>
      <c r="C112" s="27"/>
      <c r="D112" s="31"/>
      <c r="E112" s="27"/>
      <c r="F112" s="28"/>
      <c r="G112" s="33"/>
      <c r="H112" s="28"/>
      <c r="I112" s="33"/>
      <c r="J112" s="28"/>
      <c r="K112" s="28"/>
      <c r="L112" s="28"/>
      <c r="M112" s="28"/>
      <c r="N112" s="28"/>
      <c r="O112" s="28"/>
      <c r="P112" s="28"/>
      <c r="Q112" s="28"/>
      <c r="R112" s="28"/>
      <c r="S112" s="28"/>
      <c r="T112" s="28"/>
      <c r="U112" s="33"/>
      <c r="V112" s="33"/>
    </row>
    <row r="113" spans="1:26" x14ac:dyDescent="0.2">
      <c r="A113" s="15" t="str">
        <f t="shared" si="0"/>
        <v/>
      </c>
      <c r="B113" s="26" t="str">
        <f>IF(D113="","",VLOOKUP(A113,リスト!$D$11:$E$24,2,FALSE))</f>
        <v/>
      </c>
      <c r="C113" s="27"/>
      <c r="D113" s="31"/>
      <c r="E113" s="27"/>
      <c r="F113" s="28"/>
      <c r="G113" s="33"/>
      <c r="H113" s="28"/>
      <c r="I113" s="33"/>
      <c r="J113" s="28"/>
      <c r="K113" s="28"/>
      <c r="L113" s="28"/>
      <c r="M113" s="28"/>
      <c r="N113" s="28"/>
      <c r="O113" s="28"/>
      <c r="P113" s="28"/>
      <c r="Q113" s="28"/>
      <c r="R113" s="28"/>
      <c r="S113" s="28"/>
      <c r="T113" s="28"/>
      <c r="U113" s="33"/>
      <c r="V113" s="33"/>
    </row>
    <row r="114" spans="1:26" x14ac:dyDescent="0.2">
      <c r="A114" s="15" t="str">
        <f t="shared" si="0"/>
        <v/>
      </c>
      <c r="B114" s="26" t="str">
        <f>IF(D114="","",VLOOKUP(A114,リスト!$D$11:$E$24,2,FALSE))</f>
        <v/>
      </c>
      <c r="C114" s="27"/>
      <c r="D114" s="31"/>
      <c r="E114" s="27"/>
      <c r="F114" s="28"/>
      <c r="G114" s="33"/>
      <c r="H114" s="28"/>
      <c r="I114" s="33"/>
      <c r="J114" s="28"/>
      <c r="K114" s="28"/>
      <c r="L114" s="28"/>
      <c r="M114" s="28"/>
      <c r="N114" s="28"/>
      <c r="O114" s="28"/>
      <c r="P114" s="28"/>
      <c r="Q114" s="28"/>
      <c r="R114" s="28"/>
      <c r="S114" s="28"/>
      <c r="T114" s="28"/>
      <c r="U114" s="33"/>
      <c r="V114" s="33"/>
    </row>
    <row r="115" spans="1:26" x14ac:dyDescent="0.2">
      <c r="A115" s="15" t="str">
        <f t="shared" si="0"/>
        <v/>
      </c>
      <c r="B115" s="26" t="str">
        <f>IF(D115="","",VLOOKUP(A115,リスト!$D$11:$E$24,2,FALSE))</f>
        <v/>
      </c>
      <c r="C115" s="27"/>
      <c r="D115" s="31"/>
      <c r="E115" s="27"/>
      <c r="F115" s="28"/>
      <c r="G115" s="33"/>
      <c r="H115" s="28"/>
      <c r="I115" s="33"/>
      <c r="J115" s="28"/>
      <c r="K115" s="28"/>
      <c r="L115" s="28"/>
      <c r="M115" s="28"/>
      <c r="N115" s="28"/>
      <c r="O115" s="28"/>
      <c r="P115" s="28"/>
      <c r="Q115" s="28"/>
      <c r="R115" s="28"/>
      <c r="S115" s="28"/>
      <c r="T115" s="28"/>
      <c r="U115" s="33"/>
      <c r="V115" s="33"/>
    </row>
    <row r="116" spans="1:26" x14ac:dyDescent="0.2">
      <c r="A116" s="15" t="str">
        <f t="shared" si="0"/>
        <v/>
      </c>
      <c r="B116" s="26" t="str">
        <f>IF(D116="","",VLOOKUP(A116,リスト!$D$11:$E$24,2,FALSE))</f>
        <v/>
      </c>
      <c r="C116" s="27"/>
      <c r="D116" s="31"/>
      <c r="E116" s="27"/>
      <c r="F116" s="28"/>
      <c r="G116" s="33"/>
      <c r="H116" s="28"/>
      <c r="I116" s="33"/>
      <c r="J116" s="28"/>
      <c r="K116" s="28"/>
      <c r="L116" s="28"/>
      <c r="M116" s="28"/>
      <c r="N116" s="28"/>
      <c r="O116" s="28"/>
      <c r="P116" s="28"/>
      <c r="Q116" s="28"/>
      <c r="R116" s="28"/>
      <c r="S116" s="28"/>
      <c r="T116" s="28"/>
      <c r="U116" s="33"/>
      <c r="V116" s="33"/>
    </row>
    <row r="117" spans="1:26" x14ac:dyDescent="0.2">
      <c r="A117" s="15" t="str">
        <f t="shared" si="0"/>
        <v/>
      </c>
      <c r="B117" s="26" t="str">
        <f>IF(D117="","",VLOOKUP(A117,リスト!$D$11:$E$24,2,FALSE))</f>
        <v/>
      </c>
      <c r="C117" s="27"/>
      <c r="D117" s="31"/>
      <c r="E117" s="27"/>
      <c r="F117" s="28"/>
      <c r="G117" s="33"/>
      <c r="H117" s="28"/>
      <c r="I117" s="33"/>
      <c r="J117" s="28"/>
      <c r="K117" s="28"/>
      <c r="L117" s="28"/>
      <c r="M117" s="28"/>
      <c r="N117" s="28"/>
      <c r="O117" s="28"/>
      <c r="P117" s="28"/>
      <c r="Q117" s="28"/>
      <c r="R117" s="28"/>
      <c r="S117" s="28"/>
      <c r="T117" s="28"/>
      <c r="U117" s="33"/>
      <c r="V117" s="33"/>
    </row>
    <row r="118" spans="1:26" x14ac:dyDescent="0.2">
      <c r="A118" s="15" t="str">
        <f t="shared" si="0"/>
        <v/>
      </c>
      <c r="B118" s="26" t="str">
        <f>IF(D118="","",VLOOKUP(A118,リスト!$D$11:$E$24,2,FALSE))</f>
        <v/>
      </c>
      <c r="C118" s="27"/>
      <c r="D118" s="31"/>
      <c r="E118" s="27"/>
      <c r="F118" s="28"/>
      <c r="G118" s="33"/>
      <c r="H118" s="28"/>
      <c r="I118" s="33"/>
      <c r="J118" s="28"/>
      <c r="K118" s="28"/>
      <c r="L118" s="28"/>
      <c r="M118" s="28"/>
      <c r="N118" s="28"/>
      <c r="O118" s="28"/>
      <c r="P118" s="28"/>
      <c r="Q118" s="28"/>
      <c r="R118" s="28"/>
      <c r="S118" s="28"/>
      <c r="T118" s="28"/>
      <c r="U118" s="33"/>
      <c r="V118" s="33"/>
    </row>
    <row r="119" spans="1:26" x14ac:dyDescent="0.2">
      <c r="A119" s="15" t="str">
        <f t="shared" si="0"/>
        <v/>
      </c>
      <c r="B119" s="26" t="str">
        <f>IF(D119="","",VLOOKUP(A119,リスト!$D$11:$E$24,2,FALSE))</f>
        <v/>
      </c>
      <c r="C119" s="27"/>
      <c r="D119" s="31"/>
      <c r="E119" s="27"/>
      <c r="F119" s="28"/>
      <c r="G119" s="33"/>
      <c r="H119" s="28"/>
      <c r="I119" s="33"/>
      <c r="J119" s="28"/>
      <c r="K119" s="28"/>
      <c r="L119" s="28"/>
      <c r="M119" s="28"/>
      <c r="N119" s="28"/>
      <c r="O119" s="28"/>
      <c r="P119" s="28"/>
      <c r="Q119" s="28"/>
      <c r="R119" s="28"/>
      <c r="S119" s="28"/>
      <c r="T119" s="28"/>
      <c r="U119" s="33"/>
      <c r="V119" s="33"/>
    </row>
    <row r="120" spans="1:26" x14ac:dyDescent="0.2">
      <c r="A120" s="15" t="str">
        <f t="shared" si="0"/>
        <v/>
      </c>
      <c r="B120" s="26" t="str">
        <f>IF(D120="","",VLOOKUP(A120,リスト!$D$11:$E$24,2,FALSE))</f>
        <v/>
      </c>
      <c r="C120" s="27"/>
      <c r="D120" s="31"/>
      <c r="E120" s="27"/>
      <c r="F120" s="28"/>
      <c r="G120" s="33"/>
      <c r="H120" s="28"/>
      <c r="I120" s="33"/>
      <c r="J120" s="28"/>
      <c r="K120" s="28"/>
      <c r="L120" s="28"/>
      <c r="M120" s="28"/>
      <c r="N120" s="28"/>
      <c r="O120" s="28"/>
      <c r="P120" s="28"/>
      <c r="Q120" s="28"/>
      <c r="R120" s="28"/>
      <c r="S120" s="28"/>
      <c r="T120" s="28"/>
      <c r="U120" s="33"/>
      <c r="V120" s="33"/>
    </row>
    <row r="121" spans="1:26" x14ac:dyDescent="0.2">
      <c r="A121" s="15" t="str">
        <f t="shared" si="0"/>
        <v/>
      </c>
      <c r="B121" s="26" t="str">
        <f>IF(D121="","",VLOOKUP(A121,リスト!$D$11:$E$24,2,FALSE))</f>
        <v/>
      </c>
      <c r="C121" s="27"/>
      <c r="D121" s="31"/>
      <c r="E121" s="27"/>
      <c r="F121" s="28"/>
      <c r="G121" s="33"/>
      <c r="H121" s="28"/>
      <c r="I121" s="33"/>
      <c r="J121" s="28"/>
      <c r="K121" s="28"/>
      <c r="L121" s="28"/>
      <c r="M121" s="28"/>
      <c r="N121" s="28"/>
      <c r="O121" s="28"/>
      <c r="P121" s="28"/>
      <c r="Q121" s="28"/>
      <c r="R121" s="28"/>
      <c r="S121" s="28"/>
      <c r="T121" s="28"/>
      <c r="U121" s="33"/>
      <c r="V121" s="33"/>
      <c r="Y121" s="1"/>
      <c r="Z121" s="1"/>
    </row>
    <row r="122" spans="1:26" x14ac:dyDescent="0.2">
      <c r="A122" s="15" t="str">
        <f t="shared" si="0"/>
        <v/>
      </c>
      <c r="B122" s="26" t="str">
        <f>IF(D122="","",VLOOKUP(A122,リスト!$D$11:$E$24,2,FALSE))</f>
        <v/>
      </c>
      <c r="C122" s="27"/>
      <c r="D122" s="31"/>
      <c r="E122" s="27"/>
      <c r="F122" s="28"/>
      <c r="G122" s="33"/>
      <c r="H122" s="28"/>
      <c r="I122" s="33"/>
      <c r="J122" s="28"/>
      <c r="K122" s="28"/>
      <c r="L122" s="28"/>
      <c r="M122" s="28"/>
      <c r="N122" s="28"/>
      <c r="O122" s="28"/>
      <c r="P122" s="28"/>
      <c r="Q122" s="28"/>
      <c r="R122" s="28"/>
      <c r="S122" s="28"/>
      <c r="T122" s="28"/>
      <c r="U122" s="33"/>
      <c r="V122" s="33"/>
      <c r="Y122" s="1"/>
      <c r="Z122" s="1"/>
    </row>
    <row r="123" spans="1:26" x14ac:dyDescent="0.2">
      <c r="A123" s="15" t="str">
        <f t="shared" si="0"/>
        <v/>
      </c>
      <c r="B123" s="26" t="str">
        <f>IF(D123="","",VLOOKUP(A123,リスト!$D$11:$E$24,2,FALSE))</f>
        <v/>
      </c>
      <c r="C123" s="27"/>
      <c r="D123" s="31"/>
      <c r="E123" s="27"/>
      <c r="F123" s="28"/>
      <c r="G123" s="33"/>
      <c r="H123" s="28"/>
      <c r="I123" s="33"/>
      <c r="J123" s="28"/>
      <c r="K123" s="28"/>
      <c r="L123" s="28"/>
      <c r="M123" s="28"/>
      <c r="N123" s="28"/>
      <c r="O123" s="28"/>
      <c r="P123" s="28"/>
      <c r="Q123" s="28"/>
      <c r="R123" s="28"/>
      <c r="S123" s="28"/>
      <c r="T123" s="28"/>
      <c r="U123" s="33"/>
      <c r="V123" s="33"/>
    </row>
    <row r="124" spans="1:26" x14ac:dyDescent="0.2">
      <c r="A124" s="15" t="str">
        <f t="shared" si="0"/>
        <v/>
      </c>
      <c r="B124" s="26" t="str">
        <f>IF(D124="","",VLOOKUP(A124,リスト!$D$11:$E$24,2,FALSE))</f>
        <v/>
      </c>
      <c r="C124" s="27"/>
      <c r="D124" s="31"/>
      <c r="E124" s="27"/>
      <c r="F124" s="28"/>
      <c r="G124" s="33"/>
      <c r="H124" s="28"/>
      <c r="I124" s="33"/>
      <c r="J124" s="28"/>
      <c r="K124" s="28"/>
      <c r="L124" s="28"/>
      <c r="M124" s="28"/>
      <c r="N124" s="28"/>
      <c r="O124" s="28"/>
      <c r="P124" s="28"/>
      <c r="Q124" s="28"/>
      <c r="R124" s="28"/>
      <c r="S124" s="28"/>
      <c r="T124" s="28"/>
      <c r="U124" s="33"/>
      <c r="V124" s="33"/>
    </row>
    <row r="125" spans="1:26" x14ac:dyDescent="0.2">
      <c r="A125" s="15" t="str">
        <f t="shared" si="0"/>
        <v/>
      </c>
      <c r="B125" s="26" t="str">
        <f>IF(D125="","",VLOOKUP(A125,リスト!$D$11:$E$24,2,FALSE))</f>
        <v/>
      </c>
      <c r="C125" s="27"/>
      <c r="D125" s="31"/>
      <c r="E125" s="27"/>
      <c r="F125" s="28"/>
      <c r="G125" s="33"/>
      <c r="H125" s="28"/>
      <c r="I125" s="33"/>
      <c r="J125" s="28"/>
      <c r="K125" s="28"/>
      <c r="L125" s="28"/>
      <c r="M125" s="28"/>
      <c r="N125" s="28"/>
      <c r="O125" s="28"/>
      <c r="P125" s="28"/>
      <c r="Q125" s="28"/>
      <c r="R125" s="28"/>
      <c r="S125" s="28"/>
      <c r="T125" s="28"/>
      <c r="U125" s="33"/>
      <c r="V125" s="33"/>
    </row>
    <row r="126" spans="1:26" x14ac:dyDescent="0.2">
      <c r="A126" s="15" t="str">
        <f t="shared" si="0"/>
        <v/>
      </c>
      <c r="B126" s="26" t="str">
        <f>IF(D126="","",VLOOKUP(A126,リスト!$D$11:$E$24,2,FALSE))</f>
        <v/>
      </c>
      <c r="C126" s="27"/>
      <c r="D126" s="31"/>
      <c r="E126" s="27"/>
      <c r="F126" s="28"/>
      <c r="G126" s="33"/>
      <c r="H126" s="28"/>
      <c r="I126" s="33"/>
      <c r="J126" s="28"/>
      <c r="K126" s="28"/>
      <c r="L126" s="28"/>
      <c r="M126" s="28"/>
      <c r="N126" s="28"/>
      <c r="O126" s="28"/>
      <c r="P126" s="28"/>
      <c r="Q126" s="28"/>
      <c r="R126" s="28"/>
      <c r="S126" s="28"/>
      <c r="T126" s="28"/>
      <c r="U126" s="33"/>
      <c r="V126" s="33"/>
    </row>
    <row r="127" spans="1:26" x14ac:dyDescent="0.2">
      <c r="A127" s="15" t="str">
        <f t="shared" si="0"/>
        <v/>
      </c>
      <c r="B127" s="26" t="str">
        <f>IF(D127="","",VLOOKUP(A127,リスト!$D$11:$E$24,2,FALSE))</f>
        <v/>
      </c>
      <c r="C127" s="27"/>
      <c r="D127" s="31"/>
      <c r="E127" s="27"/>
      <c r="F127" s="28"/>
      <c r="G127" s="33"/>
      <c r="H127" s="28"/>
      <c r="I127" s="33"/>
      <c r="J127" s="28"/>
      <c r="K127" s="28"/>
      <c r="L127" s="28"/>
      <c r="M127" s="28"/>
      <c r="N127" s="28"/>
      <c r="O127" s="28"/>
      <c r="P127" s="28"/>
      <c r="Q127" s="28"/>
      <c r="R127" s="28"/>
      <c r="S127" s="28"/>
      <c r="T127" s="28"/>
      <c r="U127" s="33"/>
      <c r="V127" s="33"/>
    </row>
    <row r="128" spans="1:26" x14ac:dyDescent="0.2">
      <c r="A128" s="15" t="str">
        <f t="shared" si="0"/>
        <v/>
      </c>
      <c r="B128" s="26" t="str">
        <f>IF(D128="","",VLOOKUP(A128,リスト!$D$11:$E$24,2,FALSE))</f>
        <v/>
      </c>
      <c r="C128" s="27"/>
      <c r="D128" s="31"/>
      <c r="E128" s="27"/>
      <c r="F128" s="28"/>
      <c r="G128" s="33"/>
      <c r="H128" s="28"/>
      <c r="I128" s="33"/>
      <c r="J128" s="28"/>
      <c r="K128" s="28"/>
      <c r="L128" s="28"/>
      <c r="M128" s="28"/>
      <c r="N128" s="28"/>
      <c r="O128" s="28"/>
      <c r="P128" s="28"/>
      <c r="Q128" s="28"/>
      <c r="R128" s="28"/>
      <c r="S128" s="28"/>
      <c r="T128" s="28"/>
      <c r="U128" s="33"/>
      <c r="V128" s="33"/>
    </row>
    <row r="129" spans="1:26" x14ac:dyDescent="0.2">
      <c r="A129" s="15" t="str">
        <f t="shared" si="0"/>
        <v/>
      </c>
      <c r="B129" s="26" t="str">
        <f>IF(D129="","",VLOOKUP(A129,リスト!$D$11:$E$24,2,FALSE))</f>
        <v/>
      </c>
      <c r="C129" s="27"/>
      <c r="D129" s="31"/>
      <c r="E129" s="27"/>
      <c r="F129" s="28"/>
      <c r="G129" s="33"/>
      <c r="H129" s="28"/>
      <c r="I129" s="33"/>
      <c r="J129" s="28"/>
      <c r="K129" s="28"/>
      <c r="L129" s="28"/>
      <c r="M129" s="28"/>
      <c r="N129" s="28"/>
      <c r="O129" s="28"/>
      <c r="P129" s="28"/>
      <c r="Q129" s="28"/>
      <c r="R129" s="28"/>
      <c r="S129" s="28"/>
      <c r="T129" s="28"/>
      <c r="U129" s="33"/>
      <c r="V129" s="33"/>
    </row>
    <row r="130" spans="1:26" x14ac:dyDescent="0.2">
      <c r="A130" s="15" t="str">
        <f t="shared" si="0"/>
        <v/>
      </c>
      <c r="B130" s="26" t="str">
        <f>IF(D130="","",VLOOKUP(A130,リスト!$D$11:$E$24,2,FALSE))</f>
        <v/>
      </c>
      <c r="C130" s="27"/>
      <c r="D130" s="31"/>
      <c r="E130" s="27"/>
      <c r="F130" s="28"/>
      <c r="G130" s="33"/>
      <c r="H130" s="28"/>
      <c r="I130" s="33"/>
      <c r="J130" s="28"/>
      <c r="K130" s="28"/>
      <c r="L130" s="28"/>
      <c r="M130" s="28"/>
      <c r="N130" s="28"/>
      <c r="O130" s="28"/>
      <c r="P130" s="28"/>
      <c r="Q130" s="28"/>
      <c r="R130" s="28"/>
      <c r="S130" s="28"/>
      <c r="T130" s="28"/>
      <c r="U130" s="33"/>
      <c r="V130" s="33"/>
    </row>
    <row r="131" spans="1:26" x14ac:dyDescent="0.2">
      <c r="A131" s="15" t="str">
        <f t="shared" si="0"/>
        <v/>
      </c>
      <c r="B131" s="26" t="str">
        <f>IF(D131="","",VLOOKUP(A131,リスト!$D$11:$E$24,2,FALSE))</f>
        <v/>
      </c>
      <c r="C131" s="27"/>
      <c r="D131" s="31"/>
      <c r="E131" s="27"/>
      <c r="F131" s="28"/>
      <c r="G131" s="33"/>
      <c r="H131" s="28"/>
      <c r="I131" s="33"/>
      <c r="J131" s="28"/>
      <c r="K131" s="28"/>
      <c r="L131" s="28"/>
      <c r="M131" s="28"/>
      <c r="N131" s="28"/>
      <c r="O131" s="28"/>
      <c r="P131" s="28"/>
      <c r="Q131" s="28"/>
      <c r="R131" s="28"/>
      <c r="S131" s="28"/>
      <c r="T131" s="28"/>
      <c r="U131" s="33"/>
      <c r="V131" s="33"/>
    </row>
    <row r="132" spans="1:26" x14ac:dyDescent="0.2">
      <c r="A132" s="15" t="str">
        <f t="shared" si="0"/>
        <v/>
      </c>
      <c r="B132" s="26" t="str">
        <f>IF(D132="","",VLOOKUP(A132,リスト!$D$11:$E$24,2,FALSE))</f>
        <v/>
      </c>
      <c r="C132" s="27"/>
      <c r="D132" s="31"/>
      <c r="E132" s="27"/>
      <c r="F132" s="28"/>
      <c r="G132" s="33"/>
      <c r="H132" s="28"/>
      <c r="I132" s="33"/>
      <c r="J132" s="28"/>
      <c r="K132" s="28"/>
      <c r="L132" s="28"/>
      <c r="M132" s="28"/>
      <c r="N132" s="28"/>
      <c r="O132" s="28"/>
      <c r="P132" s="28"/>
      <c r="Q132" s="28"/>
      <c r="R132" s="28"/>
      <c r="S132" s="28"/>
      <c r="T132" s="28"/>
      <c r="U132" s="33"/>
      <c r="V132" s="33"/>
    </row>
    <row r="133" spans="1:26" x14ac:dyDescent="0.2">
      <c r="A133" s="15" t="str">
        <f t="shared" si="0"/>
        <v/>
      </c>
      <c r="B133" s="26" t="str">
        <f>IF(D133="","",VLOOKUP(A133,リスト!$D$11:$E$24,2,FALSE))</f>
        <v/>
      </c>
      <c r="C133" s="27"/>
      <c r="D133" s="31"/>
      <c r="E133" s="27"/>
      <c r="F133" s="28"/>
      <c r="G133" s="33"/>
      <c r="H133" s="28"/>
      <c r="I133" s="33"/>
      <c r="J133" s="28"/>
      <c r="K133" s="28"/>
      <c r="L133" s="28"/>
      <c r="M133" s="28"/>
      <c r="N133" s="28"/>
      <c r="O133" s="28"/>
      <c r="P133" s="28"/>
      <c r="Q133" s="28"/>
      <c r="R133" s="28"/>
      <c r="S133" s="28"/>
      <c r="T133" s="28"/>
      <c r="U133" s="33"/>
      <c r="V133" s="33"/>
    </row>
    <row r="134" spans="1:26" x14ac:dyDescent="0.2">
      <c r="A134" s="15" t="str">
        <f t="shared" si="0"/>
        <v/>
      </c>
      <c r="B134" s="26" t="str">
        <f>IF(D134="","",VLOOKUP(A134,リスト!$D$11:$E$24,2,FALSE))</f>
        <v/>
      </c>
      <c r="C134" s="27"/>
      <c r="D134" s="31"/>
      <c r="E134" s="27"/>
      <c r="F134" s="28"/>
      <c r="G134" s="33"/>
      <c r="H134" s="28"/>
      <c r="I134" s="33"/>
      <c r="J134" s="28"/>
      <c r="K134" s="28"/>
      <c r="L134" s="28"/>
      <c r="M134" s="28"/>
      <c r="N134" s="28"/>
      <c r="O134" s="28"/>
      <c r="P134" s="28"/>
      <c r="Q134" s="28"/>
      <c r="R134" s="28"/>
      <c r="S134" s="28"/>
      <c r="T134" s="28"/>
      <c r="U134" s="33"/>
      <c r="V134" s="33"/>
    </row>
    <row r="135" spans="1:26" x14ac:dyDescent="0.2">
      <c r="A135" s="15" t="str">
        <f t="shared" si="0"/>
        <v/>
      </c>
      <c r="B135" s="26" t="str">
        <f>IF(D135="","",VLOOKUP(A135,リスト!$D$11:$E$24,2,FALSE))</f>
        <v/>
      </c>
      <c r="C135" s="27"/>
      <c r="D135" s="31"/>
      <c r="E135" s="27"/>
      <c r="F135" s="28"/>
      <c r="G135" s="33"/>
      <c r="H135" s="28"/>
      <c r="I135" s="33"/>
      <c r="J135" s="28"/>
      <c r="K135" s="28"/>
      <c r="L135" s="28"/>
      <c r="M135" s="28"/>
      <c r="N135" s="28"/>
      <c r="O135" s="28"/>
      <c r="P135" s="28"/>
      <c r="Q135" s="28"/>
      <c r="R135" s="28"/>
      <c r="S135" s="28"/>
      <c r="T135" s="28"/>
      <c r="U135" s="33"/>
      <c r="V135" s="33"/>
    </row>
    <row r="136" spans="1:26" x14ac:dyDescent="0.2">
      <c r="A136" s="15" t="str">
        <f t="shared" si="0"/>
        <v/>
      </c>
      <c r="B136" s="26" t="str">
        <f>IF(D136="","",VLOOKUP(A136,リスト!$D$11:$E$24,2,FALSE))</f>
        <v/>
      </c>
      <c r="C136" s="27"/>
      <c r="D136" s="31"/>
      <c r="E136" s="27"/>
      <c r="F136" s="28"/>
      <c r="G136" s="33"/>
      <c r="H136" s="28"/>
      <c r="I136" s="33"/>
      <c r="J136" s="28"/>
      <c r="K136" s="28"/>
      <c r="L136" s="28"/>
      <c r="M136" s="28"/>
      <c r="N136" s="28"/>
      <c r="O136" s="28"/>
      <c r="P136" s="28"/>
      <c r="Q136" s="28"/>
      <c r="R136" s="28"/>
      <c r="S136" s="28"/>
      <c r="T136" s="28"/>
      <c r="U136" s="33"/>
      <c r="V136" s="33"/>
    </row>
    <row r="137" spans="1:26" x14ac:dyDescent="0.2">
      <c r="A137" s="15" t="str">
        <f t="shared" si="0"/>
        <v/>
      </c>
      <c r="B137" s="26" t="str">
        <f>IF(D137="","",VLOOKUP(A137,リスト!$D$11:$E$24,2,FALSE))</f>
        <v/>
      </c>
      <c r="C137" s="27"/>
      <c r="D137" s="31"/>
      <c r="E137" s="27"/>
      <c r="F137" s="28"/>
      <c r="G137" s="33"/>
      <c r="H137" s="28"/>
      <c r="I137" s="33"/>
      <c r="J137" s="28"/>
      <c r="K137" s="28"/>
      <c r="L137" s="28"/>
      <c r="M137" s="28"/>
      <c r="N137" s="28"/>
      <c r="O137" s="28"/>
      <c r="P137" s="28"/>
      <c r="Q137" s="28"/>
      <c r="R137" s="28"/>
      <c r="S137" s="28"/>
      <c r="T137" s="28"/>
      <c r="U137" s="33"/>
      <c r="V137" s="33"/>
    </row>
    <row r="138" spans="1:26" x14ac:dyDescent="0.2">
      <c r="A138" s="15" t="str">
        <f t="shared" si="0"/>
        <v/>
      </c>
      <c r="B138" s="26" t="str">
        <f>IF(D138="","",VLOOKUP(A138,リスト!$D$11:$E$24,2,FALSE))</f>
        <v/>
      </c>
      <c r="C138" s="27"/>
      <c r="D138" s="31"/>
      <c r="E138" s="27"/>
      <c r="F138" s="28"/>
      <c r="G138" s="33"/>
      <c r="H138" s="28"/>
      <c r="I138" s="33"/>
      <c r="J138" s="28"/>
      <c r="K138" s="28"/>
      <c r="L138" s="28"/>
      <c r="M138" s="28"/>
      <c r="N138" s="28"/>
      <c r="O138" s="28"/>
      <c r="P138" s="28"/>
      <c r="Q138" s="28"/>
      <c r="R138" s="28"/>
      <c r="S138" s="28"/>
      <c r="T138" s="28"/>
      <c r="U138" s="33"/>
      <c r="V138" s="33"/>
    </row>
    <row r="139" spans="1:26" x14ac:dyDescent="0.2">
      <c r="A139" s="15" t="str">
        <f t="shared" si="0"/>
        <v/>
      </c>
      <c r="B139" s="26" t="str">
        <f>IF(D139="","",VLOOKUP(A139,リスト!$D$11:$E$24,2,FALSE))</f>
        <v/>
      </c>
      <c r="C139" s="27"/>
      <c r="D139" s="31"/>
      <c r="E139" s="27"/>
      <c r="F139" s="28"/>
      <c r="G139" s="33"/>
      <c r="H139" s="28"/>
      <c r="I139" s="33"/>
      <c r="J139" s="28"/>
      <c r="K139" s="28"/>
      <c r="L139" s="28"/>
      <c r="M139" s="28"/>
      <c r="N139" s="28"/>
      <c r="O139" s="28"/>
      <c r="P139" s="28"/>
      <c r="Q139" s="28"/>
      <c r="R139" s="28"/>
      <c r="S139" s="28"/>
      <c r="T139" s="28"/>
      <c r="U139" s="33"/>
      <c r="V139" s="33"/>
      <c r="Y139" s="1"/>
      <c r="Z139" s="1"/>
    </row>
    <row r="140" spans="1:26" x14ac:dyDescent="0.2">
      <c r="A140" s="15" t="str">
        <f t="shared" si="0"/>
        <v/>
      </c>
      <c r="B140" s="26" t="str">
        <f>IF(D140="","",VLOOKUP(A140,リスト!$D$11:$E$24,2,FALSE))</f>
        <v/>
      </c>
      <c r="C140" s="27"/>
      <c r="D140" s="31"/>
      <c r="E140" s="27"/>
      <c r="F140" s="28"/>
      <c r="G140" s="33"/>
      <c r="H140" s="28"/>
      <c r="I140" s="33"/>
      <c r="J140" s="28"/>
      <c r="K140" s="28"/>
      <c r="L140" s="28"/>
      <c r="M140" s="28"/>
      <c r="N140" s="28"/>
      <c r="O140" s="28"/>
      <c r="P140" s="28"/>
      <c r="Q140" s="28"/>
      <c r="R140" s="28"/>
      <c r="S140" s="28"/>
      <c r="T140" s="28"/>
      <c r="U140" s="33"/>
      <c r="V140" s="33"/>
      <c r="Y140" s="1"/>
      <c r="Z140" s="1"/>
    </row>
    <row r="141" spans="1:26" x14ac:dyDescent="0.2">
      <c r="A141" s="15" t="str">
        <f t="shared" si="0"/>
        <v/>
      </c>
      <c r="B141" s="26" t="str">
        <f>IF(D141="","",VLOOKUP(A141,リスト!$D$11:$E$24,2,FALSE))</f>
        <v/>
      </c>
      <c r="C141" s="27"/>
      <c r="D141" s="31"/>
      <c r="E141" s="27"/>
      <c r="F141" s="28"/>
      <c r="G141" s="33"/>
      <c r="H141" s="28"/>
      <c r="I141" s="33"/>
      <c r="J141" s="28"/>
      <c r="K141" s="28"/>
      <c r="L141" s="28"/>
      <c r="M141" s="28"/>
      <c r="N141" s="28"/>
      <c r="O141" s="28"/>
      <c r="P141" s="28"/>
      <c r="Q141" s="28"/>
      <c r="R141" s="28"/>
      <c r="S141" s="28"/>
      <c r="T141" s="28"/>
      <c r="U141" s="33"/>
      <c r="V141" s="33"/>
    </row>
    <row r="142" spans="1:26" x14ac:dyDescent="0.2">
      <c r="A142" s="15" t="str">
        <f t="shared" si="0"/>
        <v/>
      </c>
      <c r="B142" s="26" t="str">
        <f>IF(D142="","",VLOOKUP(A142,リスト!$D$11:$E$24,2,FALSE))</f>
        <v/>
      </c>
      <c r="C142" s="27"/>
      <c r="D142" s="31"/>
      <c r="E142" s="27"/>
      <c r="F142" s="28"/>
      <c r="G142" s="33"/>
      <c r="H142" s="28"/>
      <c r="I142" s="33"/>
      <c r="J142" s="28"/>
      <c r="K142" s="28"/>
      <c r="L142" s="28"/>
      <c r="M142" s="28"/>
      <c r="N142" s="28"/>
      <c r="O142" s="28"/>
      <c r="P142" s="28"/>
      <c r="Q142" s="28"/>
      <c r="R142" s="28"/>
      <c r="S142" s="28"/>
      <c r="T142" s="28"/>
      <c r="U142" s="33"/>
      <c r="V142" s="33"/>
    </row>
    <row r="143" spans="1:26" x14ac:dyDescent="0.2">
      <c r="A143" s="15" t="str">
        <f t="shared" si="0"/>
        <v/>
      </c>
      <c r="B143" s="26" t="str">
        <f>IF(D143="","",VLOOKUP(A143,リスト!$D$11:$E$24,2,FALSE))</f>
        <v/>
      </c>
      <c r="C143" s="27"/>
      <c r="D143" s="31"/>
      <c r="E143" s="27"/>
      <c r="F143" s="28"/>
      <c r="G143" s="33"/>
      <c r="H143" s="28"/>
      <c r="I143" s="33"/>
      <c r="J143" s="28"/>
      <c r="K143" s="28"/>
      <c r="L143" s="28"/>
      <c r="M143" s="28"/>
      <c r="N143" s="28"/>
      <c r="O143" s="28"/>
      <c r="P143" s="28"/>
      <c r="Q143" s="28"/>
      <c r="R143" s="28"/>
      <c r="S143" s="28"/>
      <c r="T143" s="28"/>
      <c r="U143" s="33"/>
      <c r="V143" s="33"/>
    </row>
    <row r="144" spans="1:26" x14ac:dyDescent="0.2">
      <c r="A144" s="15" t="str">
        <f t="shared" si="0"/>
        <v/>
      </c>
      <c r="B144" s="26" t="str">
        <f>IF(D144="","",VLOOKUP(A144,リスト!$D$11:$E$24,2,FALSE))</f>
        <v/>
      </c>
      <c r="C144" s="27"/>
      <c r="D144" s="31"/>
      <c r="E144" s="27"/>
      <c r="F144" s="28"/>
      <c r="G144" s="33"/>
      <c r="H144" s="28"/>
      <c r="I144" s="33"/>
      <c r="J144" s="28"/>
      <c r="K144" s="28"/>
      <c r="L144" s="28"/>
      <c r="M144" s="28"/>
      <c r="N144" s="28"/>
      <c r="O144" s="28"/>
      <c r="P144" s="28"/>
      <c r="Q144" s="28"/>
      <c r="R144" s="28"/>
      <c r="S144" s="28"/>
      <c r="T144" s="28"/>
      <c r="U144" s="33"/>
      <c r="V144" s="33"/>
    </row>
    <row r="145" spans="1:26" x14ac:dyDescent="0.2">
      <c r="A145" s="15" t="str">
        <f t="shared" si="0"/>
        <v/>
      </c>
      <c r="B145" s="26" t="str">
        <f>IF(D145="","",VLOOKUP(A145,リスト!$D$11:$E$24,2,FALSE))</f>
        <v/>
      </c>
      <c r="C145" s="27"/>
      <c r="D145" s="31"/>
      <c r="E145" s="27"/>
      <c r="F145" s="28"/>
      <c r="G145" s="33"/>
      <c r="H145" s="28"/>
      <c r="I145" s="33"/>
      <c r="J145" s="28"/>
      <c r="K145" s="28"/>
      <c r="L145" s="28"/>
      <c r="M145" s="28"/>
      <c r="N145" s="28"/>
      <c r="O145" s="28"/>
      <c r="P145" s="28"/>
      <c r="Q145" s="28"/>
      <c r="R145" s="28"/>
      <c r="S145" s="28"/>
      <c r="T145" s="28"/>
      <c r="U145" s="33"/>
      <c r="V145" s="33"/>
    </row>
    <row r="146" spans="1:26" x14ac:dyDescent="0.2">
      <c r="A146" s="15" t="str">
        <f t="shared" si="0"/>
        <v/>
      </c>
      <c r="B146" s="26" t="str">
        <f>IF(D146="","",VLOOKUP(A146,リスト!$D$11:$E$24,2,FALSE))</f>
        <v/>
      </c>
      <c r="C146" s="27"/>
      <c r="D146" s="31"/>
      <c r="E146" s="27"/>
      <c r="F146" s="28"/>
      <c r="G146" s="33"/>
      <c r="H146" s="28"/>
      <c r="I146" s="33"/>
      <c r="J146" s="28"/>
      <c r="K146" s="28"/>
      <c r="L146" s="28"/>
      <c r="M146" s="28"/>
      <c r="N146" s="28"/>
      <c r="O146" s="28"/>
      <c r="P146" s="28"/>
      <c r="Q146" s="28"/>
      <c r="R146" s="28"/>
      <c r="S146" s="28"/>
      <c r="T146" s="28"/>
      <c r="U146" s="33"/>
      <c r="V146" s="33"/>
    </row>
    <row r="147" spans="1:26" x14ac:dyDescent="0.2">
      <c r="A147" s="15" t="str">
        <f t="shared" si="0"/>
        <v/>
      </c>
      <c r="B147" s="26" t="str">
        <f>IF(D147="","",VLOOKUP(A147,リスト!$D$11:$E$24,2,FALSE))</f>
        <v/>
      </c>
      <c r="C147" s="27"/>
      <c r="D147" s="31"/>
      <c r="E147" s="27"/>
      <c r="F147" s="28"/>
      <c r="G147" s="33"/>
      <c r="H147" s="28"/>
      <c r="I147" s="33"/>
      <c r="J147" s="28"/>
      <c r="K147" s="28"/>
      <c r="L147" s="28"/>
      <c r="M147" s="28"/>
      <c r="N147" s="28"/>
      <c r="O147" s="28"/>
      <c r="P147" s="28"/>
      <c r="Q147" s="28"/>
      <c r="R147" s="28"/>
      <c r="S147" s="28"/>
      <c r="T147" s="28"/>
      <c r="U147" s="33"/>
      <c r="V147" s="33"/>
    </row>
    <row r="148" spans="1:26" x14ac:dyDescent="0.2">
      <c r="A148" s="15" t="str">
        <f t="shared" si="0"/>
        <v/>
      </c>
      <c r="B148" s="26" t="str">
        <f>IF(D148="","",VLOOKUP(A148,リスト!$D$11:$E$24,2,FALSE))</f>
        <v/>
      </c>
      <c r="C148" s="27"/>
      <c r="D148" s="31"/>
      <c r="E148" s="27"/>
      <c r="F148" s="28"/>
      <c r="G148" s="33"/>
      <c r="H148" s="28"/>
      <c r="I148" s="33"/>
      <c r="J148" s="28"/>
      <c r="K148" s="28"/>
      <c r="L148" s="28"/>
      <c r="M148" s="28"/>
      <c r="N148" s="28"/>
      <c r="O148" s="28"/>
      <c r="P148" s="28"/>
      <c r="Q148" s="28"/>
      <c r="R148" s="28"/>
      <c r="S148" s="28"/>
      <c r="T148" s="28"/>
      <c r="U148" s="33"/>
      <c r="V148" s="33"/>
    </row>
    <row r="149" spans="1:26" x14ac:dyDescent="0.2">
      <c r="A149" s="15" t="str">
        <f t="shared" si="0"/>
        <v/>
      </c>
      <c r="B149" s="26" t="str">
        <f>IF(D149="","",VLOOKUP(A149,リスト!$D$11:$E$24,2,FALSE))</f>
        <v/>
      </c>
      <c r="C149" s="27"/>
      <c r="D149" s="31"/>
      <c r="E149" s="27"/>
      <c r="F149" s="28"/>
      <c r="G149" s="33"/>
      <c r="H149" s="28"/>
      <c r="I149" s="33"/>
      <c r="J149" s="28"/>
      <c r="K149" s="28"/>
      <c r="L149" s="28"/>
      <c r="M149" s="28"/>
      <c r="N149" s="28"/>
      <c r="O149" s="28"/>
      <c r="P149" s="28"/>
      <c r="Q149" s="28"/>
      <c r="R149" s="28"/>
      <c r="S149" s="28"/>
      <c r="T149" s="28"/>
      <c r="U149" s="33"/>
      <c r="V149" s="33"/>
    </row>
    <row r="150" spans="1:26" x14ac:dyDescent="0.2">
      <c r="A150" s="15" t="str">
        <f t="shared" si="0"/>
        <v/>
      </c>
      <c r="B150" s="26" t="str">
        <f>IF(D150="","",VLOOKUP(A150,リスト!$D$11:$E$24,2,FALSE))</f>
        <v/>
      </c>
      <c r="C150" s="27"/>
      <c r="D150" s="31"/>
      <c r="E150" s="27"/>
      <c r="F150" s="28"/>
      <c r="G150" s="33"/>
      <c r="H150" s="28"/>
      <c r="I150" s="33"/>
      <c r="J150" s="28"/>
      <c r="K150" s="28"/>
      <c r="L150" s="28"/>
      <c r="M150" s="28"/>
      <c r="N150" s="28"/>
      <c r="O150" s="28"/>
      <c r="P150" s="28"/>
      <c r="Q150" s="28"/>
      <c r="R150" s="28"/>
      <c r="S150" s="28"/>
      <c r="T150" s="28"/>
      <c r="U150" s="33"/>
      <c r="V150" s="33"/>
    </row>
    <row r="151" spans="1:26" x14ac:dyDescent="0.2">
      <c r="A151" s="15" t="str">
        <f t="shared" si="0"/>
        <v/>
      </c>
      <c r="B151" s="26" t="str">
        <f>IF(D151="","",VLOOKUP(A151,リスト!$D$11:$E$24,2,FALSE))</f>
        <v/>
      </c>
      <c r="C151" s="27"/>
      <c r="D151" s="31"/>
      <c r="E151" s="27"/>
      <c r="F151" s="28"/>
      <c r="G151" s="33"/>
      <c r="H151" s="28"/>
      <c r="I151" s="33"/>
      <c r="J151" s="28"/>
      <c r="K151" s="28"/>
      <c r="L151" s="28"/>
      <c r="M151" s="28"/>
      <c r="N151" s="28"/>
      <c r="O151" s="28"/>
      <c r="P151" s="28"/>
      <c r="Q151" s="28"/>
      <c r="R151" s="28"/>
      <c r="S151" s="28"/>
      <c r="T151" s="28"/>
      <c r="U151" s="33"/>
      <c r="V151" s="33"/>
    </row>
    <row r="152" spans="1:26" x14ac:dyDescent="0.2">
      <c r="A152" s="15" t="str">
        <f t="shared" si="0"/>
        <v/>
      </c>
      <c r="B152" s="26" t="str">
        <f>IF(D152="","",VLOOKUP(A152,リスト!$D$11:$E$24,2,FALSE))</f>
        <v/>
      </c>
      <c r="C152" s="27"/>
      <c r="D152" s="31"/>
      <c r="E152" s="27"/>
      <c r="F152" s="28"/>
      <c r="G152" s="33"/>
      <c r="H152" s="28"/>
      <c r="I152" s="33"/>
      <c r="J152" s="28"/>
      <c r="K152" s="28"/>
      <c r="L152" s="28"/>
      <c r="M152" s="28"/>
      <c r="N152" s="28"/>
      <c r="O152" s="28"/>
      <c r="P152" s="28"/>
      <c r="Q152" s="28"/>
      <c r="R152" s="28"/>
      <c r="S152" s="28"/>
      <c r="T152" s="28"/>
      <c r="U152" s="33"/>
      <c r="V152" s="33"/>
    </row>
    <row r="153" spans="1:26" x14ac:dyDescent="0.2">
      <c r="A153" s="15" t="str">
        <f t="shared" si="0"/>
        <v/>
      </c>
      <c r="B153" s="26" t="str">
        <f>IF(D153="","",VLOOKUP(A153,リスト!$D$11:$E$24,2,FALSE))</f>
        <v/>
      </c>
      <c r="C153" s="27"/>
      <c r="D153" s="31"/>
      <c r="E153" s="27"/>
      <c r="F153" s="28"/>
      <c r="G153" s="33"/>
      <c r="H153" s="28"/>
      <c r="I153" s="33"/>
      <c r="J153" s="28"/>
      <c r="K153" s="28"/>
      <c r="L153" s="28"/>
      <c r="M153" s="28"/>
      <c r="N153" s="28"/>
      <c r="O153" s="28"/>
      <c r="P153" s="28"/>
      <c r="Q153" s="28"/>
      <c r="R153" s="28"/>
      <c r="S153" s="28"/>
      <c r="T153" s="28"/>
      <c r="U153" s="33"/>
      <c r="V153" s="33"/>
    </row>
    <row r="154" spans="1:26" x14ac:dyDescent="0.2">
      <c r="A154" s="15" t="str">
        <f t="shared" si="0"/>
        <v/>
      </c>
      <c r="B154" s="26" t="str">
        <f>IF(D154="","",VLOOKUP(A154,リスト!$D$11:$E$24,2,FALSE))</f>
        <v/>
      </c>
      <c r="C154" s="27"/>
      <c r="D154" s="31"/>
      <c r="E154" s="27"/>
      <c r="F154" s="28"/>
      <c r="G154" s="33"/>
      <c r="H154" s="28"/>
      <c r="I154" s="33"/>
      <c r="J154" s="28"/>
      <c r="K154" s="28"/>
      <c r="L154" s="28"/>
      <c r="M154" s="28"/>
      <c r="N154" s="28"/>
      <c r="O154" s="28"/>
      <c r="P154" s="28"/>
      <c r="Q154" s="28"/>
      <c r="R154" s="28"/>
      <c r="S154" s="28"/>
      <c r="T154" s="28"/>
      <c r="U154" s="33"/>
      <c r="V154" s="33"/>
    </row>
    <row r="155" spans="1:26" x14ac:dyDescent="0.2">
      <c r="A155" s="15" t="str">
        <f t="shared" si="0"/>
        <v/>
      </c>
      <c r="B155" s="26" t="str">
        <f>IF(D155="","",VLOOKUP(A155,リスト!$D$11:$E$24,2,FALSE))</f>
        <v/>
      </c>
      <c r="C155" s="27"/>
      <c r="D155" s="31"/>
      <c r="E155" s="27"/>
      <c r="F155" s="28"/>
      <c r="G155" s="33"/>
      <c r="H155" s="28"/>
      <c r="I155" s="33"/>
      <c r="J155" s="28"/>
      <c r="K155" s="28"/>
      <c r="L155" s="28"/>
      <c r="M155" s="28"/>
      <c r="N155" s="28"/>
      <c r="O155" s="28"/>
      <c r="P155" s="28"/>
      <c r="Q155" s="28"/>
      <c r="R155" s="28"/>
      <c r="S155" s="28"/>
      <c r="T155" s="28"/>
      <c r="U155" s="33"/>
      <c r="V155" s="33"/>
    </row>
    <row r="156" spans="1:26" x14ac:dyDescent="0.2">
      <c r="A156" s="15" t="str">
        <f t="shared" si="0"/>
        <v/>
      </c>
      <c r="B156" s="26" t="str">
        <f>IF(D156="","",VLOOKUP(A156,リスト!$D$11:$E$24,2,FALSE))</f>
        <v/>
      </c>
      <c r="C156" s="27"/>
      <c r="D156" s="31"/>
      <c r="E156" s="27"/>
      <c r="F156" s="28"/>
      <c r="G156" s="33"/>
      <c r="H156" s="28"/>
      <c r="I156" s="33"/>
      <c r="J156" s="28"/>
      <c r="K156" s="28"/>
      <c r="L156" s="28"/>
      <c r="M156" s="28"/>
      <c r="N156" s="28"/>
      <c r="O156" s="28"/>
      <c r="P156" s="28"/>
      <c r="Q156" s="28"/>
      <c r="R156" s="28"/>
      <c r="S156" s="28"/>
      <c r="T156" s="28"/>
      <c r="U156" s="33"/>
      <c r="V156" s="33"/>
    </row>
    <row r="157" spans="1:26" x14ac:dyDescent="0.2">
      <c r="A157" s="15" t="str">
        <f t="shared" si="0"/>
        <v/>
      </c>
      <c r="B157" s="26" t="str">
        <f>IF(D157="","",VLOOKUP(A157,リスト!$D$11:$E$24,2,FALSE))</f>
        <v/>
      </c>
      <c r="C157" s="27"/>
      <c r="D157" s="31"/>
      <c r="E157" s="27"/>
      <c r="F157" s="28"/>
      <c r="G157" s="33"/>
      <c r="H157" s="28"/>
      <c r="I157" s="33"/>
      <c r="J157" s="28"/>
      <c r="K157" s="28"/>
      <c r="L157" s="28"/>
      <c r="M157" s="28"/>
      <c r="N157" s="28"/>
      <c r="O157" s="28"/>
      <c r="P157" s="28"/>
      <c r="Q157" s="28"/>
      <c r="R157" s="28"/>
      <c r="S157" s="28"/>
      <c r="T157" s="28"/>
      <c r="U157" s="33"/>
      <c r="V157" s="33"/>
    </row>
    <row r="158" spans="1:26" x14ac:dyDescent="0.2">
      <c r="A158" s="15" t="str">
        <f t="shared" si="0"/>
        <v/>
      </c>
      <c r="B158" s="26" t="str">
        <f>IF(D158="","",VLOOKUP(A158,リスト!$D$11:$E$24,2,FALSE))</f>
        <v/>
      </c>
      <c r="C158" s="27"/>
      <c r="D158" s="31"/>
      <c r="E158" s="27"/>
      <c r="F158" s="28"/>
      <c r="G158" s="33"/>
      <c r="H158" s="28"/>
      <c r="I158" s="33"/>
      <c r="J158" s="28"/>
      <c r="K158" s="28"/>
      <c r="L158" s="28"/>
      <c r="M158" s="28"/>
      <c r="N158" s="28"/>
      <c r="O158" s="28"/>
      <c r="P158" s="28"/>
      <c r="Q158" s="28"/>
      <c r="R158" s="28"/>
      <c r="S158" s="28"/>
      <c r="T158" s="28"/>
      <c r="U158" s="33"/>
      <c r="V158" s="33"/>
    </row>
    <row r="159" spans="1:26" x14ac:dyDescent="0.2">
      <c r="A159" s="15" t="str">
        <f t="shared" si="0"/>
        <v/>
      </c>
      <c r="B159" s="26" t="str">
        <f>IF(D159="","",VLOOKUP(A159,リスト!$D$11:$E$24,2,FALSE))</f>
        <v/>
      </c>
      <c r="C159" s="27"/>
      <c r="D159" s="31"/>
      <c r="E159" s="27"/>
      <c r="F159" s="28"/>
      <c r="G159" s="33"/>
      <c r="H159" s="28"/>
      <c r="I159" s="33"/>
      <c r="J159" s="28"/>
      <c r="K159" s="28"/>
      <c r="L159" s="28"/>
      <c r="M159" s="28"/>
      <c r="N159" s="28"/>
      <c r="O159" s="28"/>
      <c r="P159" s="28"/>
      <c r="Q159" s="28"/>
      <c r="R159" s="28"/>
      <c r="S159" s="28"/>
      <c r="T159" s="28"/>
      <c r="U159" s="33"/>
      <c r="V159" s="33"/>
      <c r="Y159" s="1"/>
      <c r="Z159" s="1"/>
    </row>
    <row r="160" spans="1:26" x14ac:dyDescent="0.2">
      <c r="A160" s="15" t="str">
        <f t="shared" si="0"/>
        <v/>
      </c>
      <c r="B160" s="26" t="str">
        <f>IF(D160="","",VLOOKUP(A160,リスト!$D$11:$E$24,2,FALSE))</f>
        <v/>
      </c>
      <c r="C160" s="27"/>
      <c r="D160" s="31"/>
      <c r="E160" s="27"/>
      <c r="F160" s="28"/>
      <c r="G160" s="33"/>
      <c r="H160" s="28"/>
      <c r="I160" s="33"/>
      <c r="J160" s="28"/>
      <c r="K160" s="28"/>
      <c r="L160" s="28"/>
      <c r="M160" s="28"/>
      <c r="N160" s="28"/>
      <c r="O160" s="28"/>
      <c r="P160" s="28"/>
      <c r="Q160" s="28"/>
      <c r="R160" s="28"/>
      <c r="S160" s="28"/>
      <c r="T160" s="28"/>
      <c r="U160" s="33"/>
      <c r="V160" s="33"/>
      <c r="Y160" s="1"/>
      <c r="Z160" s="1"/>
    </row>
    <row r="161" spans="1:22" x14ac:dyDescent="0.2">
      <c r="A161" s="15" t="str">
        <f t="shared" si="0"/>
        <v/>
      </c>
      <c r="B161" s="26" t="str">
        <f>IF(D161="","",VLOOKUP(A161,リスト!$D$11:$E$24,2,FALSE))</f>
        <v/>
      </c>
      <c r="C161" s="27"/>
      <c r="D161" s="31"/>
      <c r="E161" s="27"/>
      <c r="F161" s="28"/>
      <c r="G161" s="33"/>
      <c r="H161" s="28"/>
      <c r="I161" s="33"/>
      <c r="J161" s="28"/>
      <c r="K161" s="28"/>
      <c r="L161" s="28"/>
      <c r="M161" s="28"/>
      <c r="N161" s="28"/>
      <c r="O161" s="28"/>
      <c r="P161" s="28"/>
      <c r="Q161" s="28"/>
      <c r="R161" s="28"/>
      <c r="S161" s="28"/>
      <c r="T161" s="28"/>
      <c r="U161" s="33"/>
      <c r="V161" s="33"/>
    </row>
    <row r="162" spans="1:22" x14ac:dyDescent="0.2">
      <c r="A162" s="15" t="str">
        <f t="shared" si="0"/>
        <v/>
      </c>
      <c r="B162" s="26" t="str">
        <f>IF(D162="","",VLOOKUP(A162,リスト!$D$11:$E$24,2,FALSE))</f>
        <v/>
      </c>
      <c r="C162" s="27"/>
      <c r="D162" s="31"/>
      <c r="E162" s="27"/>
      <c r="F162" s="28"/>
      <c r="G162" s="33"/>
      <c r="H162" s="28"/>
      <c r="I162" s="33"/>
      <c r="J162" s="28"/>
      <c r="K162" s="28"/>
      <c r="L162" s="28"/>
      <c r="M162" s="28"/>
      <c r="N162" s="28"/>
      <c r="O162" s="28"/>
      <c r="P162" s="28"/>
      <c r="Q162" s="28"/>
      <c r="R162" s="28"/>
      <c r="S162" s="28"/>
      <c r="T162" s="28"/>
      <c r="U162" s="33"/>
      <c r="V162" s="33"/>
    </row>
    <row r="163" spans="1:22" x14ac:dyDescent="0.2">
      <c r="A163" s="15" t="str">
        <f t="shared" si="0"/>
        <v/>
      </c>
      <c r="B163" s="26" t="str">
        <f>IF(D163="","",VLOOKUP(A163,リスト!$D$11:$E$24,2,FALSE))</f>
        <v/>
      </c>
      <c r="C163" s="27"/>
      <c r="D163" s="31"/>
      <c r="E163" s="27"/>
      <c r="F163" s="28"/>
      <c r="G163" s="33"/>
      <c r="H163" s="28"/>
      <c r="I163" s="33"/>
      <c r="J163" s="28"/>
      <c r="K163" s="28"/>
      <c r="L163" s="28"/>
      <c r="M163" s="28"/>
      <c r="N163" s="28"/>
      <c r="O163" s="28"/>
      <c r="P163" s="28"/>
      <c r="Q163" s="28"/>
      <c r="R163" s="28"/>
      <c r="S163" s="28"/>
      <c r="T163" s="28"/>
      <c r="U163" s="33"/>
      <c r="V163" s="33"/>
    </row>
    <row r="164" spans="1:22" x14ac:dyDescent="0.2">
      <c r="A164" s="15" t="str">
        <f t="shared" si="0"/>
        <v/>
      </c>
      <c r="B164" s="26" t="str">
        <f>IF(D164="","",VLOOKUP(A164,リスト!$D$11:$E$24,2,FALSE))</f>
        <v/>
      </c>
      <c r="C164" s="27"/>
      <c r="D164" s="31"/>
      <c r="E164" s="27"/>
      <c r="F164" s="28"/>
      <c r="G164" s="33"/>
      <c r="H164" s="28"/>
      <c r="I164" s="33"/>
      <c r="J164" s="28"/>
      <c r="K164" s="28"/>
      <c r="L164" s="28"/>
      <c r="M164" s="28"/>
      <c r="N164" s="28"/>
      <c r="O164" s="28"/>
      <c r="P164" s="28"/>
      <c r="Q164" s="28"/>
      <c r="R164" s="28"/>
      <c r="S164" s="28"/>
      <c r="T164" s="28"/>
      <c r="U164" s="33"/>
      <c r="V164" s="33"/>
    </row>
    <row r="165" spans="1:22" x14ac:dyDescent="0.2">
      <c r="A165" s="15" t="str">
        <f t="shared" si="0"/>
        <v/>
      </c>
      <c r="B165" s="26" t="str">
        <f>IF(D165="","",VLOOKUP(A165,リスト!$D$11:$E$24,2,FALSE))</f>
        <v/>
      </c>
      <c r="C165" s="27"/>
      <c r="D165" s="31"/>
      <c r="E165" s="27"/>
      <c r="F165" s="28"/>
      <c r="G165" s="33"/>
      <c r="H165" s="28"/>
      <c r="I165" s="33"/>
      <c r="J165" s="28"/>
      <c r="K165" s="28"/>
      <c r="L165" s="28"/>
      <c r="M165" s="28"/>
      <c r="N165" s="28"/>
      <c r="O165" s="28"/>
      <c r="P165" s="28"/>
      <c r="Q165" s="28"/>
      <c r="R165" s="28"/>
      <c r="S165" s="28"/>
      <c r="T165" s="28"/>
      <c r="U165" s="33"/>
      <c r="V165" s="33"/>
    </row>
    <row r="166" spans="1:22" x14ac:dyDescent="0.2">
      <c r="A166" s="15" t="str">
        <f t="shared" si="0"/>
        <v/>
      </c>
      <c r="B166" s="26" t="str">
        <f>IF(D166="","",VLOOKUP(A166,リスト!$D$11:$E$24,2,FALSE))</f>
        <v/>
      </c>
      <c r="C166" s="27"/>
      <c r="D166" s="31"/>
      <c r="E166" s="27"/>
      <c r="F166" s="28"/>
      <c r="G166" s="33"/>
      <c r="H166" s="28"/>
      <c r="I166" s="33"/>
      <c r="J166" s="28"/>
      <c r="K166" s="28"/>
      <c r="L166" s="28"/>
      <c r="M166" s="28"/>
      <c r="N166" s="28"/>
      <c r="O166" s="28"/>
      <c r="P166" s="28"/>
      <c r="Q166" s="28"/>
      <c r="R166" s="28"/>
      <c r="S166" s="28"/>
      <c r="T166" s="28"/>
      <c r="U166" s="33"/>
      <c r="V166" s="33"/>
    </row>
    <row r="167" spans="1:22" x14ac:dyDescent="0.2">
      <c r="A167" s="15" t="str">
        <f t="shared" si="0"/>
        <v/>
      </c>
      <c r="B167" s="26" t="str">
        <f>IF(D167="","",VLOOKUP(A167,リスト!$D$11:$E$24,2,FALSE))</f>
        <v/>
      </c>
      <c r="C167" s="27"/>
      <c r="D167" s="31"/>
      <c r="E167" s="27"/>
      <c r="F167" s="28"/>
      <c r="G167" s="33"/>
      <c r="H167" s="28"/>
      <c r="I167" s="33"/>
      <c r="J167" s="28"/>
      <c r="K167" s="28"/>
      <c r="L167" s="28"/>
      <c r="M167" s="28"/>
      <c r="N167" s="28"/>
      <c r="O167" s="28"/>
      <c r="P167" s="28"/>
      <c r="Q167" s="28"/>
      <c r="R167" s="28"/>
      <c r="S167" s="28"/>
      <c r="T167" s="28"/>
      <c r="U167" s="33"/>
      <c r="V167" s="33"/>
    </row>
    <row r="168" spans="1:22" x14ac:dyDescent="0.2">
      <c r="A168" s="15" t="str">
        <f t="shared" si="0"/>
        <v/>
      </c>
      <c r="B168" s="26" t="str">
        <f>IF(D168="","",VLOOKUP(A168,リスト!$D$11:$E$24,2,FALSE))</f>
        <v/>
      </c>
      <c r="C168" s="27"/>
      <c r="D168" s="31"/>
      <c r="E168" s="27"/>
      <c r="F168" s="28"/>
      <c r="G168" s="33"/>
      <c r="H168" s="28"/>
      <c r="I168" s="33"/>
      <c r="J168" s="28"/>
      <c r="K168" s="28"/>
      <c r="L168" s="28"/>
      <c r="M168" s="28"/>
      <c r="N168" s="28"/>
      <c r="O168" s="28"/>
      <c r="P168" s="28"/>
      <c r="Q168" s="28"/>
      <c r="R168" s="28"/>
      <c r="S168" s="28"/>
      <c r="T168" s="28"/>
      <c r="U168" s="33"/>
      <c r="V168" s="33"/>
    </row>
    <row r="169" spans="1:22" x14ac:dyDescent="0.2">
      <c r="A169" s="15" t="str">
        <f t="shared" si="0"/>
        <v/>
      </c>
      <c r="B169" s="26" t="str">
        <f>IF(D169="","",VLOOKUP(A169,リスト!$D$11:$E$24,2,FALSE))</f>
        <v/>
      </c>
      <c r="C169" s="27"/>
      <c r="D169" s="31"/>
      <c r="E169" s="27"/>
      <c r="F169" s="28"/>
      <c r="G169" s="33"/>
      <c r="H169" s="28"/>
      <c r="I169" s="33"/>
      <c r="J169" s="28"/>
      <c r="K169" s="28"/>
      <c r="L169" s="28"/>
      <c r="M169" s="28"/>
      <c r="N169" s="28"/>
      <c r="O169" s="28"/>
      <c r="P169" s="28"/>
      <c r="Q169" s="28"/>
      <c r="R169" s="28"/>
      <c r="S169" s="28"/>
      <c r="T169" s="28"/>
      <c r="U169" s="33"/>
      <c r="V169" s="33"/>
    </row>
    <row r="170" spans="1:22" x14ac:dyDescent="0.2">
      <c r="A170" s="15" t="str">
        <f t="shared" si="0"/>
        <v/>
      </c>
      <c r="B170" s="26" t="str">
        <f>IF(D170="","",VLOOKUP(A170,リスト!$D$11:$E$24,2,FALSE))</f>
        <v/>
      </c>
      <c r="C170" s="27"/>
      <c r="D170" s="31"/>
      <c r="E170" s="27"/>
      <c r="F170" s="28"/>
      <c r="G170" s="33"/>
      <c r="H170" s="28"/>
      <c r="I170" s="33"/>
      <c r="J170" s="28"/>
      <c r="K170" s="28"/>
      <c r="L170" s="28"/>
      <c r="M170" s="28"/>
      <c r="N170" s="28"/>
      <c r="O170" s="28"/>
      <c r="P170" s="28"/>
      <c r="Q170" s="28"/>
      <c r="R170" s="28"/>
      <c r="S170" s="28"/>
      <c r="T170" s="28"/>
      <c r="U170" s="33"/>
      <c r="V170" s="33"/>
    </row>
    <row r="171" spans="1:22" x14ac:dyDescent="0.2">
      <c r="A171" s="15" t="str">
        <f t="shared" si="0"/>
        <v/>
      </c>
      <c r="B171" s="26" t="str">
        <f>IF(D171="","",VLOOKUP(A171,リスト!$D$11:$E$24,2,FALSE))</f>
        <v/>
      </c>
      <c r="C171" s="27"/>
      <c r="D171" s="31"/>
      <c r="E171" s="27"/>
      <c r="F171" s="28"/>
      <c r="G171" s="33"/>
      <c r="H171" s="28"/>
      <c r="I171" s="33"/>
      <c r="J171" s="28"/>
      <c r="K171" s="28"/>
      <c r="L171" s="28"/>
      <c r="M171" s="28"/>
      <c r="N171" s="28"/>
      <c r="O171" s="28"/>
      <c r="P171" s="28"/>
      <c r="Q171" s="28"/>
      <c r="R171" s="28"/>
      <c r="S171" s="28"/>
      <c r="T171" s="28"/>
      <c r="U171" s="33"/>
      <c r="V171" s="33"/>
    </row>
    <row r="172" spans="1:22" x14ac:dyDescent="0.2">
      <c r="A172" s="15" t="str">
        <f t="shared" si="0"/>
        <v/>
      </c>
      <c r="B172" s="26" t="str">
        <f>IF(D172="","",VLOOKUP(A172,リスト!$D$11:$E$24,2,FALSE))</f>
        <v/>
      </c>
      <c r="C172" s="27"/>
      <c r="D172" s="31"/>
      <c r="E172" s="27"/>
      <c r="F172" s="28"/>
      <c r="G172" s="33"/>
      <c r="H172" s="28"/>
      <c r="I172" s="33"/>
      <c r="J172" s="28"/>
      <c r="K172" s="28"/>
      <c r="L172" s="28"/>
      <c r="M172" s="28"/>
      <c r="N172" s="28"/>
      <c r="O172" s="28"/>
      <c r="P172" s="28"/>
      <c r="Q172" s="28"/>
      <c r="R172" s="28"/>
      <c r="S172" s="28"/>
      <c r="T172" s="28"/>
      <c r="U172" s="33"/>
      <c r="V172" s="33"/>
    </row>
    <row r="173" spans="1:22" x14ac:dyDescent="0.2">
      <c r="A173" s="15" t="str">
        <f t="shared" si="0"/>
        <v/>
      </c>
      <c r="B173" s="26" t="str">
        <f>IF(D173="","",VLOOKUP(A173,リスト!$D$11:$E$24,2,FALSE))</f>
        <v/>
      </c>
      <c r="C173" s="27"/>
      <c r="D173" s="31"/>
      <c r="E173" s="27"/>
      <c r="F173" s="28"/>
      <c r="G173" s="33"/>
      <c r="H173" s="28"/>
      <c r="I173" s="33"/>
      <c r="J173" s="28"/>
      <c r="K173" s="28"/>
      <c r="L173" s="28"/>
      <c r="M173" s="28"/>
      <c r="N173" s="28"/>
      <c r="O173" s="28"/>
      <c r="P173" s="28"/>
      <c r="Q173" s="28"/>
      <c r="R173" s="28"/>
      <c r="S173" s="28"/>
      <c r="T173" s="28"/>
      <c r="U173" s="33"/>
      <c r="V173" s="33"/>
    </row>
    <row r="174" spans="1:22" x14ac:dyDescent="0.2">
      <c r="A174" s="15" t="str">
        <f t="shared" si="0"/>
        <v/>
      </c>
      <c r="B174" s="26" t="str">
        <f>IF(D174="","",VLOOKUP(A174,リスト!$D$11:$E$24,2,FALSE))</f>
        <v/>
      </c>
      <c r="C174" s="27"/>
      <c r="D174" s="31"/>
      <c r="E174" s="27"/>
      <c r="F174" s="28"/>
      <c r="G174" s="33"/>
      <c r="H174" s="28"/>
      <c r="I174" s="33"/>
      <c r="J174" s="28"/>
      <c r="K174" s="28"/>
      <c r="L174" s="28"/>
      <c r="M174" s="28"/>
      <c r="N174" s="28"/>
      <c r="O174" s="28"/>
      <c r="P174" s="28"/>
      <c r="Q174" s="28"/>
      <c r="R174" s="28"/>
      <c r="S174" s="28"/>
      <c r="T174" s="28"/>
      <c r="U174" s="33"/>
      <c r="V174" s="33"/>
    </row>
    <row r="175" spans="1:22" x14ac:dyDescent="0.2">
      <c r="A175" s="15" t="str">
        <f t="shared" si="0"/>
        <v/>
      </c>
      <c r="B175" s="26" t="str">
        <f>IF(D175="","",VLOOKUP(A175,リスト!$D$11:$E$24,2,FALSE))</f>
        <v/>
      </c>
      <c r="C175" s="27"/>
      <c r="D175" s="31"/>
      <c r="E175" s="27"/>
      <c r="F175" s="28"/>
      <c r="G175" s="33"/>
      <c r="H175" s="28"/>
      <c r="I175" s="33"/>
      <c r="J175" s="28"/>
      <c r="K175" s="28"/>
      <c r="L175" s="28"/>
      <c r="M175" s="28"/>
      <c r="N175" s="28"/>
      <c r="O175" s="28"/>
      <c r="P175" s="28"/>
      <c r="Q175" s="28"/>
      <c r="R175" s="28"/>
      <c r="S175" s="28"/>
      <c r="T175" s="28"/>
      <c r="U175" s="33"/>
      <c r="V175" s="33"/>
    </row>
    <row r="176" spans="1:22" x14ac:dyDescent="0.2">
      <c r="A176" s="15" t="str">
        <f t="shared" si="0"/>
        <v/>
      </c>
      <c r="B176" s="26" t="str">
        <f>IF(D176="","",VLOOKUP(A176,リスト!$D$11:$E$24,2,FALSE))</f>
        <v/>
      </c>
      <c r="C176" s="27"/>
      <c r="D176" s="31"/>
      <c r="E176" s="27"/>
      <c r="F176" s="28"/>
      <c r="G176" s="33"/>
      <c r="H176" s="28"/>
      <c r="I176" s="33"/>
      <c r="J176" s="28"/>
      <c r="K176" s="28"/>
      <c r="L176" s="28"/>
      <c r="M176" s="28"/>
      <c r="N176" s="28"/>
      <c r="O176" s="28"/>
      <c r="P176" s="28"/>
      <c r="Q176" s="28"/>
      <c r="R176" s="28"/>
      <c r="S176" s="28"/>
      <c r="T176" s="28"/>
      <c r="U176" s="33"/>
      <c r="V176" s="33"/>
    </row>
    <row r="177" spans="1:26" x14ac:dyDescent="0.2">
      <c r="A177" s="15" t="str">
        <f t="shared" si="0"/>
        <v/>
      </c>
      <c r="B177" s="26" t="str">
        <f>IF(D177="","",VLOOKUP(A177,リスト!$D$11:$E$24,2,FALSE))</f>
        <v/>
      </c>
      <c r="C177" s="27"/>
      <c r="D177" s="31"/>
      <c r="E177" s="27"/>
      <c r="F177" s="28"/>
      <c r="G177" s="33"/>
      <c r="H177" s="28"/>
      <c r="I177" s="33"/>
      <c r="J177" s="28"/>
      <c r="K177" s="28"/>
      <c r="L177" s="28"/>
      <c r="M177" s="28"/>
      <c r="N177" s="28"/>
      <c r="O177" s="28"/>
      <c r="P177" s="28"/>
      <c r="Q177" s="28"/>
      <c r="R177" s="28"/>
      <c r="S177" s="28"/>
      <c r="T177" s="28"/>
      <c r="U177" s="33"/>
      <c r="V177" s="33"/>
    </row>
    <row r="178" spans="1:26" x14ac:dyDescent="0.2">
      <c r="A178" s="15" t="str">
        <f t="shared" si="0"/>
        <v/>
      </c>
      <c r="B178" s="26" t="str">
        <f>IF(D178="","",VLOOKUP(A178,リスト!$D$11:$E$24,2,FALSE))</f>
        <v/>
      </c>
      <c r="C178" s="27"/>
      <c r="D178" s="31"/>
      <c r="E178" s="27"/>
      <c r="F178" s="28"/>
      <c r="G178" s="33"/>
      <c r="H178" s="28"/>
      <c r="I178" s="33"/>
      <c r="J178" s="28"/>
      <c r="K178" s="28"/>
      <c r="L178" s="28"/>
      <c r="M178" s="28"/>
      <c r="N178" s="28"/>
      <c r="O178" s="28"/>
      <c r="P178" s="28"/>
      <c r="Q178" s="28"/>
      <c r="R178" s="28"/>
      <c r="S178" s="28"/>
      <c r="T178" s="28"/>
      <c r="U178" s="33"/>
      <c r="V178" s="33"/>
      <c r="Y178" s="1"/>
      <c r="Z178" s="1"/>
    </row>
    <row r="179" spans="1:26" x14ac:dyDescent="0.2">
      <c r="A179" s="15" t="str">
        <f t="shared" si="0"/>
        <v/>
      </c>
      <c r="B179" s="26" t="str">
        <f>IF(D179="","",VLOOKUP(A179,リスト!$D$11:$E$24,2,FALSE))</f>
        <v/>
      </c>
      <c r="C179" s="27"/>
      <c r="D179" s="31"/>
      <c r="E179" s="27"/>
      <c r="F179" s="28"/>
      <c r="G179" s="33"/>
      <c r="H179" s="28"/>
      <c r="I179" s="33"/>
      <c r="J179" s="28"/>
      <c r="K179" s="28"/>
      <c r="L179" s="28"/>
      <c r="M179" s="28"/>
      <c r="N179" s="28"/>
      <c r="O179" s="28"/>
      <c r="P179" s="28"/>
      <c r="Q179" s="28"/>
      <c r="R179" s="28"/>
      <c r="S179" s="28"/>
      <c r="T179" s="28"/>
      <c r="U179" s="33"/>
      <c r="V179" s="33"/>
      <c r="Y179" s="1"/>
      <c r="Z179" s="1"/>
    </row>
    <row r="180" spans="1:26" x14ac:dyDescent="0.2">
      <c r="A180" s="15" t="str">
        <f t="shared" si="0"/>
        <v/>
      </c>
      <c r="B180" s="26" t="str">
        <f>IF(D180="","",VLOOKUP(A180,リスト!$D$11:$E$24,2,FALSE))</f>
        <v/>
      </c>
      <c r="C180" s="27"/>
      <c r="D180" s="31"/>
      <c r="E180" s="27"/>
      <c r="F180" s="28"/>
      <c r="G180" s="33"/>
      <c r="H180" s="28"/>
      <c r="I180" s="33"/>
      <c r="J180" s="28"/>
      <c r="K180" s="28"/>
      <c r="L180" s="28"/>
      <c r="M180" s="28"/>
      <c r="N180" s="28"/>
      <c r="O180" s="28"/>
      <c r="P180" s="28"/>
      <c r="Q180" s="28"/>
      <c r="R180" s="28"/>
      <c r="S180" s="28"/>
      <c r="T180" s="28"/>
      <c r="U180" s="33"/>
      <c r="V180" s="33"/>
    </row>
    <row r="181" spans="1:26" x14ac:dyDescent="0.2">
      <c r="A181" s="15" t="str">
        <f t="shared" si="0"/>
        <v/>
      </c>
      <c r="B181" s="26" t="str">
        <f>IF(D181="","",VLOOKUP(A181,リスト!$D$11:$E$24,2,FALSE))</f>
        <v/>
      </c>
      <c r="C181" s="27"/>
      <c r="D181" s="31"/>
      <c r="E181" s="27"/>
      <c r="F181" s="28"/>
      <c r="G181" s="33"/>
      <c r="H181" s="28"/>
      <c r="I181" s="33"/>
      <c r="J181" s="28"/>
      <c r="K181" s="28"/>
      <c r="L181" s="28"/>
      <c r="M181" s="28"/>
      <c r="N181" s="28"/>
      <c r="O181" s="28"/>
      <c r="P181" s="28"/>
      <c r="Q181" s="28"/>
      <c r="R181" s="28"/>
      <c r="S181" s="28"/>
      <c r="T181" s="28"/>
      <c r="U181" s="33"/>
      <c r="V181" s="33"/>
    </row>
    <row r="182" spans="1:26" x14ac:dyDescent="0.2">
      <c r="A182" s="15" t="str">
        <f t="shared" si="0"/>
        <v/>
      </c>
      <c r="B182" s="26" t="str">
        <f>IF(D182="","",VLOOKUP(A182,リスト!$D$11:$E$24,2,FALSE))</f>
        <v/>
      </c>
      <c r="C182" s="27"/>
      <c r="D182" s="31"/>
      <c r="E182" s="27"/>
      <c r="F182" s="28"/>
      <c r="G182" s="33"/>
      <c r="H182" s="28"/>
      <c r="I182" s="33"/>
      <c r="J182" s="28"/>
      <c r="K182" s="28"/>
      <c r="L182" s="28"/>
      <c r="M182" s="28"/>
      <c r="N182" s="28"/>
      <c r="O182" s="28"/>
      <c r="P182" s="28"/>
      <c r="Q182" s="28"/>
      <c r="R182" s="28"/>
      <c r="S182" s="28"/>
      <c r="T182" s="28"/>
      <c r="U182" s="33"/>
      <c r="V182" s="33"/>
    </row>
    <row r="183" spans="1:26" x14ac:dyDescent="0.2">
      <c r="A183" s="15" t="str">
        <f t="shared" si="0"/>
        <v/>
      </c>
      <c r="B183" s="26" t="str">
        <f>IF(D183="","",VLOOKUP(A183,リスト!$D$11:$E$24,2,FALSE))</f>
        <v/>
      </c>
      <c r="C183" s="27"/>
      <c r="D183" s="31"/>
      <c r="E183" s="27"/>
      <c r="F183" s="28"/>
      <c r="G183" s="33"/>
      <c r="H183" s="28"/>
      <c r="I183" s="33"/>
      <c r="J183" s="28"/>
      <c r="K183" s="28"/>
      <c r="L183" s="28"/>
      <c r="M183" s="28"/>
      <c r="N183" s="28"/>
      <c r="O183" s="28"/>
      <c r="P183" s="28"/>
      <c r="Q183" s="28"/>
      <c r="R183" s="28"/>
      <c r="S183" s="28"/>
      <c r="T183" s="28"/>
      <c r="U183" s="33"/>
      <c r="V183" s="33"/>
    </row>
    <row r="184" spans="1:26" x14ac:dyDescent="0.2">
      <c r="A184" s="15" t="str">
        <f t="shared" si="0"/>
        <v/>
      </c>
      <c r="B184" s="26" t="str">
        <f>IF(D184="","",VLOOKUP(A184,リスト!$D$11:$E$24,2,FALSE))</f>
        <v/>
      </c>
      <c r="C184" s="27"/>
      <c r="D184" s="31"/>
      <c r="E184" s="27"/>
      <c r="F184" s="28"/>
      <c r="G184" s="33"/>
      <c r="H184" s="28"/>
      <c r="I184" s="33"/>
      <c r="J184" s="28"/>
      <c r="K184" s="28"/>
      <c r="L184" s="28"/>
      <c r="M184" s="28"/>
      <c r="N184" s="28"/>
      <c r="O184" s="28"/>
      <c r="P184" s="28"/>
      <c r="Q184" s="28"/>
      <c r="R184" s="28"/>
      <c r="S184" s="28"/>
      <c r="T184" s="28"/>
      <c r="U184" s="33"/>
      <c r="V184" s="33"/>
    </row>
    <row r="185" spans="1:26" x14ac:dyDescent="0.2">
      <c r="A185" s="15" t="str">
        <f t="shared" si="0"/>
        <v/>
      </c>
      <c r="B185" s="26" t="str">
        <f>IF(D185="","",VLOOKUP(A185,リスト!$D$11:$E$24,2,FALSE))</f>
        <v/>
      </c>
      <c r="C185" s="27"/>
      <c r="D185" s="31"/>
      <c r="E185" s="27"/>
      <c r="F185" s="28"/>
      <c r="G185" s="33"/>
      <c r="H185" s="28"/>
      <c r="I185" s="33"/>
      <c r="J185" s="28"/>
      <c r="K185" s="28"/>
      <c r="L185" s="28"/>
      <c r="M185" s="28"/>
      <c r="N185" s="28"/>
      <c r="O185" s="28"/>
      <c r="P185" s="28"/>
      <c r="Q185" s="28"/>
      <c r="R185" s="28"/>
      <c r="S185" s="28"/>
      <c r="T185" s="28"/>
      <c r="U185" s="33"/>
      <c r="V185" s="33"/>
    </row>
    <row r="186" spans="1:26" x14ac:dyDescent="0.2">
      <c r="A186" s="15" t="str">
        <f t="shared" si="0"/>
        <v/>
      </c>
      <c r="B186" s="26" t="str">
        <f>IF(D186="","",VLOOKUP(A186,リスト!$D$11:$E$24,2,FALSE))</f>
        <v/>
      </c>
      <c r="C186" s="27"/>
      <c r="D186" s="31"/>
      <c r="E186" s="27"/>
      <c r="F186" s="28"/>
      <c r="G186" s="33"/>
      <c r="H186" s="28"/>
      <c r="I186" s="33"/>
      <c r="J186" s="28"/>
      <c r="K186" s="28"/>
      <c r="L186" s="28"/>
      <c r="M186" s="28"/>
      <c r="N186" s="28"/>
      <c r="O186" s="28"/>
      <c r="P186" s="28"/>
      <c r="Q186" s="28"/>
      <c r="R186" s="28"/>
      <c r="S186" s="28"/>
      <c r="T186" s="28"/>
      <c r="U186" s="33"/>
      <c r="V186" s="33"/>
    </row>
    <row r="187" spans="1:26" x14ac:dyDescent="0.2">
      <c r="A187" s="15" t="str">
        <f t="shared" si="0"/>
        <v/>
      </c>
      <c r="B187" s="26" t="str">
        <f>IF(D187="","",VLOOKUP(A187,リスト!$D$11:$E$24,2,FALSE))</f>
        <v/>
      </c>
      <c r="C187" s="27"/>
      <c r="D187" s="31"/>
      <c r="E187" s="27"/>
      <c r="F187" s="28"/>
      <c r="G187" s="33"/>
      <c r="H187" s="28"/>
      <c r="I187" s="33"/>
      <c r="J187" s="28"/>
      <c r="K187" s="28"/>
      <c r="L187" s="28"/>
      <c r="M187" s="28"/>
      <c r="N187" s="28"/>
      <c r="O187" s="28"/>
      <c r="P187" s="28"/>
      <c r="Q187" s="28"/>
      <c r="R187" s="28"/>
      <c r="S187" s="28"/>
      <c r="T187" s="28"/>
      <c r="U187" s="33"/>
      <c r="V187" s="33"/>
    </row>
    <row r="188" spans="1:26" x14ac:dyDescent="0.2">
      <c r="A188" s="15" t="str">
        <f t="shared" si="0"/>
        <v/>
      </c>
      <c r="B188" s="26" t="str">
        <f>IF(D188="","",VLOOKUP(A188,リスト!$D$11:$E$24,2,FALSE))</f>
        <v/>
      </c>
      <c r="C188" s="27"/>
      <c r="D188" s="31"/>
      <c r="E188" s="27"/>
      <c r="F188" s="28"/>
      <c r="G188" s="33"/>
      <c r="H188" s="28"/>
      <c r="I188" s="33"/>
      <c r="J188" s="28"/>
      <c r="K188" s="28"/>
      <c r="L188" s="28"/>
      <c r="M188" s="28"/>
      <c r="N188" s="28"/>
      <c r="O188" s="28"/>
      <c r="P188" s="28"/>
      <c r="Q188" s="28"/>
      <c r="R188" s="28"/>
      <c r="S188" s="28"/>
      <c r="T188" s="28"/>
      <c r="U188" s="33"/>
      <c r="V188" s="33"/>
    </row>
    <row r="189" spans="1:26" x14ac:dyDescent="0.2">
      <c r="A189" s="15" t="str">
        <f t="shared" si="0"/>
        <v/>
      </c>
      <c r="B189" s="26" t="str">
        <f>IF(D189="","",VLOOKUP(A189,リスト!$D$11:$E$24,2,FALSE))</f>
        <v/>
      </c>
      <c r="C189" s="27"/>
      <c r="D189" s="31"/>
      <c r="E189" s="27"/>
      <c r="F189" s="28"/>
      <c r="G189" s="33"/>
      <c r="H189" s="28"/>
      <c r="I189" s="33"/>
      <c r="J189" s="28"/>
      <c r="K189" s="28"/>
      <c r="L189" s="28"/>
      <c r="M189" s="28"/>
      <c r="N189" s="28"/>
      <c r="O189" s="28"/>
      <c r="P189" s="28"/>
      <c r="Q189" s="28"/>
      <c r="R189" s="28"/>
      <c r="S189" s="28"/>
      <c r="T189" s="28"/>
      <c r="U189" s="33"/>
      <c r="V189" s="33"/>
    </row>
    <row r="190" spans="1:26" x14ac:dyDescent="0.2">
      <c r="A190" s="15" t="str">
        <f t="shared" si="0"/>
        <v/>
      </c>
      <c r="B190" s="26" t="str">
        <f>IF(D190="","",VLOOKUP(A190,リスト!$D$11:$E$24,2,FALSE))</f>
        <v/>
      </c>
      <c r="C190" s="27"/>
      <c r="D190" s="31"/>
      <c r="E190" s="27"/>
      <c r="F190" s="28"/>
      <c r="G190" s="33"/>
      <c r="H190" s="28"/>
      <c r="I190" s="33"/>
      <c r="J190" s="28"/>
      <c r="K190" s="28"/>
      <c r="L190" s="28"/>
      <c r="M190" s="28"/>
      <c r="N190" s="28"/>
      <c r="O190" s="28"/>
      <c r="P190" s="28"/>
      <c r="Q190" s="28"/>
      <c r="R190" s="28"/>
      <c r="S190" s="28"/>
      <c r="T190" s="28"/>
      <c r="U190" s="33"/>
      <c r="V190" s="33"/>
    </row>
    <row r="191" spans="1:26" x14ac:dyDescent="0.2">
      <c r="A191" s="15" t="str">
        <f t="shared" si="0"/>
        <v/>
      </c>
      <c r="B191" s="26" t="str">
        <f>IF(D191="","",VLOOKUP(A191,リスト!$D$11:$E$24,2,FALSE))</f>
        <v/>
      </c>
      <c r="C191" s="27"/>
      <c r="D191" s="31"/>
      <c r="E191" s="27"/>
      <c r="F191" s="28"/>
      <c r="G191" s="33"/>
      <c r="H191" s="28"/>
      <c r="I191" s="33"/>
      <c r="J191" s="28"/>
      <c r="K191" s="28"/>
      <c r="L191" s="28"/>
      <c r="M191" s="28"/>
      <c r="N191" s="28"/>
      <c r="O191" s="28"/>
      <c r="P191" s="28"/>
      <c r="Q191" s="28"/>
      <c r="R191" s="28"/>
      <c r="S191" s="28"/>
      <c r="T191" s="28"/>
      <c r="U191" s="33"/>
      <c r="V191" s="33"/>
    </row>
    <row r="192" spans="1:26" x14ac:dyDescent="0.2">
      <c r="A192" s="15" t="str">
        <f t="shared" si="0"/>
        <v/>
      </c>
      <c r="B192" s="26" t="str">
        <f>IF(D192="","",VLOOKUP(A192,リスト!$D$11:$E$24,2,FALSE))</f>
        <v/>
      </c>
      <c r="C192" s="27"/>
      <c r="D192" s="31"/>
      <c r="E192" s="27"/>
      <c r="F192" s="28"/>
      <c r="G192" s="33"/>
      <c r="H192" s="28"/>
      <c r="I192" s="33"/>
      <c r="J192" s="28"/>
      <c r="K192" s="28"/>
      <c r="L192" s="28"/>
      <c r="M192" s="28"/>
      <c r="N192" s="28"/>
      <c r="O192" s="28"/>
      <c r="P192" s="28"/>
      <c r="Q192" s="28"/>
      <c r="R192" s="28"/>
      <c r="S192" s="28"/>
      <c r="T192" s="28"/>
      <c r="U192" s="33"/>
      <c r="V192" s="33"/>
    </row>
    <row r="193" spans="1:26" x14ac:dyDescent="0.2">
      <c r="A193" s="15" t="str">
        <f t="shared" si="0"/>
        <v/>
      </c>
      <c r="B193" s="26" t="str">
        <f>IF(D193="","",VLOOKUP(A193,リスト!$D$11:$E$24,2,FALSE))</f>
        <v/>
      </c>
      <c r="C193" s="27"/>
      <c r="D193" s="31"/>
      <c r="E193" s="27"/>
      <c r="F193" s="28"/>
      <c r="G193" s="33"/>
      <c r="H193" s="28"/>
      <c r="I193" s="33"/>
      <c r="J193" s="28"/>
      <c r="K193" s="28"/>
      <c r="L193" s="28"/>
      <c r="M193" s="28"/>
      <c r="N193" s="28"/>
      <c r="O193" s="28"/>
      <c r="P193" s="28"/>
      <c r="Q193" s="28"/>
      <c r="R193" s="28"/>
      <c r="S193" s="28"/>
      <c r="T193" s="28"/>
      <c r="U193" s="33"/>
      <c r="V193" s="33"/>
    </row>
    <row r="194" spans="1:26" x14ac:dyDescent="0.2">
      <c r="A194" s="15" t="str">
        <f t="shared" si="0"/>
        <v/>
      </c>
      <c r="B194" s="26" t="str">
        <f>IF(D194="","",VLOOKUP(A194,リスト!$D$11:$E$24,2,FALSE))</f>
        <v/>
      </c>
      <c r="C194" s="27"/>
      <c r="D194" s="31"/>
      <c r="E194" s="27"/>
      <c r="F194" s="28"/>
      <c r="G194" s="33"/>
      <c r="H194" s="28"/>
      <c r="I194" s="33"/>
      <c r="J194" s="28"/>
      <c r="K194" s="28"/>
      <c r="L194" s="28"/>
      <c r="M194" s="28"/>
      <c r="N194" s="28"/>
      <c r="O194" s="28"/>
      <c r="P194" s="28"/>
      <c r="Q194" s="28"/>
      <c r="R194" s="28"/>
      <c r="S194" s="28"/>
      <c r="T194" s="28"/>
      <c r="U194" s="33"/>
      <c r="V194" s="33"/>
    </row>
    <row r="195" spans="1:26" x14ac:dyDescent="0.2">
      <c r="A195" s="15" t="str">
        <f t="shared" si="0"/>
        <v/>
      </c>
      <c r="B195" s="26" t="str">
        <f>IF(D195="","",VLOOKUP(A195,リスト!$D$11:$E$24,2,FALSE))</f>
        <v/>
      </c>
      <c r="C195" s="27"/>
      <c r="D195" s="31"/>
      <c r="E195" s="27"/>
      <c r="F195" s="28"/>
      <c r="G195" s="33"/>
      <c r="H195" s="28"/>
      <c r="I195" s="33"/>
      <c r="J195" s="28"/>
      <c r="K195" s="28"/>
      <c r="L195" s="28"/>
      <c r="M195" s="28"/>
      <c r="N195" s="28"/>
      <c r="O195" s="28"/>
      <c r="P195" s="28"/>
      <c r="Q195" s="28"/>
      <c r="R195" s="28"/>
      <c r="S195" s="28"/>
      <c r="T195" s="28"/>
      <c r="U195" s="33"/>
      <c r="V195" s="33"/>
    </row>
    <row r="196" spans="1:26" x14ac:dyDescent="0.2">
      <c r="A196" s="15" t="str">
        <f t="shared" si="0"/>
        <v/>
      </c>
      <c r="B196" s="26" t="str">
        <f>IF(D196="","",VLOOKUP(A196,リスト!$D$11:$E$24,2,FALSE))</f>
        <v/>
      </c>
      <c r="C196" s="27"/>
      <c r="D196" s="31"/>
      <c r="E196" s="27"/>
      <c r="F196" s="28"/>
      <c r="G196" s="33"/>
      <c r="H196" s="28"/>
      <c r="I196" s="33"/>
      <c r="J196" s="28"/>
      <c r="K196" s="28"/>
      <c r="L196" s="28"/>
      <c r="M196" s="28"/>
      <c r="N196" s="28"/>
      <c r="O196" s="28"/>
      <c r="P196" s="28"/>
      <c r="Q196" s="28"/>
      <c r="R196" s="28"/>
      <c r="S196" s="28"/>
      <c r="T196" s="28"/>
      <c r="U196" s="33"/>
      <c r="V196" s="33"/>
    </row>
    <row r="197" spans="1:26" x14ac:dyDescent="0.2">
      <c r="A197" s="15" t="str">
        <f t="shared" si="0"/>
        <v/>
      </c>
      <c r="B197" s="26" t="str">
        <f>IF(D197="","",VLOOKUP(A197,リスト!$D$11:$E$24,2,FALSE))</f>
        <v/>
      </c>
      <c r="C197" s="27"/>
      <c r="D197" s="31"/>
      <c r="E197" s="27"/>
      <c r="F197" s="28"/>
      <c r="G197" s="33"/>
      <c r="H197" s="28"/>
      <c r="I197" s="33"/>
      <c r="J197" s="28"/>
      <c r="K197" s="28"/>
      <c r="L197" s="28"/>
      <c r="M197" s="28"/>
      <c r="N197" s="28"/>
      <c r="O197" s="28"/>
      <c r="P197" s="28"/>
      <c r="Q197" s="28"/>
      <c r="R197" s="28"/>
      <c r="S197" s="28"/>
      <c r="T197" s="28"/>
      <c r="U197" s="33"/>
      <c r="V197" s="33"/>
    </row>
    <row r="198" spans="1:26" x14ac:dyDescent="0.2">
      <c r="A198" s="15" t="str">
        <f t="shared" si="0"/>
        <v/>
      </c>
      <c r="B198" s="26" t="str">
        <f>IF(D198="","",VLOOKUP(A198,リスト!$D$11:$E$24,2,FALSE))</f>
        <v/>
      </c>
      <c r="C198" s="27"/>
      <c r="D198" s="31"/>
      <c r="E198" s="27"/>
      <c r="F198" s="28"/>
      <c r="G198" s="33"/>
      <c r="H198" s="28"/>
      <c r="I198" s="33"/>
      <c r="J198" s="28"/>
      <c r="K198" s="28"/>
      <c r="L198" s="28"/>
      <c r="M198" s="28"/>
      <c r="N198" s="28"/>
      <c r="O198" s="28"/>
      <c r="P198" s="28"/>
      <c r="Q198" s="28"/>
      <c r="R198" s="28"/>
      <c r="S198" s="28"/>
      <c r="T198" s="28"/>
      <c r="U198" s="33"/>
      <c r="V198" s="33"/>
      <c r="Y198" s="1"/>
      <c r="Z198" s="1"/>
    </row>
    <row r="199" spans="1:26" x14ac:dyDescent="0.2">
      <c r="A199" s="15" t="str">
        <f t="shared" si="0"/>
        <v/>
      </c>
      <c r="B199" s="26" t="str">
        <f>IF(D199="","",VLOOKUP(A199,リスト!$D$11:$E$24,2,FALSE))</f>
        <v/>
      </c>
      <c r="C199" s="27"/>
      <c r="D199" s="31"/>
      <c r="E199" s="27"/>
      <c r="F199" s="28"/>
      <c r="G199" s="33"/>
      <c r="H199" s="28"/>
      <c r="I199" s="33"/>
      <c r="J199" s="28"/>
      <c r="K199" s="28"/>
      <c r="L199" s="28"/>
      <c r="M199" s="28"/>
      <c r="N199" s="28"/>
      <c r="O199" s="28"/>
      <c r="P199" s="28"/>
      <c r="Q199" s="28"/>
      <c r="R199" s="28"/>
      <c r="S199" s="28"/>
      <c r="T199" s="28"/>
      <c r="U199" s="33"/>
      <c r="V199" s="33"/>
      <c r="Y199" s="1"/>
      <c r="Z199" s="1"/>
    </row>
    <row r="200" spans="1:26" x14ac:dyDescent="0.2">
      <c r="A200" s="15" t="str">
        <f t="shared" si="0"/>
        <v/>
      </c>
      <c r="B200" s="26" t="str">
        <f>IF(D200="","",VLOOKUP(A200,リスト!$D$11:$E$24,2,FALSE))</f>
        <v/>
      </c>
      <c r="C200" s="27"/>
      <c r="D200" s="31"/>
      <c r="E200" s="27"/>
      <c r="F200" s="28"/>
      <c r="G200" s="33"/>
      <c r="H200" s="28"/>
      <c r="I200" s="33"/>
      <c r="J200" s="28"/>
      <c r="K200" s="28"/>
      <c r="L200" s="28"/>
      <c r="M200" s="28"/>
      <c r="N200" s="28"/>
      <c r="O200" s="28"/>
      <c r="P200" s="28"/>
      <c r="Q200" s="28"/>
      <c r="R200" s="28"/>
      <c r="S200" s="28"/>
      <c r="T200" s="28"/>
      <c r="U200" s="33"/>
      <c r="V200" s="33"/>
    </row>
    <row r="201" spans="1:26" x14ac:dyDescent="0.2">
      <c r="A201" s="15" t="str">
        <f t="shared" si="0"/>
        <v/>
      </c>
      <c r="B201" s="26" t="str">
        <f>IF(D201="","",VLOOKUP(A201,リスト!$D$11:$E$24,2,FALSE))</f>
        <v/>
      </c>
      <c r="C201" s="27"/>
      <c r="D201" s="31"/>
      <c r="E201" s="27"/>
      <c r="F201" s="28"/>
      <c r="G201" s="33"/>
      <c r="H201" s="28"/>
      <c r="I201" s="33"/>
      <c r="J201" s="28"/>
      <c r="K201" s="28"/>
      <c r="L201" s="28"/>
      <c r="M201" s="28"/>
      <c r="N201" s="28"/>
      <c r="O201" s="28"/>
      <c r="P201" s="28"/>
      <c r="Q201" s="28"/>
      <c r="R201" s="28"/>
      <c r="S201" s="28"/>
      <c r="T201" s="28"/>
      <c r="U201" s="33"/>
      <c r="V201" s="33"/>
    </row>
    <row r="202" spans="1:26" x14ac:dyDescent="0.2">
      <c r="A202" s="15" t="str">
        <f t="shared" si="0"/>
        <v/>
      </c>
      <c r="B202" s="26" t="str">
        <f>IF(D202="","",VLOOKUP(A202,リスト!$D$11:$E$24,2,FALSE))</f>
        <v/>
      </c>
      <c r="C202" s="27"/>
      <c r="D202" s="31"/>
      <c r="E202" s="27"/>
      <c r="F202" s="28"/>
      <c r="G202" s="33"/>
      <c r="H202" s="28"/>
      <c r="I202" s="33"/>
      <c r="J202" s="28"/>
      <c r="K202" s="28"/>
      <c r="L202" s="28"/>
      <c r="M202" s="28"/>
      <c r="N202" s="28"/>
      <c r="O202" s="28"/>
      <c r="P202" s="28"/>
      <c r="Q202" s="28"/>
      <c r="R202" s="28"/>
      <c r="S202" s="28"/>
      <c r="T202" s="28"/>
      <c r="U202" s="33"/>
      <c r="V202" s="33"/>
    </row>
    <row r="203" spans="1:26" x14ac:dyDescent="0.2">
      <c r="A203" s="15" t="str">
        <f t="shared" si="0"/>
        <v/>
      </c>
      <c r="B203" s="26" t="str">
        <f>IF(D203="","",VLOOKUP(A203,リスト!$D$11:$E$24,2,FALSE))</f>
        <v/>
      </c>
      <c r="C203" s="27"/>
      <c r="D203" s="31"/>
      <c r="E203" s="27"/>
      <c r="F203" s="28"/>
      <c r="G203" s="33"/>
      <c r="H203" s="28"/>
      <c r="I203" s="33"/>
      <c r="J203" s="28"/>
      <c r="K203" s="28"/>
      <c r="L203" s="28"/>
      <c r="M203" s="28"/>
      <c r="N203" s="28"/>
      <c r="O203" s="28"/>
      <c r="P203" s="28"/>
      <c r="Q203" s="28"/>
      <c r="R203" s="28"/>
      <c r="S203" s="28"/>
      <c r="T203" s="28"/>
      <c r="U203" s="33"/>
      <c r="V203" s="33"/>
    </row>
    <row r="204" spans="1:26" x14ac:dyDescent="0.2">
      <c r="A204" s="15" t="str">
        <f t="shared" si="0"/>
        <v/>
      </c>
      <c r="B204" s="26" t="str">
        <f>IF(D204="","",VLOOKUP(A204,リスト!$D$11:$E$24,2,FALSE))</f>
        <v/>
      </c>
      <c r="C204" s="27"/>
      <c r="D204" s="31"/>
      <c r="E204" s="27"/>
      <c r="F204" s="28"/>
      <c r="G204" s="33"/>
      <c r="H204" s="28"/>
      <c r="I204" s="33"/>
      <c r="J204" s="28"/>
      <c r="K204" s="28"/>
      <c r="L204" s="28"/>
      <c r="M204" s="28"/>
      <c r="N204" s="28"/>
      <c r="O204" s="28"/>
      <c r="P204" s="28"/>
      <c r="Q204" s="28"/>
      <c r="R204" s="28"/>
      <c r="S204" s="28"/>
      <c r="T204" s="28"/>
      <c r="U204" s="33"/>
      <c r="V204" s="33"/>
    </row>
    <row r="205" spans="1:26" x14ac:dyDescent="0.2">
      <c r="A205" s="15" t="str">
        <f t="shared" si="0"/>
        <v/>
      </c>
      <c r="B205" s="26" t="str">
        <f>IF(D205="","",VLOOKUP(A205,リスト!$D$11:$E$24,2,FALSE))</f>
        <v/>
      </c>
      <c r="C205" s="27"/>
      <c r="D205" s="31"/>
      <c r="E205" s="27"/>
      <c r="F205" s="28"/>
      <c r="G205" s="33"/>
      <c r="H205" s="28"/>
      <c r="I205" s="33"/>
      <c r="J205" s="28"/>
      <c r="K205" s="28"/>
      <c r="L205" s="28"/>
      <c r="M205" s="28"/>
      <c r="N205" s="28"/>
      <c r="O205" s="28"/>
      <c r="P205" s="28"/>
      <c r="Q205" s="28"/>
      <c r="R205" s="28"/>
      <c r="S205" s="28"/>
      <c r="T205" s="28"/>
      <c r="U205" s="33"/>
      <c r="V205" s="33"/>
    </row>
    <row r="206" spans="1:26" x14ac:dyDescent="0.2">
      <c r="A206" s="15" t="str">
        <f t="shared" si="0"/>
        <v/>
      </c>
      <c r="B206" s="26" t="str">
        <f>IF(D206="","",VLOOKUP(A206,リスト!$D$11:$E$24,2,FALSE))</f>
        <v/>
      </c>
      <c r="C206" s="27"/>
      <c r="D206" s="31"/>
      <c r="E206" s="27"/>
      <c r="F206" s="28"/>
      <c r="G206" s="33"/>
      <c r="H206" s="28"/>
      <c r="I206" s="33"/>
      <c r="J206" s="28"/>
      <c r="K206" s="28"/>
      <c r="L206" s="28"/>
      <c r="M206" s="28"/>
      <c r="N206" s="28"/>
      <c r="O206" s="28"/>
      <c r="P206" s="28"/>
      <c r="Q206" s="28"/>
      <c r="R206" s="28"/>
      <c r="S206" s="28"/>
      <c r="T206" s="28"/>
      <c r="U206" s="33"/>
      <c r="V206" s="33"/>
    </row>
    <row r="207" spans="1:26" x14ac:dyDescent="0.2">
      <c r="A207" s="15" t="str">
        <f t="shared" si="0"/>
        <v/>
      </c>
      <c r="B207" s="26" t="str">
        <f>IF(D207="","",VLOOKUP(A207,リスト!$D$11:$E$24,2,FALSE))</f>
        <v/>
      </c>
      <c r="C207" s="27"/>
      <c r="D207" s="31"/>
      <c r="E207" s="27"/>
      <c r="F207" s="28"/>
      <c r="G207" s="33"/>
      <c r="H207" s="28"/>
      <c r="I207" s="33"/>
      <c r="J207" s="28"/>
      <c r="K207" s="28"/>
      <c r="L207" s="28"/>
      <c r="M207" s="28"/>
      <c r="N207" s="28"/>
      <c r="O207" s="28"/>
      <c r="P207" s="28"/>
      <c r="Q207" s="28"/>
      <c r="R207" s="28"/>
      <c r="S207" s="28"/>
      <c r="T207" s="28"/>
      <c r="U207" s="33"/>
      <c r="V207" s="33"/>
    </row>
    <row r="208" spans="1:26" x14ac:dyDescent="0.2">
      <c r="A208" s="15" t="str">
        <f t="shared" si="0"/>
        <v/>
      </c>
      <c r="B208" s="26" t="str">
        <f>IF(D208="","",VLOOKUP(A208,リスト!$D$11:$E$24,2,FALSE))</f>
        <v/>
      </c>
      <c r="C208" s="27"/>
      <c r="D208" s="31"/>
      <c r="E208" s="27"/>
      <c r="F208" s="28"/>
      <c r="G208" s="33"/>
      <c r="H208" s="28"/>
      <c r="I208" s="33"/>
      <c r="J208" s="28"/>
      <c r="K208" s="28"/>
      <c r="L208" s="28"/>
      <c r="M208" s="28"/>
      <c r="N208" s="28"/>
      <c r="O208" s="28"/>
      <c r="P208" s="28"/>
      <c r="Q208" s="28"/>
      <c r="R208" s="28"/>
      <c r="S208" s="28"/>
      <c r="T208" s="28"/>
      <c r="U208" s="33"/>
      <c r="V208" s="33"/>
    </row>
    <row r="209" spans="1:26" x14ac:dyDescent="0.2">
      <c r="A209" s="15" t="str">
        <f t="shared" si="0"/>
        <v/>
      </c>
      <c r="B209" s="26" t="str">
        <f>IF(D209="","",VLOOKUP(A209,リスト!$D$11:$E$24,2,FALSE))</f>
        <v/>
      </c>
      <c r="C209" s="27"/>
      <c r="D209" s="31"/>
      <c r="E209" s="27"/>
      <c r="F209" s="28"/>
      <c r="G209" s="33"/>
      <c r="H209" s="28"/>
      <c r="I209" s="33"/>
      <c r="J209" s="28"/>
      <c r="K209" s="28"/>
      <c r="L209" s="28"/>
      <c r="M209" s="28"/>
      <c r="N209" s="28"/>
      <c r="O209" s="28"/>
      <c r="P209" s="28"/>
      <c r="Q209" s="28"/>
      <c r="R209" s="28"/>
      <c r="S209" s="28"/>
      <c r="T209" s="28"/>
      <c r="U209" s="33"/>
      <c r="V209" s="33"/>
    </row>
    <row r="210" spans="1:26" x14ac:dyDescent="0.2">
      <c r="A210" s="15" t="str">
        <f t="shared" si="0"/>
        <v/>
      </c>
      <c r="B210" s="26" t="str">
        <f>IF(D210="","",VLOOKUP(A210,リスト!$D$11:$E$24,2,FALSE))</f>
        <v/>
      </c>
      <c r="C210" s="27"/>
      <c r="D210" s="31"/>
      <c r="E210" s="27"/>
      <c r="F210" s="28"/>
      <c r="G210" s="33"/>
      <c r="H210" s="28"/>
      <c r="I210" s="33"/>
      <c r="J210" s="28"/>
      <c r="K210" s="28"/>
      <c r="L210" s="28"/>
      <c r="M210" s="28"/>
      <c r="N210" s="28"/>
      <c r="O210" s="28"/>
      <c r="P210" s="28"/>
      <c r="Q210" s="28"/>
      <c r="R210" s="28"/>
      <c r="S210" s="28"/>
      <c r="T210" s="28"/>
      <c r="U210" s="33"/>
      <c r="V210" s="33"/>
    </row>
    <row r="211" spans="1:26" x14ac:dyDescent="0.2">
      <c r="A211" s="15" t="str">
        <f t="shared" si="0"/>
        <v/>
      </c>
      <c r="B211" s="26" t="str">
        <f>IF(D211="","",VLOOKUP(A211,リスト!$D$11:$E$24,2,FALSE))</f>
        <v/>
      </c>
      <c r="C211" s="27"/>
      <c r="D211" s="31"/>
      <c r="E211" s="27"/>
      <c r="F211" s="28"/>
      <c r="G211" s="33"/>
      <c r="H211" s="28"/>
      <c r="I211" s="33"/>
      <c r="J211" s="28"/>
      <c r="K211" s="28"/>
      <c r="L211" s="28"/>
      <c r="M211" s="28"/>
      <c r="N211" s="28"/>
      <c r="O211" s="28"/>
      <c r="P211" s="28"/>
      <c r="Q211" s="28"/>
      <c r="R211" s="28"/>
      <c r="S211" s="28"/>
      <c r="T211" s="28"/>
      <c r="U211" s="33"/>
      <c r="V211" s="33"/>
    </row>
    <row r="212" spans="1:26" x14ac:dyDescent="0.2">
      <c r="A212" s="15" t="str">
        <f t="shared" si="0"/>
        <v/>
      </c>
      <c r="B212" s="26" t="str">
        <f>IF(D212="","",VLOOKUP(A212,リスト!$D$11:$E$24,2,FALSE))</f>
        <v/>
      </c>
      <c r="C212" s="27"/>
      <c r="D212" s="31"/>
      <c r="E212" s="27"/>
      <c r="F212" s="28"/>
      <c r="G212" s="33"/>
      <c r="H212" s="28"/>
      <c r="I212" s="33"/>
      <c r="J212" s="28"/>
      <c r="K212" s="28"/>
      <c r="L212" s="28"/>
      <c r="M212" s="28"/>
      <c r="N212" s="28"/>
      <c r="O212" s="28"/>
      <c r="P212" s="28"/>
      <c r="Q212" s="28"/>
      <c r="R212" s="28"/>
      <c r="S212" s="28"/>
      <c r="T212" s="28"/>
      <c r="U212" s="33"/>
      <c r="V212" s="33"/>
    </row>
    <row r="213" spans="1:26" x14ac:dyDescent="0.2">
      <c r="A213" s="15" t="str">
        <f t="shared" si="0"/>
        <v/>
      </c>
      <c r="B213" s="26" t="str">
        <f>IF(D213="","",VLOOKUP(A213,リスト!$D$11:$E$24,2,FALSE))</f>
        <v/>
      </c>
      <c r="C213" s="27"/>
      <c r="D213" s="31"/>
      <c r="E213" s="27"/>
      <c r="F213" s="28"/>
      <c r="G213" s="33"/>
      <c r="H213" s="28"/>
      <c r="I213" s="33"/>
      <c r="J213" s="28"/>
      <c r="K213" s="28"/>
      <c r="L213" s="28"/>
      <c r="M213" s="28"/>
      <c r="N213" s="28"/>
      <c r="O213" s="28"/>
      <c r="P213" s="28"/>
      <c r="Q213" s="28"/>
      <c r="R213" s="28"/>
      <c r="S213" s="28"/>
      <c r="T213" s="28"/>
      <c r="U213" s="33"/>
      <c r="V213" s="33"/>
    </row>
    <row r="214" spans="1:26" x14ac:dyDescent="0.2">
      <c r="A214" s="15" t="str">
        <f t="shared" si="0"/>
        <v/>
      </c>
      <c r="B214" s="26" t="str">
        <f>IF(D214="","",VLOOKUP(A214,リスト!$D$11:$E$24,2,FALSE))</f>
        <v/>
      </c>
      <c r="C214" s="27"/>
      <c r="D214" s="31"/>
      <c r="E214" s="27"/>
      <c r="F214" s="28"/>
      <c r="G214" s="33"/>
      <c r="H214" s="28"/>
      <c r="I214" s="33"/>
      <c r="J214" s="28"/>
      <c r="K214" s="28"/>
      <c r="L214" s="28"/>
      <c r="M214" s="28"/>
      <c r="N214" s="28"/>
      <c r="O214" s="28"/>
      <c r="P214" s="28"/>
      <c r="Q214" s="28"/>
      <c r="R214" s="28"/>
      <c r="S214" s="28"/>
      <c r="T214" s="28"/>
      <c r="U214" s="33"/>
      <c r="V214" s="33"/>
    </row>
    <row r="215" spans="1:26" x14ac:dyDescent="0.2">
      <c r="A215" s="15" t="str">
        <f t="shared" si="0"/>
        <v/>
      </c>
      <c r="B215" s="26" t="str">
        <f>IF(D215="","",VLOOKUP(A215,リスト!$D$11:$E$24,2,FALSE))</f>
        <v/>
      </c>
      <c r="C215" s="27"/>
      <c r="D215" s="31"/>
      <c r="E215" s="27"/>
      <c r="F215" s="28"/>
      <c r="G215" s="33"/>
      <c r="H215" s="28"/>
      <c r="I215" s="33"/>
      <c r="J215" s="28"/>
      <c r="K215" s="28"/>
      <c r="L215" s="28"/>
      <c r="M215" s="28"/>
      <c r="N215" s="28"/>
      <c r="O215" s="28"/>
      <c r="P215" s="28"/>
      <c r="Q215" s="28"/>
      <c r="R215" s="28"/>
      <c r="S215" s="28"/>
      <c r="T215" s="28"/>
      <c r="U215" s="33"/>
      <c r="V215" s="33"/>
    </row>
    <row r="216" spans="1:26" x14ac:dyDescent="0.2">
      <c r="A216" s="15" t="str">
        <f t="shared" si="0"/>
        <v/>
      </c>
      <c r="B216" s="26" t="str">
        <f>IF(D216="","",VLOOKUP(A216,リスト!$D$11:$E$24,2,FALSE))</f>
        <v/>
      </c>
      <c r="C216" s="27"/>
      <c r="D216" s="31"/>
      <c r="E216" s="27"/>
      <c r="F216" s="28"/>
      <c r="G216" s="33"/>
      <c r="H216" s="28"/>
      <c r="I216" s="33"/>
      <c r="J216" s="28"/>
      <c r="K216" s="28"/>
      <c r="L216" s="28"/>
      <c r="M216" s="28"/>
      <c r="N216" s="28"/>
      <c r="O216" s="28"/>
      <c r="P216" s="28"/>
      <c r="Q216" s="28"/>
      <c r="R216" s="28"/>
      <c r="S216" s="28"/>
      <c r="T216" s="28"/>
      <c r="U216" s="33"/>
      <c r="V216" s="33"/>
      <c r="Y216" s="1"/>
      <c r="Z216" s="1"/>
    </row>
    <row r="217" spans="1:26" x14ac:dyDescent="0.2">
      <c r="A217" s="15" t="str">
        <f t="shared" si="0"/>
        <v/>
      </c>
      <c r="B217" s="26" t="str">
        <f>IF(D217="","",VLOOKUP(A217,リスト!$D$11:$E$24,2,FALSE))</f>
        <v/>
      </c>
      <c r="C217" s="27"/>
      <c r="D217" s="31"/>
      <c r="E217" s="27"/>
      <c r="F217" s="28"/>
      <c r="G217" s="33"/>
      <c r="H217" s="28"/>
      <c r="I217" s="33"/>
      <c r="J217" s="28"/>
      <c r="K217" s="28"/>
      <c r="L217" s="28"/>
      <c r="M217" s="28"/>
      <c r="N217" s="28"/>
      <c r="O217" s="28"/>
      <c r="P217" s="28"/>
      <c r="Q217" s="28"/>
      <c r="R217" s="28"/>
      <c r="S217" s="28"/>
      <c r="T217" s="28"/>
      <c r="U217" s="33"/>
      <c r="V217" s="33"/>
      <c r="Y217" s="1"/>
      <c r="Z217" s="1"/>
    </row>
    <row r="218" spans="1:26" x14ac:dyDescent="0.2">
      <c r="A218" s="15" t="str">
        <f t="shared" si="0"/>
        <v/>
      </c>
      <c r="B218" s="26" t="str">
        <f>IF(D218="","",VLOOKUP(A218,リスト!$D$11:$E$24,2,FALSE))</f>
        <v/>
      </c>
      <c r="C218" s="27"/>
      <c r="D218" s="31"/>
      <c r="E218" s="27"/>
      <c r="F218" s="28"/>
      <c r="G218" s="33"/>
      <c r="H218" s="28"/>
      <c r="I218" s="33"/>
      <c r="J218" s="28"/>
      <c r="K218" s="28"/>
      <c r="L218" s="28"/>
      <c r="M218" s="28"/>
      <c r="N218" s="28"/>
      <c r="O218" s="28"/>
      <c r="P218" s="28"/>
      <c r="Q218" s="28"/>
      <c r="R218" s="28"/>
      <c r="S218" s="28"/>
      <c r="T218" s="28"/>
      <c r="U218" s="33"/>
      <c r="V218" s="33"/>
    </row>
    <row r="219" spans="1:26" x14ac:dyDescent="0.2">
      <c r="A219" s="15" t="str">
        <f t="shared" si="0"/>
        <v/>
      </c>
      <c r="B219" s="26" t="str">
        <f>IF(D219="","",VLOOKUP(A219,リスト!$D$11:$E$24,2,FALSE))</f>
        <v/>
      </c>
      <c r="C219" s="27"/>
      <c r="D219" s="31"/>
      <c r="E219" s="27"/>
      <c r="F219" s="28"/>
      <c r="G219" s="33"/>
      <c r="H219" s="28"/>
      <c r="I219" s="33"/>
      <c r="J219" s="28"/>
      <c r="K219" s="28"/>
      <c r="L219" s="28"/>
      <c r="M219" s="28"/>
      <c r="N219" s="28"/>
      <c r="O219" s="28"/>
      <c r="P219" s="28"/>
      <c r="Q219" s="28"/>
      <c r="R219" s="28"/>
      <c r="S219" s="28"/>
      <c r="T219" s="28"/>
      <c r="U219" s="33"/>
      <c r="V219" s="33"/>
    </row>
    <row r="220" spans="1:26" x14ac:dyDescent="0.2">
      <c r="A220" s="15" t="str">
        <f t="shared" si="0"/>
        <v/>
      </c>
      <c r="B220" s="26" t="str">
        <f>IF(D220="","",VLOOKUP(A220,リスト!$D$11:$E$24,2,FALSE))</f>
        <v/>
      </c>
      <c r="C220" s="27"/>
      <c r="D220" s="31"/>
      <c r="E220" s="27"/>
      <c r="F220" s="28"/>
      <c r="G220" s="33"/>
      <c r="H220" s="28"/>
      <c r="I220" s="33"/>
      <c r="J220" s="28"/>
      <c r="K220" s="28"/>
      <c r="L220" s="28"/>
      <c r="M220" s="28"/>
      <c r="N220" s="28"/>
      <c r="O220" s="28"/>
      <c r="P220" s="28"/>
      <c r="Q220" s="28"/>
      <c r="R220" s="28"/>
      <c r="S220" s="28"/>
      <c r="T220" s="28"/>
      <c r="U220" s="33"/>
      <c r="V220" s="33"/>
    </row>
    <row r="221" spans="1:26" x14ac:dyDescent="0.2">
      <c r="A221" s="15" t="str">
        <f t="shared" si="0"/>
        <v/>
      </c>
      <c r="B221" s="26" t="str">
        <f>IF(D221="","",VLOOKUP(A221,リスト!$D$11:$E$24,2,FALSE))</f>
        <v/>
      </c>
      <c r="C221" s="27"/>
      <c r="D221" s="31"/>
      <c r="E221" s="27"/>
      <c r="F221" s="28"/>
      <c r="G221" s="33"/>
      <c r="H221" s="28"/>
      <c r="I221" s="33"/>
      <c r="J221" s="28"/>
      <c r="K221" s="28"/>
      <c r="L221" s="28"/>
      <c r="M221" s="28"/>
      <c r="N221" s="28"/>
      <c r="O221" s="28"/>
      <c r="P221" s="28"/>
      <c r="Q221" s="28"/>
      <c r="R221" s="28"/>
      <c r="S221" s="28"/>
      <c r="T221" s="28"/>
      <c r="U221" s="33"/>
      <c r="V221" s="33"/>
    </row>
    <row r="222" spans="1:26" x14ac:dyDescent="0.2">
      <c r="A222" s="15" t="str">
        <f t="shared" si="0"/>
        <v/>
      </c>
      <c r="B222" s="26" t="str">
        <f>IF(D222="","",VLOOKUP(A222,リスト!$D$11:$E$24,2,FALSE))</f>
        <v/>
      </c>
      <c r="C222" s="27"/>
      <c r="D222" s="31"/>
      <c r="E222" s="27"/>
      <c r="F222" s="28"/>
      <c r="G222" s="33"/>
      <c r="H222" s="28"/>
      <c r="I222" s="33"/>
      <c r="J222" s="28"/>
      <c r="K222" s="28"/>
      <c r="L222" s="28"/>
      <c r="M222" s="28"/>
      <c r="N222" s="28"/>
      <c r="O222" s="28"/>
      <c r="P222" s="28"/>
      <c r="Q222" s="28"/>
      <c r="R222" s="28"/>
      <c r="S222" s="28"/>
      <c r="T222" s="28"/>
      <c r="U222" s="33"/>
      <c r="V222" s="33"/>
    </row>
    <row r="223" spans="1:26" x14ac:dyDescent="0.2">
      <c r="A223" s="15" t="str">
        <f t="shared" si="0"/>
        <v/>
      </c>
      <c r="B223" s="26" t="str">
        <f>IF(D223="","",VLOOKUP(A223,リスト!$D$11:$E$24,2,FALSE))</f>
        <v/>
      </c>
      <c r="C223" s="27"/>
      <c r="D223" s="31"/>
      <c r="E223" s="27"/>
      <c r="F223" s="28"/>
      <c r="G223" s="33"/>
      <c r="H223" s="28"/>
      <c r="I223" s="33"/>
      <c r="J223" s="28"/>
      <c r="K223" s="28"/>
      <c r="L223" s="28"/>
      <c r="M223" s="28"/>
      <c r="N223" s="28"/>
      <c r="O223" s="28"/>
      <c r="P223" s="28"/>
      <c r="Q223" s="28"/>
      <c r="R223" s="28"/>
      <c r="S223" s="28"/>
      <c r="T223" s="28"/>
      <c r="U223" s="33"/>
      <c r="V223" s="33"/>
    </row>
    <row r="224" spans="1:26" x14ac:dyDescent="0.2">
      <c r="A224" s="15" t="str">
        <f t="shared" si="0"/>
        <v/>
      </c>
      <c r="B224" s="26" t="str">
        <f>IF(D224="","",VLOOKUP(A224,リスト!$D$11:$E$24,2,FALSE))</f>
        <v/>
      </c>
      <c r="C224" s="27"/>
      <c r="D224" s="31"/>
      <c r="E224" s="27"/>
      <c r="F224" s="28"/>
      <c r="G224" s="33"/>
      <c r="H224" s="28"/>
      <c r="I224" s="33"/>
      <c r="J224" s="28"/>
      <c r="K224" s="28"/>
      <c r="L224" s="28"/>
      <c r="M224" s="28"/>
      <c r="N224" s="28"/>
      <c r="O224" s="28"/>
      <c r="P224" s="28"/>
      <c r="Q224" s="28"/>
      <c r="R224" s="28"/>
      <c r="S224" s="28"/>
      <c r="T224" s="28"/>
      <c r="U224" s="33"/>
      <c r="V224" s="33"/>
    </row>
    <row r="225" spans="1:26" x14ac:dyDescent="0.2">
      <c r="A225" s="15" t="str">
        <f t="shared" si="0"/>
        <v/>
      </c>
      <c r="B225" s="26" t="str">
        <f>IF(D225="","",VLOOKUP(A225,リスト!$D$11:$E$24,2,FALSE))</f>
        <v/>
      </c>
      <c r="C225" s="27"/>
      <c r="D225" s="31"/>
      <c r="E225" s="27"/>
      <c r="F225" s="28"/>
      <c r="G225" s="33"/>
      <c r="H225" s="28"/>
      <c r="I225" s="33"/>
      <c r="J225" s="28"/>
      <c r="K225" s="28"/>
      <c r="L225" s="28"/>
      <c r="M225" s="28"/>
      <c r="N225" s="28"/>
      <c r="O225" s="28"/>
      <c r="P225" s="28"/>
      <c r="Q225" s="28"/>
      <c r="R225" s="28"/>
      <c r="S225" s="28"/>
      <c r="T225" s="28"/>
      <c r="U225" s="33"/>
      <c r="V225" s="33"/>
    </row>
    <row r="226" spans="1:26" x14ac:dyDescent="0.2">
      <c r="A226" s="15" t="str">
        <f t="shared" si="0"/>
        <v/>
      </c>
      <c r="B226" s="26" t="str">
        <f>IF(D226="","",VLOOKUP(A226,リスト!$D$11:$E$24,2,FALSE))</f>
        <v/>
      </c>
      <c r="C226" s="27"/>
      <c r="D226" s="31"/>
      <c r="E226" s="27"/>
      <c r="F226" s="28"/>
      <c r="G226" s="33"/>
      <c r="H226" s="28"/>
      <c r="I226" s="33"/>
      <c r="J226" s="28"/>
      <c r="K226" s="28"/>
      <c r="L226" s="28"/>
      <c r="M226" s="28"/>
      <c r="N226" s="28"/>
      <c r="O226" s="28"/>
      <c r="P226" s="28"/>
      <c r="Q226" s="28"/>
      <c r="R226" s="28"/>
      <c r="S226" s="28"/>
      <c r="T226" s="28"/>
      <c r="U226" s="33"/>
      <c r="V226" s="33"/>
    </row>
    <row r="227" spans="1:26" x14ac:dyDescent="0.2">
      <c r="A227" s="15" t="str">
        <f t="shared" si="0"/>
        <v/>
      </c>
      <c r="B227" s="26" t="str">
        <f>IF(D227="","",VLOOKUP(A227,リスト!$D$11:$E$24,2,FALSE))</f>
        <v/>
      </c>
      <c r="C227" s="27"/>
      <c r="D227" s="31"/>
      <c r="E227" s="27"/>
      <c r="F227" s="28"/>
      <c r="G227" s="33"/>
      <c r="H227" s="28"/>
      <c r="I227" s="33"/>
      <c r="J227" s="28"/>
      <c r="K227" s="28"/>
      <c r="L227" s="28"/>
      <c r="M227" s="28"/>
      <c r="N227" s="28"/>
      <c r="O227" s="28"/>
      <c r="P227" s="28"/>
      <c r="Q227" s="28"/>
      <c r="R227" s="28"/>
      <c r="S227" s="28"/>
      <c r="T227" s="28"/>
      <c r="U227" s="33"/>
      <c r="V227" s="33"/>
    </row>
    <row r="228" spans="1:26" x14ac:dyDescent="0.2">
      <c r="A228" s="15" t="str">
        <f t="shared" si="0"/>
        <v/>
      </c>
      <c r="B228" s="26" t="str">
        <f>IF(D228="","",VLOOKUP(A228,リスト!$D$11:$E$24,2,FALSE))</f>
        <v/>
      </c>
      <c r="C228" s="27"/>
      <c r="D228" s="31"/>
      <c r="E228" s="27"/>
      <c r="F228" s="28"/>
      <c r="G228" s="33"/>
      <c r="H228" s="28"/>
      <c r="I228" s="33"/>
      <c r="J228" s="28"/>
      <c r="K228" s="28"/>
      <c r="L228" s="28"/>
      <c r="M228" s="28"/>
      <c r="N228" s="28"/>
      <c r="O228" s="28"/>
      <c r="P228" s="28"/>
      <c r="Q228" s="28"/>
      <c r="R228" s="28"/>
      <c r="S228" s="28"/>
      <c r="T228" s="28"/>
      <c r="U228" s="33"/>
      <c r="V228" s="33"/>
    </row>
    <row r="229" spans="1:26" x14ac:dyDescent="0.2">
      <c r="A229" s="15" t="str">
        <f t="shared" si="0"/>
        <v/>
      </c>
      <c r="B229" s="26" t="str">
        <f>IF(D229="","",VLOOKUP(A229,リスト!$D$11:$E$24,2,FALSE))</f>
        <v/>
      </c>
      <c r="C229" s="27"/>
      <c r="D229" s="31"/>
      <c r="E229" s="27"/>
      <c r="F229" s="28"/>
      <c r="G229" s="33"/>
      <c r="H229" s="28"/>
      <c r="I229" s="33"/>
      <c r="J229" s="28"/>
      <c r="K229" s="28"/>
      <c r="L229" s="28"/>
      <c r="M229" s="28"/>
      <c r="N229" s="28"/>
      <c r="O229" s="28"/>
      <c r="P229" s="28"/>
      <c r="Q229" s="28"/>
      <c r="R229" s="28"/>
      <c r="S229" s="28"/>
      <c r="T229" s="28"/>
      <c r="U229" s="33"/>
      <c r="V229" s="33"/>
    </row>
    <row r="230" spans="1:26" x14ac:dyDescent="0.2">
      <c r="A230" s="15" t="str">
        <f t="shared" si="0"/>
        <v/>
      </c>
      <c r="B230" s="26" t="str">
        <f>IF(D230="","",VLOOKUP(A230,リスト!$D$11:$E$24,2,FALSE))</f>
        <v/>
      </c>
      <c r="C230" s="27"/>
      <c r="D230" s="31"/>
      <c r="E230" s="27"/>
      <c r="F230" s="28"/>
      <c r="G230" s="33"/>
      <c r="H230" s="28"/>
      <c r="I230" s="33"/>
      <c r="J230" s="28"/>
      <c r="K230" s="28"/>
      <c r="L230" s="28"/>
      <c r="M230" s="28"/>
      <c r="N230" s="28"/>
      <c r="O230" s="28"/>
      <c r="P230" s="28"/>
      <c r="Q230" s="28"/>
      <c r="R230" s="28"/>
      <c r="S230" s="28"/>
      <c r="T230" s="28"/>
      <c r="U230" s="33"/>
      <c r="V230" s="33"/>
    </row>
    <row r="231" spans="1:26" x14ac:dyDescent="0.2">
      <c r="A231" s="15" t="str">
        <f t="shared" si="0"/>
        <v/>
      </c>
      <c r="B231" s="26" t="str">
        <f>IF(D231="","",VLOOKUP(A231,リスト!$D$11:$E$24,2,FALSE))</f>
        <v/>
      </c>
      <c r="C231" s="27"/>
      <c r="D231" s="31"/>
      <c r="E231" s="27"/>
      <c r="F231" s="28"/>
      <c r="G231" s="33"/>
      <c r="H231" s="28"/>
      <c r="I231" s="33"/>
      <c r="J231" s="28"/>
      <c r="K231" s="28"/>
      <c r="L231" s="28"/>
      <c r="M231" s="28"/>
      <c r="N231" s="28"/>
      <c r="O231" s="28"/>
      <c r="P231" s="28"/>
      <c r="Q231" s="28"/>
      <c r="R231" s="28"/>
      <c r="S231" s="28"/>
      <c r="T231" s="28"/>
      <c r="U231" s="33"/>
      <c r="V231" s="33"/>
    </row>
    <row r="232" spans="1:26" x14ac:dyDescent="0.2">
      <c r="A232" s="15" t="str">
        <f t="shared" si="0"/>
        <v/>
      </c>
      <c r="B232" s="26" t="str">
        <f>IF(D232="","",VLOOKUP(A232,リスト!$D$11:$E$24,2,FALSE))</f>
        <v/>
      </c>
      <c r="C232" s="27"/>
      <c r="D232" s="31"/>
      <c r="E232" s="27"/>
      <c r="F232" s="28"/>
      <c r="G232" s="33"/>
      <c r="H232" s="28"/>
      <c r="I232" s="33"/>
      <c r="J232" s="28"/>
      <c r="K232" s="28"/>
      <c r="L232" s="28"/>
      <c r="M232" s="28"/>
      <c r="N232" s="28"/>
      <c r="O232" s="28"/>
      <c r="P232" s="28"/>
      <c r="Q232" s="28"/>
      <c r="R232" s="28"/>
      <c r="S232" s="28"/>
      <c r="T232" s="28"/>
      <c r="U232" s="33"/>
      <c r="V232" s="33"/>
    </row>
    <row r="233" spans="1:26" x14ac:dyDescent="0.2">
      <c r="A233" s="15" t="str">
        <f t="shared" si="0"/>
        <v/>
      </c>
      <c r="B233" s="26" t="str">
        <f>IF(D233="","",VLOOKUP(A233,リスト!$D$11:$E$24,2,FALSE))</f>
        <v/>
      </c>
      <c r="C233" s="27"/>
      <c r="D233" s="31"/>
      <c r="E233" s="27"/>
      <c r="F233" s="28"/>
      <c r="G233" s="33"/>
      <c r="H233" s="28"/>
      <c r="I233" s="33"/>
      <c r="J233" s="28"/>
      <c r="K233" s="28"/>
      <c r="L233" s="28"/>
      <c r="M233" s="28"/>
      <c r="N233" s="28"/>
      <c r="O233" s="28"/>
      <c r="P233" s="28"/>
      <c r="Q233" s="28"/>
      <c r="R233" s="28"/>
      <c r="S233" s="28"/>
      <c r="T233" s="28"/>
      <c r="U233" s="33"/>
      <c r="V233" s="33"/>
    </row>
    <row r="234" spans="1:26" x14ac:dyDescent="0.2">
      <c r="A234" s="15" t="str">
        <f t="shared" si="0"/>
        <v/>
      </c>
      <c r="B234" s="26" t="str">
        <f>IF(D234="","",VLOOKUP(A234,リスト!$D$11:$E$24,2,FALSE))</f>
        <v/>
      </c>
      <c r="C234" s="27"/>
      <c r="D234" s="31"/>
      <c r="E234" s="27"/>
      <c r="F234" s="28"/>
      <c r="G234" s="33"/>
      <c r="H234" s="28"/>
      <c r="I234" s="33"/>
      <c r="J234" s="28"/>
      <c r="K234" s="28"/>
      <c r="L234" s="28"/>
      <c r="M234" s="28"/>
      <c r="N234" s="28"/>
      <c r="O234" s="28"/>
      <c r="P234" s="28"/>
      <c r="Q234" s="28"/>
      <c r="R234" s="28"/>
      <c r="S234" s="28"/>
      <c r="T234" s="28"/>
      <c r="U234" s="33"/>
      <c r="V234" s="33"/>
    </row>
    <row r="235" spans="1:26" x14ac:dyDescent="0.2">
      <c r="A235" s="15" t="str">
        <f t="shared" si="0"/>
        <v/>
      </c>
      <c r="B235" s="26" t="str">
        <f>IF(D235="","",VLOOKUP(A235,リスト!$D$11:$E$24,2,FALSE))</f>
        <v/>
      </c>
      <c r="C235" s="27"/>
      <c r="D235" s="31"/>
      <c r="E235" s="27"/>
      <c r="F235" s="28"/>
      <c r="G235" s="33"/>
      <c r="H235" s="28"/>
      <c r="I235" s="33"/>
      <c r="J235" s="28"/>
      <c r="K235" s="28"/>
      <c r="L235" s="28"/>
      <c r="M235" s="28"/>
      <c r="N235" s="28"/>
      <c r="O235" s="28"/>
      <c r="P235" s="28"/>
      <c r="Q235" s="28"/>
      <c r="R235" s="28"/>
      <c r="S235" s="28"/>
      <c r="T235" s="28"/>
      <c r="U235" s="33"/>
      <c r="V235" s="33"/>
    </row>
    <row r="236" spans="1:26" x14ac:dyDescent="0.2">
      <c r="A236" s="15" t="str">
        <f t="shared" si="0"/>
        <v/>
      </c>
      <c r="B236" s="26" t="str">
        <f>IF(D236="","",VLOOKUP(A236,リスト!$D$11:$E$24,2,FALSE))</f>
        <v/>
      </c>
      <c r="C236" s="27"/>
      <c r="D236" s="31"/>
      <c r="E236" s="27"/>
      <c r="F236" s="28"/>
      <c r="G236" s="33"/>
      <c r="H236" s="28"/>
      <c r="I236" s="33"/>
      <c r="J236" s="28"/>
      <c r="K236" s="28"/>
      <c r="L236" s="28"/>
      <c r="M236" s="28"/>
      <c r="N236" s="28"/>
      <c r="O236" s="28"/>
      <c r="P236" s="28"/>
      <c r="Q236" s="28"/>
      <c r="R236" s="28"/>
      <c r="S236" s="28"/>
      <c r="T236" s="28"/>
      <c r="U236" s="33"/>
      <c r="V236" s="33"/>
      <c r="Y236" s="1"/>
      <c r="Z236" s="1"/>
    </row>
    <row r="237" spans="1:26" x14ac:dyDescent="0.2">
      <c r="A237" s="15" t="str">
        <f t="shared" si="0"/>
        <v/>
      </c>
      <c r="B237" s="26" t="str">
        <f>IF(D237="","",VLOOKUP(A237,リスト!$D$11:$E$24,2,FALSE))</f>
        <v/>
      </c>
      <c r="C237" s="27"/>
      <c r="D237" s="31"/>
      <c r="E237" s="27"/>
      <c r="F237" s="28"/>
      <c r="G237" s="33"/>
      <c r="H237" s="28"/>
      <c r="I237" s="33"/>
      <c r="J237" s="28"/>
      <c r="K237" s="28"/>
      <c r="L237" s="28"/>
      <c r="M237" s="28"/>
      <c r="N237" s="28"/>
      <c r="O237" s="28"/>
      <c r="P237" s="28"/>
      <c r="Q237" s="28"/>
      <c r="R237" s="28"/>
      <c r="S237" s="28"/>
      <c r="T237" s="28"/>
      <c r="U237" s="33"/>
      <c r="V237" s="33"/>
      <c r="Y237" s="1"/>
      <c r="Z237" s="1"/>
    </row>
    <row r="238" spans="1:26" x14ac:dyDescent="0.2">
      <c r="A238" s="15" t="str">
        <f t="shared" si="0"/>
        <v/>
      </c>
      <c r="B238" s="26" t="str">
        <f>IF(D238="","",VLOOKUP(A238,リスト!$D$11:$E$24,2,FALSE))</f>
        <v/>
      </c>
      <c r="C238" s="27"/>
      <c r="D238" s="31"/>
      <c r="E238" s="27"/>
      <c r="F238" s="28"/>
      <c r="G238" s="33"/>
      <c r="H238" s="28"/>
      <c r="I238" s="33"/>
      <c r="J238" s="28"/>
      <c r="K238" s="28"/>
      <c r="L238" s="28"/>
      <c r="M238" s="28"/>
      <c r="N238" s="28"/>
      <c r="O238" s="28"/>
      <c r="P238" s="28"/>
      <c r="Q238" s="28"/>
      <c r="R238" s="28"/>
      <c r="S238" s="28"/>
      <c r="T238" s="28"/>
      <c r="U238" s="33"/>
      <c r="V238" s="33"/>
    </row>
    <row r="239" spans="1:26" x14ac:dyDescent="0.2">
      <c r="A239" s="15" t="str">
        <f t="shared" si="0"/>
        <v/>
      </c>
      <c r="B239" s="26" t="str">
        <f>IF(D239="","",VLOOKUP(A239,リスト!$D$11:$E$24,2,FALSE))</f>
        <v/>
      </c>
      <c r="C239" s="27"/>
      <c r="D239" s="31"/>
      <c r="E239" s="27"/>
      <c r="F239" s="28"/>
      <c r="G239" s="33"/>
      <c r="H239" s="28"/>
      <c r="I239" s="33"/>
      <c r="J239" s="28"/>
      <c r="K239" s="28"/>
      <c r="L239" s="28"/>
      <c r="M239" s="28"/>
      <c r="N239" s="28"/>
      <c r="O239" s="28"/>
      <c r="P239" s="28"/>
      <c r="Q239" s="28"/>
      <c r="R239" s="28"/>
      <c r="S239" s="28"/>
      <c r="T239" s="28"/>
      <c r="U239" s="33"/>
      <c r="V239" s="33"/>
    </row>
    <row r="240" spans="1:26" x14ac:dyDescent="0.2">
      <c r="A240" s="15" t="str">
        <f t="shared" si="0"/>
        <v/>
      </c>
      <c r="B240" s="26" t="str">
        <f>IF(D240="","",VLOOKUP(A240,リスト!$D$11:$E$24,2,FALSE))</f>
        <v/>
      </c>
      <c r="C240" s="27"/>
      <c r="D240" s="31"/>
      <c r="E240" s="27"/>
      <c r="F240" s="28"/>
      <c r="G240" s="33"/>
      <c r="H240" s="28"/>
      <c r="I240" s="33"/>
      <c r="J240" s="28"/>
      <c r="K240" s="28"/>
      <c r="L240" s="28"/>
      <c r="M240" s="28"/>
      <c r="N240" s="28"/>
      <c r="O240" s="28"/>
      <c r="P240" s="28"/>
      <c r="Q240" s="28"/>
      <c r="R240" s="28"/>
      <c r="S240" s="28"/>
      <c r="T240" s="28"/>
      <c r="U240" s="33"/>
      <c r="V240" s="33"/>
    </row>
    <row r="241" spans="1:26" x14ac:dyDescent="0.2">
      <c r="A241" s="15" t="str">
        <f t="shared" si="0"/>
        <v/>
      </c>
      <c r="B241" s="26" t="str">
        <f>IF(D241="","",VLOOKUP(A241,リスト!$D$11:$E$24,2,FALSE))</f>
        <v/>
      </c>
      <c r="C241" s="27"/>
      <c r="D241" s="31"/>
      <c r="E241" s="27"/>
      <c r="F241" s="28"/>
      <c r="G241" s="33"/>
      <c r="H241" s="28"/>
      <c r="I241" s="33"/>
      <c r="J241" s="28"/>
      <c r="K241" s="28"/>
      <c r="L241" s="28"/>
      <c r="M241" s="28"/>
      <c r="N241" s="28"/>
      <c r="O241" s="28"/>
      <c r="P241" s="28"/>
      <c r="Q241" s="28"/>
      <c r="R241" s="28"/>
      <c r="S241" s="28"/>
      <c r="T241" s="28"/>
      <c r="U241" s="33"/>
      <c r="V241" s="33"/>
    </row>
    <row r="242" spans="1:26" x14ac:dyDescent="0.2">
      <c r="A242" s="15" t="str">
        <f t="shared" si="0"/>
        <v/>
      </c>
      <c r="B242" s="26" t="str">
        <f>IF(D242="","",VLOOKUP(A242,リスト!$D$11:$E$24,2,FALSE))</f>
        <v/>
      </c>
      <c r="C242" s="27"/>
      <c r="D242" s="31"/>
      <c r="E242" s="27"/>
      <c r="F242" s="28"/>
      <c r="G242" s="33"/>
      <c r="H242" s="28"/>
      <c r="I242" s="33"/>
      <c r="J242" s="28"/>
      <c r="K242" s="28"/>
      <c r="L242" s="28"/>
      <c r="M242" s="28"/>
      <c r="N242" s="28"/>
      <c r="O242" s="28"/>
      <c r="P242" s="28"/>
      <c r="Q242" s="28"/>
      <c r="R242" s="28"/>
      <c r="S242" s="28"/>
      <c r="T242" s="28"/>
      <c r="U242" s="33"/>
      <c r="V242" s="33"/>
    </row>
    <row r="243" spans="1:26" x14ac:dyDescent="0.2">
      <c r="A243" s="15" t="str">
        <f t="shared" si="0"/>
        <v/>
      </c>
      <c r="B243" s="26" t="str">
        <f>IF(D243="","",VLOOKUP(A243,リスト!$D$11:$E$24,2,FALSE))</f>
        <v/>
      </c>
      <c r="C243" s="27"/>
      <c r="D243" s="31"/>
      <c r="E243" s="27"/>
      <c r="F243" s="28"/>
      <c r="G243" s="33"/>
      <c r="H243" s="28"/>
      <c r="I243" s="33"/>
      <c r="J243" s="28"/>
      <c r="K243" s="28"/>
      <c r="L243" s="28"/>
      <c r="M243" s="28"/>
      <c r="N243" s="28"/>
      <c r="O243" s="28"/>
      <c r="P243" s="28"/>
      <c r="Q243" s="28"/>
      <c r="R243" s="28"/>
      <c r="S243" s="28"/>
      <c r="T243" s="28"/>
      <c r="U243" s="33"/>
      <c r="V243" s="33"/>
    </row>
    <row r="244" spans="1:26" x14ac:dyDescent="0.2">
      <c r="A244" s="15" t="str">
        <f t="shared" si="0"/>
        <v/>
      </c>
      <c r="B244" s="26" t="str">
        <f>IF(D244="","",VLOOKUP(A244,リスト!$D$11:$E$24,2,FALSE))</f>
        <v/>
      </c>
      <c r="C244" s="27"/>
      <c r="D244" s="31"/>
      <c r="E244" s="27"/>
      <c r="F244" s="28"/>
      <c r="G244" s="33"/>
      <c r="H244" s="28"/>
      <c r="I244" s="33"/>
      <c r="J244" s="28"/>
      <c r="K244" s="28"/>
      <c r="L244" s="28"/>
      <c r="M244" s="28"/>
      <c r="N244" s="28"/>
      <c r="O244" s="28"/>
      <c r="P244" s="28"/>
      <c r="Q244" s="28"/>
      <c r="R244" s="28"/>
      <c r="S244" s="28"/>
      <c r="T244" s="28"/>
      <c r="U244" s="33"/>
      <c r="V244" s="33"/>
    </row>
    <row r="245" spans="1:26" x14ac:dyDescent="0.2">
      <c r="A245" s="15" t="str">
        <f t="shared" si="0"/>
        <v/>
      </c>
      <c r="B245" s="26" t="str">
        <f>IF(D245="","",VLOOKUP(A245,リスト!$D$11:$E$24,2,FALSE))</f>
        <v/>
      </c>
      <c r="C245" s="27"/>
      <c r="D245" s="31"/>
      <c r="E245" s="27"/>
      <c r="F245" s="28"/>
      <c r="G245" s="33"/>
      <c r="H245" s="28"/>
      <c r="I245" s="33"/>
      <c r="J245" s="28"/>
      <c r="K245" s="28"/>
      <c r="L245" s="28"/>
      <c r="M245" s="28"/>
      <c r="N245" s="28"/>
      <c r="O245" s="28"/>
      <c r="P245" s="28"/>
      <c r="Q245" s="28"/>
      <c r="R245" s="28"/>
      <c r="S245" s="28"/>
      <c r="T245" s="28"/>
      <c r="U245" s="33"/>
      <c r="V245" s="33"/>
    </row>
    <row r="246" spans="1:26" x14ac:dyDescent="0.2">
      <c r="A246" s="15" t="str">
        <f t="shared" si="0"/>
        <v/>
      </c>
      <c r="B246" s="26" t="str">
        <f>IF(D246="","",VLOOKUP(A246,リスト!$D$11:$E$24,2,FALSE))</f>
        <v/>
      </c>
      <c r="C246" s="27"/>
      <c r="D246" s="31"/>
      <c r="E246" s="27"/>
      <c r="F246" s="28"/>
      <c r="G246" s="33"/>
      <c r="H246" s="28"/>
      <c r="I246" s="33"/>
      <c r="J246" s="28"/>
      <c r="K246" s="28"/>
      <c r="L246" s="28"/>
      <c r="M246" s="28"/>
      <c r="N246" s="28"/>
      <c r="O246" s="28"/>
      <c r="P246" s="28"/>
      <c r="Q246" s="28"/>
      <c r="R246" s="28"/>
      <c r="S246" s="28"/>
      <c r="T246" s="28"/>
      <c r="U246" s="33"/>
      <c r="V246" s="33"/>
    </row>
    <row r="247" spans="1:26" x14ac:dyDescent="0.2">
      <c r="A247" s="15" t="str">
        <f t="shared" si="0"/>
        <v/>
      </c>
      <c r="B247" s="26" t="str">
        <f>IF(D247="","",VLOOKUP(A247,リスト!$D$11:$E$24,2,FALSE))</f>
        <v/>
      </c>
      <c r="C247" s="27"/>
      <c r="D247" s="31"/>
      <c r="E247" s="27"/>
      <c r="F247" s="28"/>
      <c r="G247" s="33"/>
      <c r="H247" s="28"/>
      <c r="I247" s="33"/>
      <c r="J247" s="28"/>
      <c r="K247" s="28"/>
      <c r="L247" s="28"/>
      <c r="M247" s="28"/>
      <c r="N247" s="28"/>
      <c r="O247" s="28"/>
      <c r="P247" s="28"/>
      <c r="Q247" s="28"/>
      <c r="R247" s="28"/>
      <c r="S247" s="28"/>
      <c r="T247" s="28"/>
      <c r="U247" s="33"/>
      <c r="V247" s="33"/>
    </row>
    <row r="248" spans="1:26" x14ac:dyDescent="0.2">
      <c r="A248" s="15" t="str">
        <f t="shared" si="0"/>
        <v/>
      </c>
      <c r="B248" s="26" t="str">
        <f>IF(D248="","",VLOOKUP(A248,リスト!$D$11:$E$24,2,FALSE))</f>
        <v/>
      </c>
      <c r="C248" s="27"/>
      <c r="D248" s="31"/>
      <c r="E248" s="27"/>
      <c r="F248" s="28"/>
      <c r="G248" s="33"/>
      <c r="H248" s="28"/>
      <c r="I248" s="33"/>
      <c r="J248" s="28"/>
      <c r="K248" s="28"/>
      <c r="L248" s="28"/>
      <c r="M248" s="28"/>
      <c r="N248" s="28"/>
      <c r="O248" s="28"/>
      <c r="P248" s="28"/>
      <c r="Q248" s="28"/>
      <c r="R248" s="28"/>
      <c r="S248" s="28"/>
      <c r="T248" s="28"/>
      <c r="U248" s="33"/>
      <c r="V248" s="33"/>
    </row>
    <row r="249" spans="1:26" x14ac:dyDescent="0.2">
      <c r="A249" s="15" t="str">
        <f t="shared" si="0"/>
        <v/>
      </c>
      <c r="B249" s="26" t="str">
        <f>IF(D249="","",VLOOKUP(A249,リスト!$D$11:$E$24,2,FALSE))</f>
        <v/>
      </c>
      <c r="C249" s="27"/>
      <c r="D249" s="31"/>
      <c r="E249" s="27"/>
      <c r="F249" s="28"/>
      <c r="G249" s="33"/>
      <c r="H249" s="28"/>
      <c r="I249" s="33"/>
      <c r="J249" s="28"/>
      <c r="K249" s="28"/>
      <c r="L249" s="28"/>
      <c r="M249" s="28"/>
      <c r="N249" s="28"/>
      <c r="O249" s="28"/>
      <c r="P249" s="28"/>
      <c r="Q249" s="28"/>
      <c r="R249" s="28"/>
      <c r="S249" s="28"/>
      <c r="T249" s="28"/>
      <c r="U249" s="33"/>
      <c r="V249" s="33"/>
    </row>
    <row r="250" spans="1:26" x14ac:dyDescent="0.2">
      <c r="A250" s="15" t="str">
        <f t="shared" si="0"/>
        <v/>
      </c>
      <c r="B250" s="26" t="str">
        <f>IF(D250="","",VLOOKUP(A250,リスト!$D$11:$E$24,2,FALSE))</f>
        <v/>
      </c>
      <c r="C250" s="27"/>
      <c r="D250" s="31"/>
      <c r="E250" s="27"/>
      <c r="F250" s="28"/>
      <c r="G250" s="33"/>
      <c r="H250" s="28"/>
      <c r="I250" s="33"/>
      <c r="J250" s="28"/>
      <c r="K250" s="28"/>
      <c r="L250" s="28"/>
      <c r="M250" s="28"/>
      <c r="N250" s="28"/>
      <c r="O250" s="28"/>
      <c r="P250" s="28"/>
      <c r="Q250" s="28"/>
      <c r="R250" s="28"/>
      <c r="S250" s="28"/>
      <c r="T250" s="28"/>
      <c r="U250" s="33"/>
      <c r="V250" s="33"/>
    </row>
    <row r="251" spans="1:26" x14ac:dyDescent="0.2">
      <c r="A251" s="15" t="str">
        <f t="shared" si="0"/>
        <v/>
      </c>
      <c r="B251" s="26" t="str">
        <f>IF(D251="","",VLOOKUP(A251,リスト!$D$11:$E$24,2,FALSE))</f>
        <v/>
      </c>
      <c r="C251" s="27"/>
      <c r="D251" s="31"/>
      <c r="E251" s="27"/>
      <c r="F251" s="28"/>
      <c r="G251" s="33"/>
      <c r="H251" s="28"/>
      <c r="I251" s="33"/>
      <c r="J251" s="28"/>
      <c r="K251" s="28"/>
      <c r="L251" s="28"/>
      <c r="M251" s="28"/>
      <c r="N251" s="28"/>
      <c r="O251" s="28"/>
      <c r="P251" s="28"/>
      <c r="Q251" s="28"/>
      <c r="R251" s="28"/>
      <c r="S251" s="28"/>
      <c r="T251" s="28"/>
      <c r="U251" s="33"/>
      <c r="V251" s="33"/>
    </row>
    <row r="252" spans="1:26" x14ac:dyDescent="0.2">
      <c r="A252" s="15" t="str">
        <f t="shared" si="0"/>
        <v/>
      </c>
      <c r="B252" s="26" t="str">
        <f>IF(D252="","",VLOOKUP(A252,リスト!$D$11:$E$24,2,FALSE))</f>
        <v/>
      </c>
      <c r="C252" s="27"/>
      <c r="D252" s="31"/>
      <c r="E252" s="27"/>
      <c r="F252" s="28"/>
      <c r="G252" s="33"/>
      <c r="H252" s="28"/>
      <c r="I252" s="33"/>
      <c r="J252" s="28"/>
      <c r="K252" s="28"/>
      <c r="L252" s="28"/>
      <c r="M252" s="28"/>
      <c r="N252" s="28"/>
      <c r="O252" s="28"/>
      <c r="P252" s="28"/>
      <c r="Q252" s="28"/>
      <c r="R252" s="28"/>
      <c r="S252" s="28"/>
      <c r="T252" s="28"/>
      <c r="U252" s="33"/>
      <c r="V252" s="33"/>
    </row>
    <row r="253" spans="1:26" x14ac:dyDescent="0.2">
      <c r="A253" s="15" t="str">
        <f t="shared" si="0"/>
        <v/>
      </c>
      <c r="B253" s="26" t="str">
        <f>IF(D253="","",VLOOKUP(A253,リスト!$D$11:$E$24,2,FALSE))</f>
        <v/>
      </c>
      <c r="C253" s="27"/>
      <c r="D253" s="31"/>
      <c r="E253" s="27"/>
      <c r="F253" s="28"/>
      <c r="G253" s="33"/>
      <c r="H253" s="28"/>
      <c r="I253" s="33"/>
      <c r="J253" s="28"/>
      <c r="K253" s="28"/>
      <c r="L253" s="28"/>
      <c r="M253" s="28"/>
      <c r="N253" s="28"/>
      <c r="O253" s="28"/>
      <c r="P253" s="28"/>
      <c r="Q253" s="28"/>
      <c r="R253" s="28"/>
      <c r="S253" s="28"/>
      <c r="T253" s="28"/>
      <c r="U253" s="33"/>
      <c r="V253" s="33"/>
    </row>
    <row r="254" spans="1:26" x14ac:dyDescent="0.2">
      <c r="A254" s="15" t="str">
        <f t="shared" si="0"/>
        <v/>
      </c>
      <c r="B254" s="26" t="str">
        <f>IF(D254="","",VLOOKUP(A254,リスト!$D$11:$E$24,2,FALSE))</f>
        <v/>
      </c>
      <c r="C254" s="27"/>
      <c r="D254" s="31"/>
      <c r="E254" s="27"/>
      <c r="F254" s="28"/>
      <c r="G254" s="33"/>
      <c r="H254" s="28"/>
      <c r="I254" s="33"/>
      <c r="J254" s="28"/>
      <c r="K254" s="28"/>
      <c r="L254" s="28"/>
      <c r="M254" s="28"/>
      <c r="N254" s="28"/>
      <c r="O254" s="28"/>
      <c r="P254" s="28"/>
      <c r="Q254" s="28"/>
      <c r="R254" s="28"/>
      <c r="S254" s="28"/>
      <c r="T254" s="28"/>
      <c r="U254" s="33"/>
      <c r="V254" s="33"/>
    </row>
    <row r="255" spans="1:26" x14ac:dyDescent="0.2">
      <c r="A255" s="15" t="str">
        <f t="shared" si="0"/>
        <v/>
      </c>
      <c r="B255" s="26" t="str">
        <f>IF(D255="","",VLOOKUP(A255,リスト!$D$11:$E$24,2,FALSE))</f>
        <v/>
      </c>
      <c r="C255" s="27"/>
      <c r="D255" s="31"/>
      <c r="E255" s="27"/>
      <c r="F255" s="28"/>
      <c r="G255" s="33"/>
      <c r="H255" s="28"/>
      <c r="I255" s="33"/>
      <c r="J255" s="28"/>
      <c r="K255" s="28"/>
      <c r="L255" s="28"/>
      <c r="M255" s="28"/>
      <c r="N255" s="28"/>
      <c r="O255" s="28"/>
      <c r="P255" s="28"/>
      <c r="Q255" s="28"/>
      <c r="R255" s="28"/>
      <c r="S255" s="28"/>
      <c r="T255" s="28"/>
      <c r="U255" s="33"/>
      <c r="V255" s="33"/>
      <c r="Y255" s="1"/>
      <c r="Z255" s="1"/>
    </row>
    <row r="256" spans="1:26" x14ac:dyDescent="0.2">
      <c r="A256" s="15" t="str">
        <f t="shared" si="0"/>
        <v/>
      </c>
      <c r="B256" s="26" t="str">
        <f>IF(D256="","",VLOOKUP(A256,リスト!$D$11:$E$24,2,FALSE))</f>
        <v/>
      </c>
      <c r="C256" s="27"/>
      <c r="D256" s="31"/>
      <c r="E256" s="27"/>
      <c r="F256" s="28"/>
      <c r="G256" s="33"/>
      <c r="H256" s="28"/>
      <c r="I256" s="33"/>
      <c r="J256" s="28"/>
      <c r="K256" s="28"/>
      <c r="L256" s="28"/>
      <c r="M256" s="28"/>
      <c r="N256" s="28"/>
      <c r="O256" s="28"/>
      <c r="P256" s="28"/>
      <c r="Q256" s="28"/>
      <c r="R256" s="28"/>
      <c r="S256" s="28"/>
      <c r="T256" s="28"/>
      <c r="U256" s="33"/>
      <c r="V256" s="33"/>
      <c r="Y256" s="1"/>
      <c r="Z256" s="1"/>
    </row>
    <row r="257" spans="1:22" x14ac:dyDescent="0.2">
      <c r="A257" s="15" t="str">
        <f t="shared" si="0"/>
        <v/>
      </c>
      <c r="B257" s="26" t="str">
        <f>IF(D257="","",VLOOKUP(A257,リスト!$D$11:$E$24,2,FALSE))</f>
        <v/>
      </c>
      <c r="C257" s="27"/>
      <c r="D257" s="31"/>
      <c r="E257" s="27"/>
      <c r="F257" s="28"/>
      <c r="G257" s="33"/>
      <c r="H257" s="28"/>
      <c r="I257" s="33"/>
      <c r="J257" s="28"/>
      <c r="K257" s="28"/>
      <c r="L257" s="28"/>
      <c r="M257" s="28"/>
      <c r="N257" s="28"/>
      <c r="O257" s="28"/>
      <c r="P257" s="28"/>
      <c r="Q257" s="28"/>
      <c r="R257" s="28"/>
      <c r="S257" s="28"/>
      <c r="T257" s="28"/>
      <c r="U257" s="33"/>
      <c r="V257" s="33"/>
    </row>
    <row r="258" spans="1:22" x14ac:dyDescent="0.2">
      <c r="A258" s="15" t="str">
        <f t="shared" si="0"/>
        <v/>
      </c>
      <c r="B258" s="26" t="str">
        <f>IF(D258="","",VLOOKUP(A258,リスト!$D$11:$E$24,2,FALSE))</f>
        <v/>
      </c>
      <c r="C258" s="27"/>
      <c r="D258" s="31"/>
      <c r="E258" s="27"/>
      <c r="F258" s="28"/>
      <c r="G258" s="33"/>
      <c r="H258" s="28"/>
      <c r="I258" s="33"/>
      <c r="J258" s="28"/>
      <c r="K258" s="28"/>
      <c r="L258" s="28"/>
      <c r="M258" s="28"/>
      <c r="N258" s="28"/>
      <c r="O258" s="28"/>
      <c r="P258" s="28"/>
      <c r="Q258" s="28"/>
      <c r="R258" s="28"/>
      <c r="S258" s="28"/>
      <c r="T258" s="28"/>
      <c r="U258" s="33"/>
      <c r="V258" s="33"/>
    </row>
    <row r="259" spans="1:22" x14ac:dyDescent="0.2">
      <c r="A259" s="15" t="str">
        <f t="shared" si="0"/>
        <v/>
      </c>
      <c r="B259" s="26" t="str">
        <f>IF(D259="","",VLOOKUP(A259,リスト!$D$11:$E$24,2,FALSE))</f>
        <v/>
      </c>
      <c r="C259" s="27"/>
      <c r="D259" s="31"/>
      <c r="E259" s="27"/>
      <c r="F259" s="28"/>
      <c r="G259" s="33"/>
      <c r="H259" s="28"/>
      <c r="I259" s="33"/>
      <c r="J259" s="28"/>
      <c r="K259" s="28"/>
      <c r="L259" s="28"/>
      <c r="M259" s="28"/>
      <c r="N259" s="28"/>
      <c r="O259" s="28"/>
      <c r="P259" s="28"/>
      <c r="Q259" s="28"/>
      <c r="R259" s="28"/>
      <c r="S259" s="28"/>
      <c r="T259" s="28"/>
      <c r="U259" s="33"/>
      <c r="V259" s="33"/>
    </row>
    <row r="260" spans="1:22" x14ac:dyDescent="0.2">
      <c r="A260" s="15" t="str">
        <f t="shared" si="0"/>
        <v/>
      </c>
      <c r="B260" s="26" t="str">
        <f>IF(D260="","",VLOOKUP(A260,リスト!$D$11:$E$24,2,FALSE))</f>
        <v/>
      </c>
      <c r="C260" s="27"/>
      <c r="D260" s="31"/>
      <c r="E260" s="27"/>
      <c r="F260" s="28"/>
      <c r="G260" s="33"/>
      <c r="H260" s="28"/>
      <c r="I260" s="33"/>
      <c r="J260" s="28"/>
      <c r="K260" s="28"/>
      <c r="L260" s="28"/>
      <c r="M260" s="28"/>
      <c r="N260" s="28"/>
      <c r="O260" s="28"/>
      <c r="P260" s="28"/>
      <c r="Q260" s="28"/>
      <c r="R260" s="28"/>
      <c r="S260" s="28"/>
      <c r="T260" s="28"/>
      <c r="U260" s="33"/>
      <c r="V260" s="33"/>
    </row>
    <row r="261" spans="1:22" x14ac:dyDescent="0.2">
      <c r="A261" s="15" t="str">
        <f t="shared" si="0"/>
        <v/>
      </c>
      <c r="B261" s="26" t="str">
        <f>IF(D261="","",VLOOKUP(A261,リスト!$D$11:$E$24,2,FALSE))</f>
        <v/>
      </c>
      <c r="C261" s="27"/>
      <c r="D261" s="31"/>
      <c r="E261" s="27"/>
      <c r="F261" s="28"/>
      <c r="G261" s="33"/>
      <c r="H261" s="28"/>
      <c r="I261" s="33"/>
      <c r="J261" s="28"/>
      <c r="K261" s="28"/>
      <c r="L261" s="28"/>
      <c r="M261" s="28"/>
      <c r="N261" s="28"/>
      <c r="O261" s="28"/>
      <c r="P261" s="28"/>
      <c r="Q261" s="28"/>
      <c r="R261" s="28"/>
      <c r="S261" s="28"/>
      <c r="T261" s="28"/>
      <c r="U261" s="33"/>
      <c r="V261" s="33"/>
    </row>
    <row r="262" spans="1:22" x14ac:dyDescent="0.2">
      <c r="A262" s="15" t="str">
        <f t="shared" si="0"/>
        <v/>
      </c>
      <c r="B262" s="26" t="str">
        <f>IF(D262="","",VLOOKUP(A262,リスト!$D$11:$E$24,2,FALSE))</f>
        <v/>
      </c>
      <c r="C262" s="27"/>
      <c r="D262" s="31"/>
      <c r="E262" s="27"/>
      <c r="F262" s="28"/>
      <c r="G262" s="33"/>
      <c r="H262" s="28"/>
      <c r="I262" s="33"/>
      <c r="J262" s="28"/>
      <c r="K262" s="28"/>
      <c r="L262" s="28"/>
      <c r="M262" s="28"/>
      <c r="N262" s="28"/>
      <c r="O262" s="28"/>
      <c r="P262" s="28"/>
      <c r="Q262" s="28"/>
      <c r="R262" s="28"/>
      <c r="S262" s="28"/>
      <c r="T262" s="28"/>
      <c r="U262" s="33"/>
      <c r="V262" s="33"/>
    </row>
    <row r="263" spans="1:22" x14ac:dyDescent="0.2">
      <c r="A263" s="15" t="str">
        <f t="shared" si="0"/>
        <v/>
      </c>
      <c r="B263" s="26" t="str">
        <f>IF(D263="","",VLOOKUP(A263,リスト!$D$11:$E$24,2,FALSE))</f>
        <v/>
      </c>
      <c r="C263" s="27"/>
      <c r="D263" s="31"/>
      <c r="E263" s="27"/>
      <c r="F263" s="28"/>
      <c r="G263" s="33"/>
      <c r="H263" s="28"/>
      <c r="I263" s="33"/>
      <c r="J263" s="28"/>
      <c r="K263" s="28"/>
      <c r="L263" s="28"/>
      <c r="M263" s="28"/>
      <c r="N263" s="28"/>
      <c r="O263" s="28"/>
      <c r="P263" s="28"/>
      <c r="Q263" s="28"/>
      <c r="R263" s="28"/>
      <c r="S263" s="28"/>
      <c r="T263" s="28"/>
      <c r="U263" s="33"/>
      <c r="V263" s="33"/>
    </row>
    <row r="264" spans="1:22" x14ac:dyDescent="0.2">
      <c r="A264" s="15" t="str">
        <f t="shared" si="0"/>
        <v/>
      </c>
      <c r="B264" s="26" t="str">
        <f>IF(D264="","",VLOOKUP(A264,リスト!$D$11:$E$24,2,FALSE))</f>
        <v/>
      </c>
      <c r="C264" s="27"/>
      <c r="D264" s="31"/>
      <c r="E264" s="27"/>
      <c r="F264" s="28"/>
      <c r="G264" s="33"/>
      <c r="H264" s="28"/>
      <c r="I264" s="33"/>
      <c r="J264" s="28"/>
      <c r="K264" s="28"/>
      <c r="L264" s="28"/>
      <c r="M264" s="28"/>
      <c r="N264" s="28"/>
      <c r="O264" s="28"/>
      <c r="P264" s="28"/>
      <c r="Q264" s="28"/>
      <c r="R264" s="28"/>
      <c r="S264" s="28"/>
      <c r="T264" s="28"/>
      <c r="U264" s="33"/>
      <c r="V264" s="33"/>
    </row>
    <row r="265" spans="1:22" x14ac:dyDescent="0.2">
      <c r="A265" s="15" t="str">
        <f t="shared" si="0"/>
        <v/>
      </c>
      <c r="B265" s="26" t="str">
        <f>IF(D265="","",VLOOKUP(A265,リスト!$D$11:$E$24,2,FALSE))</f>
        <v/>
      </c>
      <c r="C265" s="27"/>
      <c r="D265" s="31"/>
      <c r="E265" s="27"/>
      <c r="F265" s="28"/>
      <c r="G265" s="33"/>
      <c r="H265" s="28"/>
      <c r="I265" s="33"/>
      <c r="J265" s="28"/>
      <c r="K265" s="28"/>
      <c r="L265" s="28"/>
      <c r="M265" s="28"/>
      <c r="N265" s="28"/>
      <c r="O265" s="28"/>
      <c r="P265" s="28"/>
      <c r="Q265" s="28"/>
      <c r="R265" s="28"/>
      <c r="S265" s="28"/>
      <c r="T265" s="28"/>
      <c r="U265" s="33"/>
      <c r="V265" s="33"/>
    </row>
    <row r="266" spans="1:22" x14ac:dyDescent="0.2">
      <c r="A266" s="15" t="str">
        <f t="shared" si="0"/>
        <v/>
      </c>
      <c r="B266" s="26" t="str">
        <f>IF(D266="","",VLOOKUP(A266,リスト!$D$11:$E$24,2,FALSE))</f>
        <v/>
      </c>
      <c r="C266" s="27"/>
      <c r="D266" s="31"/>
      <c r="E266" s="27"/>
      <c r="F266" s="28"/>
      <c r="G266" s="33"/>
      <c r="H266" s="28"/>
      <c r="I266" s="33"/>
      <c r="J266" s="28"/>
      <c r="K266" s="28"/>
      <c r="L266" s="28"/>
      <c r="M266" s="28"/>
      <c r="N266" s="28"/>
      <c r="O266" s="28"/>
      <c r="P266" s="28"/>
      <c r="Q266" s="28"/>
      <c r="R266" s="28"/>
      <c r="S266" s="28"/>
      <c r="T266" s="28"/>
      <c r="U266" s="33"/>
      <c r="V266" s="33"/>
    </row>
    <row r="267" spans="1:22" x14ac:dyDescent="0.2">
      <c r="A267" s="15" t="str">
        <f t="shared" ref="A267:A330" si="1">C267&amp;D267</f>
        <v/>
      </c>
      <c r="B267" s="26" t="str">
        <f>IF(D267="","",VLOOKUP(A267,リスト!$D$11:$E$24,2,FALSE))</f>
        <v/>
      </c>
      <c r="C267" s="27"/>
      <c r="D267" s="31"/>
      <c r="E267" s="27"/>
      <c r="F267" s="28"/>
      <c r="G267" s="33"/>
      <c r="H267" s="28"/>
      <c r="I267" s="33"/>
      <c r="J267" s="28"/>
      <c r="K267" s="28"/>
      <c r="L267" s="28"/>
      <c r="M267" s="28"/>
      <c r="N267" s="28"/>
      <c r="O267" s="28"/>
      <c r="P267" s="28"/>
      <c r="Q267" s="28"/>
      <c r="R267" s="28"/>
      <c r="S267" s="28"/>
      <c r="T267" s="28"/>
      <c r="U267" s="33"/>
      <c r="V267" s="33"/>
    </row>
    <row r="268" spans="1:22" x14ac:dyDescent="0.2">
      <c r="A268" s="15" t="str">
        <f t="shared" si="1"/>
        <v/>
      </c>
      <c r="B268" s="26" t="str">
        <f>IF(D268="","",VLOOKUP(A268,リスト!$D$11:$E$24,2,FALSE))</f>
        <v/>
      </c>
      <c r="C268" s="27"/>
      <c r="D268" s="31"/>
      <c r="E268" s="27"/>
      <c r="F268" s="28"/>
      <c r="G268" s="33"/>
      <c r="H268" s="28"/>
      <c r="I268" s="33"/>
      <c r="J268" s="28"/>
      <c r="K268" s="28"/>
      <c r="L268" s="28"/>
      <c r="M268" s="28"/>
      <c r="N268" s="28"/>
      <c r="O268" s="28"/>
      <c r="P268" s="28"/>
      <c r="Q268" s="28"/>
      <c r="R268" s="28"/>
      <c r="S268" s="28"/>
      <c r="T268" s="28"/>
      <c r="U268" s="33"/>
      <c r="V268" s="33"/>
    </row>
    <row r="269" spans="1:22" x14ac:dyDescent="0.2">
      <c r="A269" s="15" t="str">
        <f t="shared" si="1"/>
        <v/>
      </c>
      <c r="B269" s="26" t="str">
        <f>IF(D269="","",VLOOKUP(A269,リスト!$D$11:$E$24,2,FALSE))</f>
        <v/>
      </c>
      <c r="C269" s="27"/>
      <c r="D269" s="31"/>
      <c r="E269" s="27"/>
      <c r="F269" s="28"/>
      <c r="G269" s="33"/>
      <c r="H269" s="28"/>
      <c r="I269" s="33"/>
      <c r="J269" s="28"/>
      <c r="K269" s="28"/>
      <c r="L269" s="28"/>
      <c r="M269" s="28"/>
      <c r="N269" s="28"/>
      <c r="O269" s="28"/>
      <c r="P269" s="28"/>
      <c r="Q269" s="28"/>
      <c r="R269" s="28"/>
      <c r="S269" s="28"/>
      <c r="T269" s="28"/>
      <c r="U269" s="33"/>
      <c r="V269" s="33"/>
    </row>
    <row r="270" spans="1:22" x14ac:dyDescent="0.2">
      <c r="A270" s="15" t="str">
        <f t="shared" si="1"/>
        <v/>
      </c>
      <c r="B270" s="26" t="str">
        <f>IF(D270="","",VLOOKUP(A270,リスト!$D$11:$E$24,2,FALSE))</f>
        <v/>
      </c>
      <c r="C270" s="27"/>
      <c r="D270" s="31"/>
      <c r="E270" s="27"/>
      <c r="F270" s="28"/>
      <c r="G270" s="33"/>
      <c r="H270" s="28"/>
      <c r="I270" s="33"/>
      <c r="J270" s="28"/>
      <c r="K270" s="28"/>
      <c r="L270" s="28"/>
      <c r="M270" s="28"/>
      <c r="N270" s="28"/>
      <c r="O270" s="28"/>
      <c r="P270" s="28"/>
      <c r="Q270" s="28"/>
      <c r="R270" s="28"/>
      <c r="S270" s="28"/>
      <c r="T270" s="28"/>
      <c r="U270" s="33"/>
      <c r="V270" s="33"/>
    </row>
    <row r="271" spans="1:22" x14ac:dyDescent="0.2">
      <c r="A271" s="15" t="str">
        <f t="shared" si="1"/>
        <v/>
      </c>
      <c r="B271" s="26" t="str">
        <f>IF(D271="","",VLOOKUP(A271,リスト!$D$11:$E$24,2,FALSE))</f>
        <v/>
      </c>
      <c r="C271" s="27"/>
      <c r="D271" s="31"/>
      <c r="E271" s="27"/>
      <c r="F271" s="28"/>
      <c r="G271" s="33"/>
      <c r="H271" s="28"/>
      <c r="I271" s="33"/>
      <c r="J271" s="28"/>
      <c r="K271" s="28"/>
      <c r="L271" s="28"/>
      <c r="M271" s="28"/>
      <c r="N271" s="28"/>
      <c r="O271" s="28"/>
      <c r="P271" s="28"/>
      <c r="Q271" s="28"/>
      <c r="R271" s="28"/>
      <c r="S271" s="28"/>
      <c r="T271" s="28"/>
      <c r="U271" s="33"/>
      <c r="V271" s="33"/>
    </row>
    <row r="272" spans="1:22" x14ac:dyDescent="0.2">
      <c r="A272" s="15" t="str">
        <f t="shared" si="1"/>
        <v/>
      </c>
      <c r="B272" s="26" t="str">
        <f>IF(D272="","",VLOOKUP(A272,リスト!$D$11:$E$24,2,FALSE))</f>
        <v/>
      </c>
      <c r="C272" s="27"/>
      <c r="D272" s="31"/>
      <c r="E272" s="27"/>
      <c r="F272" s="28"/>
      <c r="G272" s="33"/>
      <c r="H272" s="28"/>
      <c r="I272" s="33"/>
      <c r="J272" s="28"/>
      <c r="K272" s="28"/>
      <c r="L272" s="28"/>
      <c r="M272" s="28"/>
      <c r="N272" s="28"/>
      <c r="O272" s="28"/>
      <c r="P272" s="28"/>
      <c r="Q272" s="28"/>
      <c r="R272" s="28"/>
      <c r="S272" s="28"/>
      <c r="T272" s="28"/>
      <c r="U272" s="33"/>
      <c r="V272" s="33"/>
    </row>
    <row r="273" spans="1:26" x14ac:dyDescent="0.2">
      <c r="A273" s="15" t="str">
        <f t="shared" si="1"/>
        <v/>
      </c>
      <c r="B273" s="26" t="str">
        <f>IF(D273="","",VLOOKUP(A273,リスト!$D$11:$E$24,2,FALSE))</f>
        <v/>
      </c>
      <c r="C273" s="27"/>
      <c r="D273" s="31"/>
      <c r="E273" s="27"/>
      <c r="F273" s="28"/>
      <c r="G273" s="33"/>
      <c r="H273" s="28"/>
      <c r="I273" s="33"/>
      <c r="J273" s="28"/>
      <c r="K273" s="28"/>
      <c r="L273" s="28"/>
      <c r="M273" s="28"/>
      <c r="N273" s="28"/>
      <c r="O273" s="28"/>
      <c r="P273" s="28"/>
      <c r="Q273" s="28"/>
      <c r="R273" s="28"/>
      <c r="S273" s="28"/>
      <c r="T273" s="28"/>
      <c r="U273" s="33"/>
      <c r="V273" s="33"/>
    </row>
    <row r="274" spans="1:26" x14ac:dyDescent="0.2">
      <c r="A274" s="15" t="str">
        <f t="shared" si="1"/>
        <v/>
      </c>
      <c r="B274" s="26" t="str">
        <f>IF(D274="","",VLOOKUP(A274,リスト!$D$11:$E$24,2,FALSE))</f>
        <v/>
      </c>
      <c r="C274" s="27"/>
      <c r="D274" s="31"/>
      <c r="E274" s="27"/>
      <c r="F274" s="28"/>
      <c r="G274" s="33"/>
      <c r="H274" s="28"/>
      <c r="I274" s="33"/>
      <c r="J274" s="28"/>
      <c r="K274" s="28"/>
      <c r="L274" s="28"/>
      <c r="M274" s="28"/>
      <c r="N274" s="28"/>
      <c r="O274" s="28"/>
      <c r="P274" s="28"/>
      <c r="Q274" s="28"/>
      <c r="R274" s="28"/>
      <c r="S274" s="28"/>
      <c r="T274" s="28"/>
      <c r="U274" s="33"/>
      <c r="V274" s="33"/>
    </row>
    <row r="275" spans="1:26" x14ac:dyDescent="0.2">
      <c r="A275" s="15" t="str">
        <f t="shared" si="1"/>
        <v/>
      </c>
      <c r="B275" s="26" t="str">
        <f>IF(D275="","",VLOOKUP(A275,リスト!$D$11:$E$24,2,FALSE))</f>
        <v/>
      </c>
      <c r="C275" s="27"/>
      <c r="D275" s="31"/>
      <c r="E275" s="27"/>
      <c r="F275" s="28"/>
      <c r="G275" s="33"/>
      <c r="H275" s="28"/>
      <c r="I275" s="33"/>
      <c r="J275" s="28"/>
      <c r="K275" s="28"/>
      <c r="L275" s="28"/>
      <c r="M275" s="28"/>
      <c r="N275" s="28"/>
      <c r="O275" s="28"/>
      <c r="P275" s="28"/>
      <c r="Q275" s="28"/>
      <c r="R275" s="28"/>
      <c r="S275" s="28"/>
      <c r="T275" s="28"/>
      <c r="U275" s="33"/>
      <c r="V275" s="33"/>
      <c r="Y275" s="1"/>
      <c r="Z275" s="1"/>
    </row>
    <row r="276" spans="1:26" x14ac:dyDescent="0.2">
      <c r="A276" s="15" t="str">
        <f t="shared" si="1"/>
        <v/>
      </c>
      <c r="B276" s="26" t="str">
        <f>IF(D276="","",VLOOKUP(A276,リスト!$D$11:$E$24,2,FALSE))</f>
        <v/>
      </c>
      <c r="C276" s="27"/>
      <c r="D276" s="31"/>
      <c r="E276" s="27"/>
      <c r="F276" s="28"/>
      <c r="G276" s="33"/>
      <c r="H276" s="28"/>
      <c r="I276" s="33"/>
      <c r="J276" s="28"/>
      <c r="K276" s="28"/>
      <c r="L276" s="28"/>
      <c r="M276" s="28"/>
      <c r="N276" s="28"/>
      <c r="O276" s="28"/>
      <c r="P276" s="28"/>
      <c r="Q276" s="28"/>
      <c r="R276" s="28"/>
      <c r="S276" s="28"/>
      <c r="T276" s="28"/>
      <c r="U276" s="33"/>
      <c r="V276" s="33"/>
      <c r="Y276" s="1"/>
      <c r="Z276" s="1"/>
    </row>
    <row r="277" spans="1:26" x14ac:dyDescent="0.2">
      <c r="A277" s="15" t="str">
        <f t="shared" si="1"/>
        <v/>
      </c>
      <c r="B277" s="26" t="str">
        <f>IF(D277="","",VLOOKUP(A277,リスト!$D$11:$E$24,2,FALSE))</f>
        <v/>
      </c>
      <c r="C277" s="27"/>
      <c r="D277" s="31"/>
      <c r="E277" s="27"/>
      <c r="F277" s="28"/>
      <c r="G277" s="33"/>
      <c r="H277" s="28"/>
      <c r="I277" s="33"/>
      <c r="J277" s="28"/>
      <c r="K277" s="28"/>
      <c r="L277" s="28"/>
      <c r="M277" s="28"/>
      <c r="N277" s="28"/>
      <c r="O277" s="28"/>
      <c r="P277" s="28"/>
      <c r="Q277" s="28"/>
      <c r="R277" s="28"/>
      <c r="S277" s="28"/>
      <c r="T277" s="28"/>
      <c r="U277" s="33"/>
      <c r="V277" s="33"/>
    </row>
    <row r="278" spans="1:26" x14ac:dyDescent="0.2">
      <c r="A278" s="15" t="str">
        <f t="shared" si="1"/>
        <v/>
      </c>
      <c r="B278" s="26" t="str">
        <f>IF(D278="","",VLOOKUP(A278,リスト!$D$11:$E$24,2,FALSE))</f>
        <v/>
      </c>
      <c r="C278" s="27"/>
      <c r="D278" s="31"/>
      <c r="E278" s="27"/>
      <c r="F278" s="28"/>
      <c r="G278" s="33"/>
      <c r="H278" s="28"/>
      <c r="I278" s="33"/>
      <c r="J278" s="28"/>
      <c r="K278" s="28"/>
      <c r="L278" s="28"/>
      <c r="M278" s="28"/>
      <c r="N278" s="28"/>
      <c r="O278" s="28"/>
      <c r="P278" s="28"/>
      <c r="Q278" s="28"/>
      <c r="R278" s="28"/>
      <c r="S278" s="28"/>
      <c r="T278" s="28"/>
      <c r="U278" s="33"/>
      <c r="V278" s="33"/>
    </row>
    <row r="279" spans="1:26" x14ac:dyDescent="0.2">
      <c r="A279" s="15" t="str">
        <f t="shared" si="1"/>
        <v/>
      </c>
      <c r="B279" s="26" t="str">
        <f>IF(D279="","",VLOOKUP(A279,リスト!$D$11:$E$24,2,FALSE))</f>
        <v/>
      </c>
      <c r="C279" s="27"/>
      <c r="D279" s="31"/>
      <c r="E279" s="27"/>
      <c r="F279" s="28"/>
      <c r="G279" s="33"/>
      <c r="H279" s="28"/>
      <c r="I279" s="33"/>
      <c r="J279" s="28"/>
      <c r="K279" s="28"/>
      <c r="L279" s="28"/>
      <c r="M279" s="28"/>
      <c r="N279" s="28"/>
      <c r="O279" s="28"/>
      <c r="P279" s="28"/>
      <c r="Q279" s="28"/>
      <c r="R279" s="28"/>
      <c r="S279" s="28"/>
      <c r="T279" s="28"/>
      <c r="U279" s="33"/>
      <c r="V279" s="33"/>
    </row>
    <row r="280" spans="1:26" x14ac:dyDescent="0.2">
      <c r="A280" s="15" t="str">
        <f t="shared" si="1"/>
        <v/>
      </c>
      <c r="B280" s="26" t="str">
        <f>IF(D280="","",VLOOKUP(A280,リスト!$D$11:$E$24,2,FALSE))</f>
        <v/>
      </c>
      <c r="C280" s="27"/>
      <c r="D280" s="31"/>
      <c r="E280" s="27"/>
      <c r="F280" s="28"/>
      <c r="G280" s="33"/>
      <c r="H280" s="28"/>
      <c r="I280" s="33"/>
      <c r="J280" s="28"/>
      <c r="K280" s="28"/>
      <c r="L280" s="28"/>
      <c r="M280" s="28"/>
      <c r="N280" s="28"/>
      <c r="O280" s="28"/>
      <c r="P280" s="28"/>
      <c r="Q280" s="28"/>
      <c r="R280" s="28"/>
      <c r="S280" s="28"/>
      <c r="T280" s="28"/>
      <c r="U280" s="33"/>
      <c r="V280" s="33"/>
    </row>
    <row r="281" spans="1:26" x14ac:dyDescent="0.2">
      <c r="A281" s="15" t="str">
        <f t="shared" si="1"/>
        <v/>
      </c>
      <c r="B281" s="26" t="str">
        <f>IF(D281="","",VLOOKUP(A281,リスト!$D$11:$E$24,2,FALSE))</f>
        <v/>
      </c>
      <c r="C281" s="27"/>
      <c r="D281" s="31"/>
      <c r="E281" s="27"/>
      <c r="F281" s="28"/>
      <c r="G281" s="33"/>
      <c r="H281" s="28"/>
      <c r="I281" s="33"/>
      <c r="J281" s="28"/>
      <c r="K281" s="28"/>
      <c r="L281" s="28"/>
      <c r="M281" s="28"/>
      <c r="N281" s="28"/>
      <c r="O281" s="28"/>
      <c r="P281" s="28"/>
      <c r="Q281" s="28"/>
      <c r="R281" s="28"/>
      <c r="S281" s="28"/>
      <c r="T281" s="28"/>
      <c r="U281" s="33"/>
      <c r="V281" s="33"/>
    </row>
    <row r="282" spans="1:26" x14ac:dyDescent="0.2">
      <c r="A282" s="15" t="str">
        <f t="shared" si="1"/>
        <v/>
      </c>
      <c r="B282" s="26" t="str">
        <f>IF(D282="","",VLOOKUP(A282,リスト!$D$11:$E$24,2,FALSE))</f>
        <v/>
      </c>
      <c r="C282" s="27"/>
      <c r="D282" s="31"/>
      <c r="E282" s="27"/>
      <c r="F282" s="28"/>
      <c r="G282" s="33"/>
      <c r="H282" s="28"/>
      <c r="I282" s="33"/>
      <c r="J282" s="28"/>
      <c r="K282" s="28"/>
      <c r="L282" s="28"/>
      <c r="M282" s="28"/>
      <c r="N282" s="28"/>
      <c r="O282" s="28"/>
      <c r="P282" s="28"/>
      <c r="Q282" s="28"/>
      <c r="R282" s="28"/>
      <c r="S282" s="28"/>
      <c r="T282" s="28"/>
      <c r="U282" s="33"/>
      <c r="V282" s="33"/>
    </row>
    <row r="283" spans="1:26" x14ac:dyDescent="0.2">
      <c r="A283" s="15" t="str">
        <f t="shared" si="1"/>
        <v/>
      </c>
      <c r="B283" s="26" t="str">
        <f>IF(D283="","",VLOOKUP(A283,リスト!$D$11:$E$24,2,FALSE))</f>
        <v/>
      </c>
      <c r="C283" s="27"/>
      <c r="D283" s="31"/>
      <c r="E283" s="27"/>
      <c r="F283" s="28"/>
      <c r="G283" s="33"/>
      <c r="H283" s="28"/>
      <c r="I283" s="33"/>
      <c r="J283" s="28"/>
      <c r="K283" s="28"/>
      <c r="L283" s="28"/>
      <c r="M283" s="28"/>
      <c r="N283" s="28"/>
      <c r="O283" s="28"/>
      <c r="P283" s="28"/>
      <c r="Q283" s="28"/>
      <c r="R283" s="28"/>
      <c r="S283" s="28"/>
      <c r="T283" s="28"/>
      <c r="U283" s="33"/>
      <c r="V283" s="33"/>
    </row>
    <row r="284" spans="1:26" x14ac:dyDescent="0.2">
      <c r="A284" s="15" t="str">
        <f t="shared" si="1"/>
        <v/>
      </c>
      <c r="B284" s="26" t="str">
        <f>IF(D284="","",VLOOKUP(A284,リスト!$D$11:$E$24,2,FALSE))</f>
        <v/>
      </c>
      <c r="C284" s="27"/>
      <c r="D284" s="31"/>
      <c r="E284" s="27"/>
      <c r="F284" s="28"/>
      <c r="G284" s="33"/>
      <c r="H284" s="28"/>
      <c r="I284" s="33"/>
      <c r="J284" s="28"/>
      <c r="K284" s="28"/>
      <c r="L284" s="28"/>
      <c r="M284" s="28"/>
      <c r="N284" s="28"/>
      <c r="O284" s="28"/>
      <c r="P284" s="28"/>
      <c r="Q284" s="28"/>
      <c r="R284" s="28"/>
      <c r="S284" s="28"/>
      <c r="T284" s="28"/>
      <c r="U284" s="33"/>
      <c r="V284" s="33"/>
    </row>
    <row r="285" spans="1:26" x14ac:dyDescent="0.2">
      <c r="A285" s="15" t="str">
        <f t="shared" si="1"/>
        <v/>
      </c>
      <c r="B285" s="26" t="str">
        <f>IF(D285="","",VLOOKUP(A285,リスト!$D$11:$E$24,2,FALSE))</f>
        <v/>
      </c>
      <c r="C285" s="27"/>
      <c r="D285" s="31"/>
      <c r="E285" s="27"/>
      <c r="F285" s="28"/>
      <c r="G285" s="33"/>
      <c r="H285" s="28"/>
      <c r="I285" s="33"/>
      <c r="J285" s="28"/>
      <c r="K285" s="28"/>
      <c r="L285" s="28"/>
      <c r="M285" s="28"/>
      <c r="N285" s="28"/>
      <c r="O285" s="28"/>
      <c r="P285" s="28"/>
      <c r="Q285" s="28"/>
      <c r="R285" s="28"/>
      <c r="S285" s="28"/>
      <c r="T285" s="28"/>
      <c r="U285" s="33"/>
      <c r="V285" s="33"/>
    </row>
    <row r="286" spans="1:26" x14ac:dyDescent="0.2">
      <c r="A286" s="15" t="str">
        <f t="shared" si="1"/>
        <v/>
      </c>
      <c r="B286" s="26" t="str">
        <f>IF(D286="","",VLOOKUP(A286,リスト!$D$11:$E$24,2,FALSE))</f>
        <v/>
      </c>
      <c r="C286" s="27"/>
      <c r="D286" s="31"/>
      <c r="E286" s="27"/>
      <c r="F286" s="28"/>
      <c r="G286" s="33"/>
      <c r="H286" s="28"/>
      <c r="I286" s="33"/>
      <c r="J286" s="28"/>
      <c r="K286" s="28"/>
      <c r="L286" s="28"/>
      <c r="M286" s="28"/>
      <c r="N286" s="28"/>
      <c r="O286" s="28"/>
      <c r="P286" s="28"/>
      <c r="Q286" s="28"/>
      <c r="R286" s="28"/>
      <c r="S286" s="28"/>
      <c r="T286" s="28"/>
      <c r="U286" s="33"/>
      <c r="V286" s="33"/>
    </row>
    <row r="287" spans="1:26" x14ac:dyDescent="0.2">
      <c r="A287" s="15" t="str">
        <f t="shared" si="1"/>
        <v/>
      </c>
      <c r="B287" s="26" t="str">
        <f>IF(D287="","",VLOOKUP(A287,リスト!$D$11:$E$24,2,FALSE))</f>
        <v/>
      </c>
      <c r="C287" s="27"/>
      <c r="D287" s="31"/>
      <c r="E287" s="27"/>
      <c r="F287" s="28"/>
      <c r="G287" s="33"/>
      <c r="H287" s="28"/>
      <c r="I287" s="33"/>
      <c r="J287" s="28"/>
      <c r="K287" s="28"/>
      <c r="L287" s="28"/>
      <c r="M287" s="28"/>
      <c r="N287" s="28"/>
      <c r="O287" s="28"/>
      <c r="P287" s="28"/>
      <c r="Q287" s="28"/>
      <c r="R287" s="28"/>
      <c r="S287" s="28"/>
      <c r="T287" s="28"/>
      <c r="U287" s="33"/>
      <c r="V287" s="33"/>
    </row>
    <row r="288" spans="1:26" x14ac:dyDescent="0.2">
      <c r="A288" s="15" t="str">
        <f t="shared" si="1"/>
        <v/>
      </c>
      <c r="B288" s="26" t="str">
        <f>IF(D288="","",VLOOKUP(A288,リスト!$D$11:$E$24,2,FALSE))</f>
        <v/>
      </c>
      <c r="C288" s="27"/>
      <c r="D288" s="31"/>
      <c r="E288" s="27"/>
      <c r="F288" s="28"/>
      <c r="G288" s="33"/>
      <c r="H288" s="28"/>
      <c r="I288" s="33"/>
      <c r="J288" s="28"/>
      <c r="K288" s="28"/>
      <c r="L288" s="28"/>
      <c r="M288" s="28"/>
      <c r="N288" s="28"/>
      <c r="O288" s="28"/>
      <c r="P288" s="28"/>
      <c r="Q288" s="28"/>
      <c r="R288" s="28"/>
      <c r="S288" s="28"/>
      <c r="T288" s="28"/>
      <c r="U288" s="33"/>
      <c r="V288" s="33"/>
    </row>
    <row r="289" spans="1:26" x14ac:dyDescent="0.2">
      <c r="A289" s="15" t="str">
        <f t="shared" si="1"/>
        <v/>
      </c>
      <c r="B289" s="26" t="str">
        <f>IF(D289="","",VLOOKUP(A289,リスト!$D$11:$E$24,2,FALSE))</f>
        <v/>
      </c>
      <c r="C289" s="27"/>
      <c r="D289" s="31"/>
      <c r="E289" s="27"/>
      <c r="F289" s="28"/>
      <c r="G289" s="33"/>
      <c r="H289" s="28"/>
      <c r="I289" s="33"/>
      <c r="J289" s="28"/>
      <c r="K289" s="28"/>
      <c r="L289" s="28"/>
      <c r="M289" s="28"/>
      <c r="N289" s="28"/>
      <c r="O289" s="28"/>
      <c r="P289" s="28"/>
      <c r="Q289" s="28"/>
      <c r="R289" s="28"/>
      <c r="S289" s="28"/>
      <c r="T289" s="28"/>
      <c r="U289" s="33"/>
      <c r="V289" s="33"/>
    </row>
    <row r="290" spans="1:26" x14ac:dyDescent="0.2">
      <c r="A290" s="15" t="str">
        <f t="shared" si="1"/>
        <v/>
      </c>
      <c r="B290" s="26" t="str">
        <f>IF(D290="","",VLOOKUP(A290,リスト!$D$11:$E$24,2,FALSE))</f>
        <v/>
      </c>
      <c r="C290" s="27"/>
      <c r="D290" s="31"/>
      <c r="E290" s="27"/>
      <c r="F290" s="28"/>
      <c r="G290" s="33"/>
      <c r="H290" s="28"/>
      <c r="I290" s="33"/>
      <c r="J290" s="28"/>
      <c r="K290" s="28"/>
      <c r="L290" s="28"/>
      <c r="M290" s="28"/>
      <c r="N290" s="28"/>
      <c r="O290" s="28"/>
      <c r="P290" s="28"/>
      <c r="Q290" s="28"/>
      <c r="R290" s="28"/>
      <c r="S290" s="28"/>
      <c r="T290" s="28"/>
      <c r="U290" s="33"/>
      <c r="V290" s="33"/>
    </row>
    <row r="291" spans="1:26" x14ac:dyDescent="0.2">
      <c r="A291" s="15" t="str">
        <f t="shared" si="1"/>
        <v/>
      </c>
      <c r="B291" s="26" t="str">
        <f>IF(D291="","",VLOOKUP(A291,リスト!$D$11:$E$24,2,FALSE))</f>
        <v/>
      </c>
      <c r="C291" s="27"/>
      <c r="D291" s="31"/>
      <c r="E291" s="27"/>
      <c r="F291" s="28"/>
      <c r="G291" s="33"/>
      <c r="H291" s="28"/>
      <c r="I291" s="33"/>
      <c r="J291" s="28"/>
      <c r="K291" s="28"/>
      <c r="L291" s="28"/>
      <c r="M291" s="28"/>
      <c r="N291" s="28"/>
      <c r="O291" s="28"/>
      <c r="P291" s="28"/>
      <c r="Q291" s="28"/>
      <c r="R291" s="28"/>
      <c r="S291" s="28"/>
      <c r="T291" s="28"/>
      <c r="U291" s="33"/>
      <c r="V291" s="33"/>
    </row>
    <row r="292" spans="1:26" x14ac:dyDescent="0.2">
      <c r="A292" s="15" t="str">
        <f t="shared" si="1"/>
        <v/>
      </c>
      <c r="B292" s="26" t="str">
        <f>IF(D292="","",VLOOKUP(A292,リスト!$D$11:$E$24,2,FALSE))</f>
        <v/>
      </c>
      <c r="C292" s="27"/>
      <c r="D292" s="31"/>
      <c r="E292" s="27"/>
      <c r="F292" s="28"/>
      <c r="G292" s="33"/>
      <c r="H292" s="28"/>
      <c r="I292" s="33"/>
      <c r="J292" s="28"/>
      <c r="K292" s="28"/>
      <c r="L292" s="28"/>
      <c r="M292" s="28"/>
      <c r="N292" s="28"/>
      <c r="O292" s="28"/>
      <c r="P292" s="28"/>
      <c r="Q292" s="28"/>
      <c r="R292" s="28"/>
      <c r="S292" s="28"/>
      <c r="T292" s="28"/>
      <c r="U292" s="33"/>
      <c r="V292" s="33"/>
    </row>
    <row r="293" spans="1:26" x14ac:dyDescent="0.2">
      <c r="A293" s="15" t="str">
        <f t="shared" si="1"/>
        <v/>
      </c>
      <c r="B293" s="26" t="str">
        <f>IF(D293="","",VLOOKUP(A293,リスト!$D$11:$E$24,2,FALSE))</f>
        <v/>
      </c>
      <c r="C293" s="27"/>
      <c r="D293" s="31"/>
      <c r="E293" s="27"/>
      <c r="F293" s="28"/>
      <c r="G293" s="33"/>
      <c r="H293" s="28"/>
      <c r="I293" s="33"/>
      <c r="J293" s="28"/>
      <c r="K293" s="28"/>
      <c r="L293" s="28"/>
      <c r="M293" s="28"/>
      <c r="N293" s="28"/>
      <c r="O293" s="28"/>
      <c r="P293" s="28"/>
      <c r="Q293" s="28"/>
      <c r="R293" s="28"/>
      <c r="S293" s="28"/>
      <c r="T293" s="28"/>
      <c r="U293" s="33"/>
      <c r="V293" s="33"/>
      <c r="Y293" s="1"/>
      <c r="Z293" s="1"/>
    </row>
    <row r="294" spans="1:26" x14ac:dyDescent="0.2">
      <c r="A294" s="15" t="str">
        <f t="shared" si="1"/>
        <v/>
      </c>
      <c r="B294" s="26" t="str">
        <f>IF(D294="","",VLOOKUP(A294,リスト!$D$11:$E$24,2,FALSE))</f>
        <v/>
      </c>
      <c r="C294" s="27"/>
      <c r="D294" s="31"/>
      <c r="E294" s="27"/>
      <c r="F294" s="28"/>
      <c r="G294" s="33"/>
      <c r="H294" s="28"/>
      <c r="I294" s="33"/>
      <c r="J294" s="28"/>
      <c r="K294" s="28"/>
      <c r="L294" s="28"/>
      <c r="M294" s="28"/>
      <c r="N294" s="28"/>
      <c r="O294" s="28"/>
      <c r="P294" s="28"/>
      <c r="Q294" s="28"/>
      <c r="R294" s="28"/>
      <c r="S294" s="28"/>
      <c r="T294" s="28"/>
      <c r="U294" s="33"/>
      <c r="V294" s="33"/>
      <c r="Y294" s="1"/>
      <c r="Z294" s="1"/>
    </row>
    <row r="295" spans="1:26" x14ac:dyDescent="0.2">
      <c r="A295" s="15" t="str">
        <f t="shared" si="1"/>
        <v/>
      </c>
      <c r="B295" s="26" t="str">
        <f>IF(D295="","",VLOOKUP(A295,リスト!$D$11:$E$24,2,FALSE))</f>
        <v/>
      </c>
      <c r="C295" s="27"/>
      <c r="D295" s="31"/>
      <c r="E295" s="27"/>
      <c r="F295" s="28"/>
      <c r="G295" s="33"/>
      <c r="H295" s="28"/>
      <c r="I295" s="33"/>
      <c r="J295" s="28"/>
      <c r="K295" s="28"/>
      <c r="L295" s="28"/>
      <c r="M295" s="28"/>
      <c r="N295" s="28"/>
      <c r="O295" s="28"/>
      <c r="P295" s="28"/>
      <c r="Q295" s="28"/>
      <c r="R295" s="28"/>
      <c r="S295" s="28"/>
      <c r="T295" s="28"/>
      <c r="U295" s="33"/>
      <c r="V295" s="33"/>
    </row>
    <row r="296" spans="1:26" x14ac:dyDescent="0.2">
      <c r="A296" s="15" t="str">
        <f t="shared" si="1"/>
        <v/>
      </c>
      <c r="B296" s="26" t="str">
        <f>IF(D296="","",VLOOKUP(A296,リスト!$D$11:$E$24,2,FALSE))</f>
        <v/>
      </c>
      <c r="C296" s="27"/>
      <c r="D296" s="31"/>
      <c r="E296" s="27"/>
      <c r="F296" s="28"/>
      <c r="G296" s="33"/>
      <c r="H296" s="28"/>
      <c r="I296" s="33"/>
      <c r="J296" s="28"/>
      <c r="K296" s="28"/>
      <c r="L296" s="28"/>
      <c r="M296" s="28"/>
      <c r="N296" s="28"/>
      <c r="O296" s="28"/>
      <c r="P296" s="28"/>
      <c r="Q296" s="28"/>
      <c r="R296" s="28"/>
      <c r="S296" s="28"/>
      <c r="T296" s="28"/>
      <c r="U296" s="33"/>
      <c r="V296" s="33"/>
    </row>
    <row r="297" spans="1:26" x14ac:dyDescent="0.2">
      <c r="A297" s="15" t="str">
        <f t="shared" si="1"/>
        <v/>
      </c>
      <c r="B297" s="26" t="str">
        <f>IF(D297="","",VLOOKUP(A297,リスト!$D$11:$E$24,2,FALSE))</f>
        <v/>
      </c>
      <c r="C297" s="27"/>
      <c r="D297" s="31"/>
      <c r="E297" s="27"/>
      <c r="F297" s="28"/>
      <c r="G297" s="33"/>
      <c r="H297" s="28"/>
      <c r="I297" s="33"/>
      <c r="J297" s="28"/>
      <c r="K297" s="28"/>
      <c r="L297" s="28"/>
      <c r="M297" s="28"/>
      <c r="N297" s="28"/>
      <c r="O297" s="28"/>
      <c r="P297" s="28"/>
      <c r="Q297" s="28"/>
      <c r="R297" s="28"/>
      <c r="S297" s="28"/>
      <c r="T297" s="28"/>
      <c r="U297" s="33"/>
      <c r="V297" s="33"/>
    </row>
    <row r="298" spans="1:26" x14ac:dyDescent="0.2">
      <c r="A298" s="15" t="str">
        <f t="shared" si="1"/>
        <v/>
      </c>
      <c r="B298" s="26" t="str">
        <f>IF(D298="","",VLOOKUP(A298,リスト!$D$11:$E$24,2,FALSE))</f>
        <v/>
      </c>
      <c r="C298" s="27"/>
      <c r="D298" s="31"/>
      <c r="E298" s="27"/>
      <c r="F298" s="28"/>
      <c r="G298" s="33"/>
      <c r="H298" s="28"/>
      <c r="I298" s="33"/>
      <c r="J298" s="28"/>
      <c r="K298" s="28"/>
      <c r="L298" s="28"/>
      <c r="M298" s="28"/>
      <c r="N298" s="28"/>
      <c r="O298" s="28"/>
      <c r="P298" s="28"/>
      <c r="Q298" s="28"/>
      <c r="R298" s="28"/>
      <c r="S298" s="28"/>
      <c r="T298" s="28"/>
      <c r="U298" s="33"/>
      <c r="V298" s="33"/>
    </row>
    <row r="299" spans="1:26" x14ac:dyDescent="0.2">
      <c r="A299" s="15" t="str">
        <f t="shared" si="1"/>
        <v/>
      </c>
      <c r="B299" s="26" t="str">
        <f>IF(D299="","",VLOOKUP(A299,リスト!$D$11:$E$24,2,FALSE))</f>
        <v/>
      </c>
      <c r="C299" s="27"/>
      <c r="D299" s="31"/>
      <c r="E299" s="27"/>
      <c r="F299" s="28"/>
      <c r="G299" s="33"/>
      <c r="H299" s="28"/>
      <c r="I299" s="33"/>
      <c r="J299" s="28"/>
      <c r="K299" s="28"/>
      <c r="L299" s="28"/>
      <c r="M299" s="28"/>
      <c r="N299" s="28"/>
      <c r="O299" s="28"/>
      <c r="P299" s="28"/>
      <c r="Q299" s="28"/>
      <c r="R299" s="28"/>
      <c r="S299" s="28"/>
      <c r="T299" s="28"/>
      <c r="U299" s="33"/>
      <c r="V299" s="33"/>
    </row>
    <row r="300" spans="1:26" x14ac:dyDescent="0.2">
      <c r="A300" s="15" t="str">
        <f t="shared" si="1"/>
        <v/>
      </c>
      <c r="B300" s="26" t="str">
        <f>IF(D300="","",VLOOKUP(A300,リスト!$D$11:$E$24,2,FALSE))</f>
        <v/>
      </c>
      <c r="C300" s="27"/>
      <c r="D300" s="31"/>
      <c r="E300" s="27"/>
      <c r="F300" s="28"/>
      <c r="G300" s="33"/>
      <c r="H300" s="28"/>
      <c r="I300" s="33"/>
      <c r="J300" s="28"/>
      <c r="K300" s="28"/>
      <c r="L300" s="28"/>
      <c r="M300" s="28"/>
      <c r="N300" s="28"/>
      <c r="O300" s="28"/>
      <c r="P300" s="28"/>
      <c r="Q300" s="28"/>
      <c r="R300" s="28"/>
      <c r="S300" s="28"/>
      <c r="T300" s="28"/>
      <c r="U300" s="33"/>
      <c r="V300" s="33"/>
    </row>
    <row r="301" spans="1:26" x14ac:dyDescent="0.2">
      <c r="A301" s="15" t="str">
        <f t="shared" si="1"/>
        <v/>
      </c>
      <c r="B301" s="26" t="str">
        <f>IF(D301="","",VLOOKUP(A301,リスト!$D$11:$E$24,2,FALSE))</f>
        <v/>
      </c>
      <c r="C301" s="27"/>
      <c r="D301" s="31"/>
      <c r="E301" s="27"/>
      <c r="F301" s="28"/>
      <c r="G301" s="33"/>
      <c r="H301" s="28"/>
      <c r="I301" s="33"/>
      <c r="J301" s="28"/>
      <c r="K301" s="28"/>
      <c r="L301" s="28"/>
      <c r="M301" s="28"/>
      <c r="N301" s="28"/>
      <c r="O301" s="28"/>
      <c r="P301" s="28"/>
      <c r="Q301" s="28"/>
      <c r="R301" s="28"/>
      <c r="S301" s="28"/>
      <c r="T301" s="28"/>
      <c r="U301" s="33"/>
      <c r="V301" s="33"/>
    </row>
    <row r="302" spans="1:26" x14ac:dyDescent="0.2">
      <c r="A302" s="15" t="str">
        <f t="shared" si="1"/>
        <v/>
      </c>
      <c r="B302" s="26" t="str">
        <f>IF(D302="","",VLOOKUP(A302,リスト!$D$11:$E$24,2,FALSE))</f>
        <v/>
      </c>
      <c r="C302" s="27"/>
      <c r="D302" s="31"/>
      <c r="E302" s="27"/>
      <c r="F302" s="28"/>
      <c r="G302" s="33"/>
      <c r="H302" s="28"/>
      <c r="I302" s="33"/>
      <c r="J302" s="28"/>
      <c r="K302" s="28"/>
      <c r="L302" s="28"/>
      <c r="M302" s="28"/>
      <c r="N302" s="28"/>
      <c r="O302" s="28"/>
      <c r="P302" s="28"/>
      <c r="Q302" s="28"/>
      <c r="R302" s="28"/>
      <c r="S302" s="28"/>
      <c r="T302" s="28"/>
      <c r="U302" s="33"/>
      <c r="V302" s="33"/>
    </row>
    <row r="303" spans="1:26" x14ac:dyDescent="0.2">
      <c r="A303" s="15" t="str">
        <f t="shared" si="1"/>
        <v/>
      </c>
      <c r="B303" s="26" t="str">
        <f>IF(D303="","",VLOOKUP(A303,リスト!$D$11:$E$24,2,FALSE))</f>
        <v/>
      </c>
      <c r="C303" s="27"/>
      <c r="D303" s="31"/>
      <c r="E303" s="27"/>
      <c r="F303" s="28"/>
      <c r="G303" s="33"/>
      <c r="H303" s="28"/>
      <c r="I303" s="33"/>
      <c r="J303" s="28"/>
      <c r="K303" s="28"/>
      <c r="L303" s="28"/>
      <c r="M303" s="28"/>
      <c r="N303" s="28"/>
      <c r="O303" s="28"/>
      <c r="P303" s="28"/>
      <c r="Q303" s="28"/>
      <c r="R303" s="28"/>
      <c r="S303" s="28"/>
      <c r="T303" s="28"/>
      <c r="U303" s="33"/>
      <c r="V303" s="33"/>
    </row>
    <row r="304" spans="1:26" x14ac:dyDescent="0.2">
      <c r="A304" s="15" t="str">
        <f t="shared" si="1"/>
        <v/>
      </c>
      <c r="B304" s="26" t="str">
        <f>IF(D304="","",VLOOKUP(A304,リスト!$D$11:$E$24,2,FALSE))</f>
        <v/>
      </c>
      <c r="C304" s="27"/>
      <c r="D304" s="31"/>
      <c r="E304" s="27"/>
      <c r="F304" s="28"/>
      <c r="G304" s="33"/>
      <c r="H304" s="28"/>
      <c r="I304" s="33"/>
      <c r="J304" s="28"/>
      <c r="K304" s="28"/>
      <c r="L304" s="28"/>
      <c r="M304" s="28"/>
      <c r="N304" s="28"/>
      <c r="O304" s="28"/>
      <c r="P304" s="28"/>
      <c r="Q304" s="28"/>
      <c r="R304" s="28"/>
      <c r="S304" s="28"/>
      <c r="T304" s="28"/>
      <c r="U304" s="33"/>
      <c r="V304" s="33"/>
    </row>
    <row r="305" spans="1:26" x14ac:dyDescent="0.2">
      <c r="A305" s="15" t="str">
        <f t="shared" si="1"/>
        <v/>
      </c>
      <c r="B305" s="26" t="str">
        <f>IF(D305="","",VLOOKUP(A305,リスト!$D$11:$E$24,2,FALSE))</f>
        <v/>
      </c>
      <c r="C305" s="27"/>
      <c r="D305" s="31"/>
      <c r="E305" s="27"/>
      <c r="F305" s="28"/>
      <c r="G305" s="33"/>
      <c r="H305" s="28"/>
      <c r="I305" s="33"/>
      <c r="J305" s="28"/>
      <c r="K305" s="28"/>
      <c r="L305" s="28"/>
      <c r="M305" s="28"/>
      <c r="N305" s="28"/>
      <c r="O305" s="28"/>
      <c r="P305" s="28"/>
      <c r="Q305" s="28"/>
      <c r="R305" s="28"/>
      <c r="S305" s="28"/>
      <c r="T305" s="28"/>
      <c r="U305" s="33"/>
      <c r="V305" s="33"/>
    </row>
    <row r="306" spans="1:26" x14ac:dyDescent="0.2">
      <c r="A306" s="15" t="str">
        <f t="shared" si="1"/>
        <v/>
      </c>
      <c r="B306" s="26" t="str">
        <f>IF(D306="","",VLOOKUP(A306,リスト!$D$11:$E$24,2,FALSE))</f>
        <v/>
      </c>
      <c r="C306" s="27"/>
      <c r="D306" s="31"/>
      <c r="E306" s="27"/>
      <c r="F306" s="28"/>
      <c r="G306" s="33"/>
      <c r="H306" s="28"/>
      <c r="I306" s="33"/>
      <c r="J306" s="28"/>
      <c r="K306" s="28"/>
      <c r="L306" s="28"/>
      <c r="M306" s="28"/>
      <c r="N306" s="28"/>
      <c r="O306" s="28"/>
      <c r="P306" s="28"/>
      <c r="Q306" s="28"/>
      <c r="R306" s="28"/>
      <c r="S306" s="28"/>
      <c r="T306" s="28"/>
      <c r="U306" s="33"/>
      <c r="V306" s="33"/>
    </row>
    <row r="307" spans="1:26" x14ac:dyDescent="0.2">
      <c r="A307" s="15" t="str">
        <f t="shared" si="1"/>
        <v/>
      </c>
      <c r="B307" s="26" t="str">
        <f>IF(D307="","",VLOOKUP(A307,リスト!$D$11:$E$24,2,FALSE))</f>
        <v/>
      </c>
      <c r="C307" s="27"/>
      <c r="D307" s="31"/>
      <c r="E307" s="27"/>
      <c r="F307" s="28"/>
      <c r="G307" s="33"/>
      <c r="H307" s="28"/>
      <c r="I307" s="33"/>
      <c r="J307" s="28"/>
      <c r="K307" s="28"/>
      <c r="L307" s="28"/>
      <c r="M307" s="28"/>
      <c r="N307" s="28"/>
      <c r="O307" s="28"/>
      <c r="P307" s="28"/>
      <c r="Q307" s="28"/>
      <c r="R307" s="28"/>
      <c r="S307" s="28"/>
      <c r="T307" s="28"/>
      <c r="U307" s="33"/>
      <c r="V307" s="33"/>
    </row>
    <row r="308" spans="1:26" x14ac:dyDescent="0.2">
      <c r="A308" s="15" t="str">
        <f t="shared" si="1"/>
        <v/>
      </c>
      <c r="B308" s="26" t="str">
        <f>IF(D308="","",VLOOKUP(A308,リスト!$D$11:$E$24,2,FALSE))</f>
        <v/>
      </c>
      <c r="C308" s="27"/>
      <c r="D308" s="31"/>
      <c r="E308" s="27"/>
      <c r="F308" s="28"/>
      <c r="G308" s="33"/>
      <c r="H308" s="28"/>
      <c r="I308" s="33"/>
      <c r="J308" s="28"/>
      <c r="K308" s="28"/>
      <c r="L308" s="28"/>
      <c r="M308" s="28"/>
      <c r="N308" s="28"/>
      <c r="O308" s="28"/>
      <c r="P308" s="28"/>
      <c r="Q308" s="28"/>
      <c r="R308" s="28"/>
      <c r="S308" s="28"/>
      <c r="T308" s="28"/>
      <c r="U308" s="33"/>
      <c r="V308" s="33"/>
    </row>
    <row r="309" spans="1:26" x14ac:dyDescent="0.2">
      <c r="A309" s="15" t="str">
        <f t="shared" si="1"/>
        <v/>
      </c>
      <c r="B309" s="26" t="str">
        <f>IF(D309="","",VLOOKUP(A309,リスト!$D$11:$E$24,2,FALSE))</f>
        <v/>
      </c>
      <c r="C309" s="27"/>
      <c r="D309" s="31"/>
      <c r="E309" s="27"/>
      <c r="F309" s="28"/>
      <c r="G309" s="33"/>
      <c r="H309" s="28"/>
      <c r="I309" s="33"/>
      <c r="J309" s="28"/>
      <c r="K309" s="28"/>
      <c r="L309" s="28"/>
      <c r="M309" s="28"/>
      <c r="N309" s="28"/>
      <c r="O309" s="28"/>
      <c r="P309" s="28"/>
      <c r="Q309" s="28"/>
      <c r="R309" s="28"/>
      <c r="S309" s="28"/>
      <c r="T309" s="28"/>
      <c r="U309" s="33"/>
      <c r="V309" s="33"/>
    </row>
    <row r="310" spans="1:26" x14ac:dyDescent="0.2">
      <c r="A310" s="15" t="str">
        <f t="shared" si="1"/>
        <v/>
      </c>
      <c r="B310" s="26" t="str">
        <f>IF(D310="","",VLOOKUP(A310,リスト!$D$11:$E$24,2,FALSE))</f>
        <v/>
      </c>
      <c r="C310" s="27"/>
      <c r="D310" s="31"/>
      <c r="E310" s="27"/>
      <c r="F310" s="28"/>
      <c r="G310" s="33"/>
      <c r="H310" s="28"/>
      <c r="I310" s="33"/>
      <c r="J310" s="28"/>
      <c r="K310" s="28"/>
      <c r="L310" s="28"/>
      <c r="M310" s="28"/>
      <c r="N310" s="28"/>
      <c r="O310" s="28"/>
      <c r="P310" s="28"/>
      <c r="Q310" s="28"/>
      <c r="R310" s="28"/>
      <c r="S310" s="28"/>
      <c r="T310" s="28"/>
      <c r="U310" s="33"/>
      <c r="V310" s="33"/>
    </row>
    <row r="311" spans="1:26" x14ac:dyDescent="0.2">
      <c r="A311" s="15" t="str">
        <f t="shared" si="1"/>
        <v/>
      </c>
      <c r="B311" s="26" t="str">
        <f>IF(D311="","",VLOOKUP(A311,リスト!$D$11:$E$24,2,FALSE))</f>
        <v/>
      </c>
      <c r="C311" s="27"/>
      <c r="D311" s="31"/>
      <c r="E311" s="27"/>
      <c r="F311" s="28"/>
      <c r="G311" s="33"/>
      <c r="H311" s="28"/>
      <c r="I311" s="33"/>
      <c r="J311" s="28"/>
      <c r="K311" s="28"/>
      <c r="L311" s="28"/>
      <c r="M311" s="28"/>
      <c r="N311" s="28"/>
      <c r="O311" s="28"/>
      <c r="P311" s="28"/>
      <c r="Q311" s="28"/>
      <c r="R311" s="28"/>
      <c r="S311" s="28"/>
      <c r="T311" s="28"/>
      <c r="U311" s="33"/>
      <c r="V311" s="33"/>
    </row>
    <row r="312" spans="1:26" x14ac:dyDescent="0.2">
      <c r="A312" s="15" t="str">
        <f t="shared" si="1"/>
        <v/>
      </c>
      <c r="B312" s="26" t="str">
        <f>IF(D312="","",VLOOKUP(A312,リスト!$D$11:$E$24,2,FALSE))</f>
        <v/>
      </c>
      <c r="C312" s="27"/>
      <c r="D312" s="31"/>
      <c r="E312" s="27"/>
      <c r="F312" s="28"/>
      <c r="G312" s="33"/>
      <c r="H312" s="28"/>
      <c r="I312" s="33"/>
      <c r="J312" s="28"/>
      <c r="K312" s="28"/>
      <c r="L312" s="28"/>
      <c r="M312" s="28"/>
      <c r="N312" s="28"/>
      <c r="O312" s="28"/>
      <c r="P312" s="28"/>
      <c r="Q312" s="28"/>
      <c r="R312" s="28"/>
      <c r="S312" s="28"/>
      <c r="T312" s="28"/>
      <c r="U312" s="33"/>
      <c r="V312" s="33"/>
    </row>
    <row r="313" spans="1:26" x14ac:dyDescent="0.2">
      <c r="A313" s="15" t="str">
        <f t="shared" si="1"/>
        <v/>
      </c>
      <c r="B313" s="26" t="str">
        <f>IF(D313="","",VLOOKUP(A313,リスト!$D$11:$E$24,2,FALSE))</f>
        <v/>
      </c>
      <c r="C313" s="27"/>
      <c r="D313" s="31"/>
      <c r="E313" s="27"/>
      <c r="F313" s="28"/>
      <c r="G313" s="33"/>
      <c r="H313" s="28"/>
      <c r="I313" s="33"/>
      <c r="J313" s="28"/>
      <c r="K313" s="28"/>
      <c r="L313" s="28"/>
      <c r="M313" s="28"/>
      <c r="N313" s="28"/>
      <c r="O313" s="28"/>
      <c r="P313" s="28"/>
      <c r="Q313" s="28"/>
      <c r="R313" s="28"/>
      <c r="S313" s="28"/>
      <c r="T313" s="28"/>
      <c r="U313" s="33"/>
      <c r="V313" s="33"/>
      <c r="Y313" s="1"/>
      <c r="Z313" s="1"/>
    </row>
    <row r="314" spans="1:26" x14ac:dyDescent="0.2">
      <c r="A314" s="15" t="str">
        <f t="shared" si="1"/>
        <v/>
      </c>
      <c r="B314" s="26" t="str">
        <f>IF(D314="","",VLOOKUP(A314,リスト!$D$11:$E$24,2,FALSE))</f>
        <v/>
      </c>
      <c r="C314" s="27"/>
      <c r="D314" s="31"/>
      <c r="E314" s="27"/>
      <c r="F314" s="28"/>
      <c r="G314" s="33"/>
      <c r="H314" s="28"/>
      <c r="I314" s="33"/>
      <c r="J314" s="28"/>
      <c r="K314" s="28"/>
      <c r="L314" s="28"/>
      <c r="M314" s="28"/>
      <c r="N314" s="28"/>
      <c r="O314" s="28"/>
      <c r="P314" s="28"/>
      <c r="Q314" s="28"/>
      <c r="R314" s="28"/>
      <c r="S314" s="28"/>
      <c r="T314" s="28"/>
      <c r="U314" s="33"/>
      <c r="V314" s="33"/>
      <c r="Y314" s="1"/>
      <c r="Z314" s="1"/>
    </row>
    <row r="315" spans="1:26" x14ac:dyDescent="0.2">
      <c r="A315" s="15" t="str">
        <f t="shared" si="1"/>
        <v/>
      </c>
      <c r="B315" s="26" t="str">
        <f>IF(D315="","",VLOOKUP(A315,リスト!$D$11:$E$24,2,FALSE))</f>
        <v/>
      </c>
      <c r="C315" s="27"/>
      <c r="D315" s="31"/>
      <c r="E315" s="27"/>
      <c r="F315" s="28"/>
      <c r="G315" s="33"/>
      <c r="H315" s="28"/>
      <c r="I315" s="33"/>
      <c r="J315" s="28"/>
      <c r="K315" s="28"/>
      <c r="L315" s="28"/>
      <c r="M315" s="28"/>
      <c r="N315" s="28"/>
      <c r="O315" s="28"/>
      <c r="P315" s="28"/>
      <c r="Q315" s="28"/>
      <c r="R315" s="28"/>
      <c r="S315" s="28"/>
      <c r="T315" s="28"/>
      <c r="U315" s="33"/>
      <c r="V315" s="33"/>
    </row>
    <row r="316" spans="1:26" x14ac:dyDescent="0.2">
      <c r="A316" s="15" t="str">
        <f t="shared" si="1"/>
        <v/>
      </c>
      <c r="B316" s="26" t="str">
        <f>IF(D316="","",VLOOKUP(A316,リスト!$D$11:$E$24,2,FALSE))</f>
        <v/>
      </c>
      <c r="C316" s="27"/>
      <c r="D316" s="31"/>
      <c r="E316" s="27"/>
      <c r="F316" s="28"/>
      <c r="G316" s="33"/>
      <c r="H316" s="28"/>
      <c r="I316" s="33"/>
      <c r="J316" s="28"/>
      <c r="K316" s="28"/>
      <c r="L316" s="28"/>
      <c r="M316" s="28"/>
      <c r="N316" s="28"/>
      <c r="O316" s="28"/>
      <c r="P316" s="28"/>
      <c r="Q316" s="28"/>
      <c r="R316" s="28"/>
      <c r="S316" s="28"/>
      <c r="T316" s="28"/>
      <c r="U316" s="33"/>
      <c r="V316" s="33"/>
    </row>
    <row r="317" spans="1:26" x14ac:dyDescent="0.2">
      <c r="A317" s="15" t="str">
        <f t="shared" si="1"/>
        <v/>
      </c>
      <c r="B317" s="26" t="str">
        <f>IF(D317="","",VLOOKUP(A317,リスト!$D$11:$E$24,2,FALSE))</f>
        <v/>
      </c>
      <c r="C317" s="27"/>
      <c r="D317" s="31"/>
      <c r="E317" s="27"/>
      <c r="F317" s="28"/>
      <c r="G317" s="33"/>
      <c r="H317" s="28"/>
      <c r="I317" s="33"/>
      <c r="J317" s="28"/>
      <c r="K317" s="28"/>
      <c r="L317" s="28"/>
      <c r="M317" s="28"/>
      <c r="N317" s="28"/>
      <c r="O317" s="28"/>
      <c r="P317" s="28"/>
      <c r="Q317" s="28"/>
      <c r="R317" s="28"/>
      <c r="S317" s="28"/>
      <c r="T317" s="28"/>
      <c r="U317" s="33"/>
      <c r="V317" s="33"/>
    </row>
    <row r="318" spans="1:26" x14ac:dyDescent="0.2">
      <c r="A318" s="15" t="str">
        <f t="shared" si="1"/>
        <v/>
      </c>
      <c r="B318" s="26" t="str">
        <f>IF(D318="","",VLOOKUP(A318,リスト!$D$11:$E$24,2,FALSE))</f>
        <v/>
      </c>
      <c r="C318" s="27"/>
      <c r="D318" s="31"/>
      <c r="E318" s="27"/>
      <c r="F318" s="28"/>
      <c r="G318" s="33"/>
      <c r="H318" s="28"/>
      <c r="I318" s="33"/>
      <c r="J318" s="28"/>
      <c r="K318" s="28"/>
      <c r="L318" s="28"/>
      <c r="M318" s="28"/>
      <c r="N318" s="28"/>
      <c r="O318" s="28"/>
      <c r="P318" s="28"/>
      <c r="Q318" s="28"/>
      <c r="R318" s="28"/>
      <c r="S318" s="28"/>
      <c r="T318" s="28"/>
      <c r="U318" s="33"/>
      <c r="V318" s="33"/>
    </row>
    <row r="319" spans="1:26" x14ac:dyDescent="0.2">
      <c r="A319" s="15" t="str">
        <f t="shared" si="1"/>
        <v/>
      </c>
      <c r="B319" s="26" t="str">
        <f>IF(D319="","",VLOOKUP(A319,リスト!$D$11:$E$24,2,FALSE))</f>
        <v/>
      </c>
      <c r="C319" s="27"/>
      <c r="D319" s="31"/>
      <c r="E319" s="27"/>
      <c r="F319" s="28"/>
      <c r="G319" s="33"/>
      <c r="H319" s="28"/>
      <c r="I319" s="33"/>
      <c r="J319" s="28"/>
      <c r="K319" s="28"/>
      <c r="L319" s="28"/>
      <c r="M319" s="28"/>
      <c r="N319" s="28"/>
      <c r="O319" s="28"/>
      <c r="P319" s="28"/>
      <c r="Q319" s="28"/>
      <c r="R319" s="28"/>
      <c r="S319" s="28"/>
      <c r="T319" s="28"/>
      <c r="U319" s="33"/>
      <c r="V319" s="33"/>
    </row>
    <row r="320" spans="1:26" x14ac:dyDescent="0.2">
      <c r="A320" s="15" t="str">
        <f t="shared" si="1"/>
        <v/>
      </c>
      <c r="B320" s="26" t="str">
        <f>IF(D320="","",VLOOKUP(A320,リスト!$D$11:$E$24,2,FALSE))</f>
        <v/>
      </c>
      <c r="C320" s="27"/>
      <c r="D320" s="31"/>
      <c r="E320" s="27"/>
      <c r="F320" s="28"/>
      <c r="G320" s="33"/>
      <c r="H320" s="28"/>
      <c r="I320" s="33"/>
      <c r="J320" s="28"/>
      <c r="K320" s="28"/>
      <c r="L320" s="28"/>
      <c r="M320" s="28"/>
      <c r="N320" s="28"/>
      <c r="O320" s="28"/>
      <c r="P320" s="28"/>
      <c r="Q320" s="28"/>
      <c r="R320" s="28"/>
      <c r="S320" s="28"/>
      <c r="T320" s="28"/>
      <c r="U320" s="33"/>
      <c r="V320" s="33"/>
    </row>
    <row r="321" spans="1:26" x14ac:dyDescent="0.2">
      <c r="A321" s="15" t="str">
        <f t="shared" si="1"/>
        <v/>
      </c>
      <c r="B321" s="26" t="str">
        <f>IF(D321="","",VLOOKUP(A321,リスト!$D$11:$E$24,2,FALSE))</f>
        <v/>
      </c>
      <c r="C321" s="27"/>
      <c r="D321" s="31"/>
      <c r="E321" s="27"/>
      <c r="F321" s="28"/>
      <c r="G321" s="33"/>
      <c r="H321" s="28"/>
      <c r="I321" s="33"/>
      <c r="J321" s="28"/>
      <c r="K321" s="28"/>
      <c r="L321" s="28"/>
      <c r="M321" s="28"/>
      <c r="N321" s="28"/>
      <c r="O321" s="28"/>
      <c r="P321" s="28"/>
      <c r="Q321" s="28"/>
      <c r="R321" s="28"/>
      <c r="S321" s="28"/>
      <c r="T321" s="28"/>
      <c r="U321" s="33"/>
      <c r="V321" s="33"/>
    </row>
    <row r="322" spans="1:26" x14ac:dyDescent="0.2">
      <c r="A322" s="15" t="str">
        <f t="shared" si="1"/>
        <v/>
      </c>
      <c r="B322" s="26" t="str">
        <f>IF(D322="","",VLOOKUP(A322,リスト!$D$11:$E$24,2,FALSE))</f>
        <v/>
      </c>
      <c r="C322" s="27"/>
      <c r="D322" s="31"/>
      <c r="E322" s="27"/>
      <c r="F322" s="28"/>
      <c r="G322" s="33"/>
      <c r="H322" s="28"/>
      <c r="I322" s="33"/>
      <c r="J322" s="28"/>
      <c r="K322" s="28"/>
      <c r="L322" s="28"/>
      <c r="M322" s="28"/>
      <c r="N322" s="28"/>
      <c r="O322" s="28"/>
      <c r="P322" s="28"/>
      <c r="Q322" s="28"/>
      <c r="R322" s="28"/>
      <c r="S322" s="28"/>
      <c r="T322" s="28"/>
      <c r="U322" s="33"/>
      <c r="V322" s="33"/>
    </row>
    <row r="323" spans="1:26" x14ac:dyDescent="0.2">
      <c r="A323" s="15" t="str">
        <f t="shared" si="1"/>
        <v/>
      </c>
      <c r="B323" s="26" t="str">
        <f>IF(D323="","",VLOOKUP(A323,リスト!$D$11:$E$24,2,FALSE))</f>
        <v/>
      </c>
      <c r="C323" s="27"/>
      <c r="D323" s="31"/>
      <c r="E323" s="27"/>
      <c r="F323" s="28"/>
      <c r="G323" s="33"/>
      <c r="H323" s="28"/>
      <c r="I323" s="33"/>
      <c r="J323" s="28"/>
      <c r="K323" s="28"/>
      <c r="L323" s="28"/>
      <c r="M323" s="28"/>
      <c r="N323" s="28"/>
      <c r="O323" s="28"/>
      <c r="P323" s="28"/>
      <c r="Q323" s="28"/>
      <c r="R323" s="28"/>
      <c r="S323" s="28"/>
      <c r="T323" s="28"/>
      <c r="U323" s="33"/>
      <c r="V323" s="33"/>
    </row>
    <row r="324" spans="1:26" x14ac:dyDescent="0.2">
      <c r="A324" s="15" t="str">
        <f t="shared" si="1"/>
        <v/>
      </c>
      <c r="B324" s="26" t="str">
        <f>IF(D324="","",VLOOKUP(A324,リスト!$D$11:$E$24,2,FALSE))</f>
        <v/>
      </c>
      <c r="C324" s="27"/>
      <c r="D324" s="31"/>
      <c r="E324" s="27"/>
      <c r="F324" s="28"/>
      <c r="G324" s="33"/>
      <c r="H324" s="28"/>
      <c r="I324" s="33"/>
      <c r="J324" s="28"/>
      <c r="K324" s="28"/>
      <c r="L324" s="28"/>
      <c r="M324" s="28"/>
      <c r="N324" s="28"/>
      <c r="O324" s="28"/>
      <c r="P324" s="28"/>
      <c r="Q324" s="28"/>
      <c r="R324" s="28"/>
      <c r="S324" s="28"/>
      <c r="T324" s="28"/>
      <c r="U324" s="33"/>
      <c r="V324" s="33"/>
    </row>
    <row r="325" spans="1:26" x14ac:dyDescent="0.2">
      <c r="A325" s="15" t="str">
        <f t="shared" si="1"/>
        <v/>
      </c>
      <c r="B325" s="26" t="str">
        <f>IF(D325="","",VLOOKUP(A325,リスト!$D$11:$E$24,2,FALSE))</f>
        <v/>
      </c>
      <c r="C325" s="27"/>
      <c r="D325" s="31"/>
      <c r="E325" s="27"/>
      <c r="F325" s="28"/>
      <c r="G325" s="33"/>
      <c r="H325" s="28"/>
      <c r="I325" s="33"/>
      <c r="J325" s="28"/>
      <c r="K325" s="28"/>
      <c r="L325" s="28"/>
      <c r="M325" s="28"/>
      <c r="N325" s="28"/>
      <c r="O325" s="28"/>
      <c r="P325" s="28"/>
      <c r="Q325" s="28"/>
      <c r="R325" s="28"/>
      <c r="S325" s="28"/>
      <c r="T325" s="28"/>
      <c r="U325" s="33"/>
      <c r="V325" s="33"/>
    </row>
    <row r="326" spans="1:26" x14ac:dyDescent="0.2">
      <c r="A326" s="15" t="str">
        <f t="shared" si="1"/>
        <v/>
      </c>
      <c r="B326" s="26" t="str">
        <f>IF(D326="","",VLOOKUP(A326,リスト!$D$11:$E$24,2,FALSE))</f>
        <v/>
      </c>
      <c r="C326" s="27"/>
      <c r="D326" s="31"/>
      <c r="E326" s="27"/>
      <c r="F326" s="28"/>
      <c r="G326" s="33"/>
      <c r="H326" s="28"/>
      <c r="I326" s="33"/>
      <c r="J326" s="28"/>
      <c r="K326" s="28"/>
      <c r="L326" s="28"/>
      <c r="M326" s="28"/>
      <c r="N326" s="28"/>
      <c r="O326" s="28"/>
      <c r="P326" s="28"/>
      <c r="Q326" s="28"/>
      <c r="R326" s="28"/>
      <c r="S326" s="28"/>
      <c r="T326" s="28"/>
      <c r="U326" s="33"/>
      <c r="V326" s="33"/>
    </row>
    <row r="327" spans="1:26" x14ac:dyDescent="0.2">
      <c r="A327" s="15" t="str">
        <f t="shared" si="1"/>
        <v/>
      </c>
      <c r="B327" s="26" t="str">
        <f>IF(D327="","",VLOOKUP(A327,リスト!$D$11:$E$24,2,FALSE))</f>
        <v/>
      </c>
      <c r="C327" s="27"/>
      <c r="D327" s="31"/>
      <c r="E327" s="27"/>
      <c r="F327" s="28"/>
      <c r="G327" s="33"/>
      <c r="H327" s="28"/>
      <c r="I327" s="33"/>
      <c r="J327" s="28"/>
      <c r="K327" s="28"/>
      <c r="L327" s="28"/>
      <c r="M327" s="28"/>
      <c r="N327" s="28"/>
      <c r="O327" s="28"/>
      <c r="P327" s="28"/>
      <c r="Q327" s="28"/>
      <c r="R327" s="28"/>
      <c r="S327" s="28"/>
      <c r="T327" s="28"/>
      <c r="U327" s="33"/>
      <c r="V327" s="33"/>
    </row>
    <row r="328" spans="1:26" x14ac:dyDescent="0.2">
      <c r="A328" s="15" t="str">
        <f t="shared" si="1"/>
        <v/>
      </c>
      <c r="B328" s="26" t="str">
        <f>IF(D328="","",VLOOKUP(A328,リスト!$D$11:$E$24,2,FALSE))</f>
        <v/>
      </c>
      <c r="C328" s="27"/>
      <c r="D328" s="31"/>
      <c r="E328" s="27"/>
      <c r="F328" s="28"/>
      <c r="G328" s="33"/>
      <c r="H328" s="28"/>
      <c r="I328" s="33"/>
      <c r="J328" s="28"/>
      <c r="K328" s="28"/>
      <c r="L328" s="28"/>
      <c r="M328" s="28"/>
      <c r="N328" s="28"/>
      <c r="O328" s="28"/>
      <c r="P328" s="28"/>
      <c r="Q328" s="28"/>
      <c r="R328" s="28"/>
      <c r="S328" s="28"/>
      <c r="T328" s="28"/>
      <c r="U328" s="33"/>
      <c r="V328" s="33"/>
    </row>
    <row r="329" spans="1:26" x14ac:dyDescent="0.2">
      <c r="A329" s="15" t="str">
        <f t="shared" si="1"/>
        <v/>
      </c>
      <c r="B329" s="26" t="str">
        <f>IF(D329="","",VLOOKUP(A329,リスト!$D$11:$E$24,2,FALSE))</f>
        <v/>
      </c>
      <c r="C329" s="27"/>
      <c r="D329" s="31"/>
      <c r="E329" s="27"/>
      <c r="F329" s="28"/>
      <c r="G329" s="33"/>
      <c r="H329" s="28"/>
      <c r="I329" s="33"/>
      <c r="J329" s="28"/>
      <c r="K329" s="28"/>
      <c r="L329" s="28"/>
      <c r="M329" s="28"/>
      <c r="N329" s="28"/>
      <c r="O329" s="28"/>
      <c r="P329" s="28"/>
      <c r="Q329" s="28"/>
      <c r="R329" s="28"/>
      <c r="S329" s="28"/>
      <c r="T329" s="28"/>
      <c r="U329" s="33"/>
      <c r="V329" s="33"/>
    </row>
    <row r="330" spans="1:26" x14ac:dyDescent="0.2">
      <c r="A330" s="15" t="str">
        <f t="shared" si="1"/>
        <v/>
      </c>
      <c r="B330" s="26" t="str">
        <f>IF(D330="","",VLOOKUP(A330,リスト!$D$11:$E$24,2,FALSE))</f>
        <v/>
      </c>
      <c r="C330" s="27"/>
      <c r="D330" s="31"/>
      <c r="E330" s="27"/>
      <c r="F330" s="28"/>
      <c r="G330" s="33"/>
      <c r="H330" s="28"/>
      <c r="I330" s="33"/>
      <c r="J330" s="28"/>
      <c r="K330" s="28"/>
      <c r="L330" s="28"/>
      <c r="M330" s="28"/>
      <c r="N330" s="28"/>
      <c r="O330" s="28"/>
      <c r="P330" s="28"/>
      <c r="Q330" s="28"/>
      <c r="R330" s="28"/>
      <c r="S330" s="28"/>
      <c r="T330" s="28"/>
      <c r="U330" s="33"/>
      <c r="V330" s="33"/>
    </row>
    <row r="331" spans="1:26" x14ac:dyDescent="0.2">
      <c r="A331" s="15" t="str">
        <f t="shared" ref="A331:A484" si="2">C331&amp;D331</f>
        <v/>
      </c>
      <c r="B331" s="26" t="str">
        <f>IF(D331="","",VLOOKUP(A331,リスト!$D$11:$E$24,2,FALSE))</f>
        <v/>
      </c>
      <c r="C331" s="27"/>
      <c r="D331" s="31"/>
      <c r="E331" s="27"/>
      <c r="F331" s="28"/>
      <c r="G331" s="33"/>
      <c r="H331" s="28"/>
      <c r="I331" s="33"/>
      <c r="J331" s="28"/>
      <c r="K331" s="28"/>
      <c r="L331" s="28"/>
      <c r="M331" s="28"/>
      <c r="N331" s="28"/>
      <c r="O331" s="28"/>
      <c r="P331" s="28"/>
      <c r="Q331" s="28"/>
      <c r="R331" s="28"/>
      <c r="S331" s="28"/>
      <c r="T331" s="28"/>
      <c r="U331" s="33"/>
      <c r="V331" s="33"/>
    </row>
    <row r="332" spans="1:26" x14ac:dyDescent="0.2">
      <c r="A332" s="15" t="str">
        <f t="shared" si="2"/>
        <v/>
      </c>
      <c r="B332" s="26" t="str">
        <f>IF(D332="","",VLOOKUP(A332,リスト!$D$11:$E$24,2,FALSE))</f>
        <v/>
      </c>
      <c r="C332" s="27"/>
      <c r="D332" s="31"/>
      <c r="E332" s="27"/>
      <c r="F332" s="28"/>
      <c r="G332" s="33"/>
      <c r="H332" s="28"/>
      <c r="I332" s="33"/>
      <c r="J332" s="28"/>
      <c r="K332" s="28"/>
      <c r="L332" s="28"/>
      <c r="M332" s="28"/>
      <c r="N332" s="28"/>
      <c r="O332" s="28"/>
      <c r="P332" s="28"/>
      <c r="Q332" s="28"/>
      <c r="R332" s="28"/>
      <c r="S332" s="28"/>
      <c r="T332" s="28"/>
      <c r="U332" s="33"/>
      <c r="V332" s="33"/>
    </row>
    <row r="333" spans="1:26" x14ac:dyDescent="0.2">
      <c r="A333" s="15" t="str">
        <f t="shared" si="2"/>
        <v/>
      </c>
      <c r="B333" s="26" t="str">
        <f>IF(D333="","",VLOOKUP(A333,リスト!$D$11:$E$24,2,FALSE))</f>
        <v/>
      </c>
      <c r="C333" s="27"/>
      <c r="D333" s="31"/>
      <c r="E333" s="27"/>
      <c r="F333" s="28"/>
      <c r="G333" s="33"/>
      <c r="H333" s="28"/>
      <c r="I333" s="33"/>
      <c r="J333" s="28"/>
      <c r="K333" s="28"/>
      <c r="L333" s="28"/>
      <c r="M333" s="28"/>
      <c r="N333" s="28"/>
      <c r="O333" s="28"/>
      <c r="P333" s="28"/>
      <c r="Q333" s="28"/>
      <c r="R333" s="28"/>
      <c r="S333" s="28"/>
      <c r="T333" s="28"/>
      <c r="U333" s="33"/>
      <c r="V333" s="33"/>
      <c r="Y333" s="1"/>
      <c r="Z333" s="1"/>
    </row>
    <row r="334" spans="1:26" x14ac:dyDescent="0.2">
      <c r="A334" s="15" t="str">
        <f t="shared" si="2"/>
        <v/>
      </c>
      <c r="B334" s="26" t="str">
        <f>IF(D334="","",VLOOKUP(A334,リスト!$D$11:$E$24,2,FALSE))</f>
        <v/>
      </c>
      <c r="C334" s="27"/>
      <c r="D334" s="31"/>
      <c r="E334" s="27"/>
      <c r="F334" s="28"/>
      <c r="G334" s="33"/>
      <c r="H334" s="28"/>
      <c r="I334" s="33"/>
      <c r="J334" s="28"/>
      <c r="K334" s="28"/>
      <c r="L334" s="28"/>
      <c r="M334" s="28"/>
      <c r="N334" s="28"/>
      <c r="O334" s="28"/>
      <c r="P334" s="28"/>
      <c r="Q334" s="28"/>
      <c r="R334" s="28"/>
      <c r="S334" s="28"/>
      <c r="T334" s="28"/>
      <c r="U334" s="33"/>
      <c r="V334" s="33"/>
      <c r="Y334" s="1"/>
      <c r="Z334" s="1"/>
    </row>
    <row r="335" spans="1:26" x14ac:dyDescent="0.2">
      <c r="A335" s="15" t="str">
        <f t="shared" si="2"/>
        <v/>
      </c>
      <c r="B335" s="26" t="str">
        <f>IF(D335="","",VLOOKUP(A335,リスト!$D$11:$E$24,2,FALSE))</f>
        <v/>
      </c>
      <c r="C335" s="27"/>
      <c r="D335" s="31"/>
      <c r="E335" s="27"/>
      <c r="F335" s="28"/>
      <c r="G335" s="33"/>
      <c r="H335" s="28"/>
      <c r="I335" s="33"/>
      <c r="J335" s="28"/>
      <c r="K335" s="28"/>
      <c r="L335" s="28"/>
      <c r="M335" s="28"/>
      <c r="N335" s="28"/>
      <c r="O335" s="28"/>
      <c r="P335" s="28"/>
      <c r="Q335" s="28"/>
      <c r="R335" s="28"/>
      <c r="S335" s="28"/>
      <c r="T335" s="28"/>
      <c r="U335" s="33"/>
      <c r="V335" s="33"/>
    </row>
    <row r="336" spans="1:26" x14ac:dyDescent="0.2">
      <c r="A336" s="15" t="str">
        <f t="shared" si="2"/>
        <v/>
      </c>
      <c r="B336" s="26" t="str">
        <f>IF(D336="","",VLOOKUP(A336,リスト!$D$11:$E$24,2,FALSE))</f>
        <v/>
      </c>
      <c r="C336" s="27"/>
      <c r="D336" s="31"/>
      <c r="E336" s="27"/>
      <c r="F336" s="28"/>
      <c r="G336" s="33"/>
      <c r="H336" s="28"/>
      <c r="I336" s="33"/>
      <c r="J336" s="28"/>
      <c r="K336" s="28"/>
      <c r="L336" s="28"/>
      <c r="M336" s="28"/>
      <c r="N336" s="28"/>
      <c r="O336" s="28"/>
      <c r="P336" s="28"/>
      <c r="Q336" s="28"/>
      <c r="R336" s="28"/>
      <c r="S336" s="28"/>
      <c r="T336" s="28"/>
      <c r="U336" s="33"/>
      <c r="V336" s="33"/>
    </row>
    <row r="337" spans="1:22" x14ac:dyDescent="0.2">
      <c r="A337" s="15" t="str">
        <f t="shared" si="2"/>
        <v/>
      </c>
      <c r="B337" s="26" t="str">
        <f>IF(D337="","",VLOOKUP(A337,リスト!$D$11:$E$24,2,FALSE))</f>
        <v/>
      </c>
      <c r="C337" s="27"/>
      <c r="D337" s="31"/>
      <c r="E337" s="27"/>
      <c r="F337" s="28"/>
      <c r="G337" s="33"/>
      <c r="H337" s="28"/>
      <c r="I337" s="33"/>
      <c r="J337" s="28"/>
      <c r="K337" s="28"/>
      <c r="L337" s="28"/>
      <c r="M337" s="28"/>
      <c r="N337" s="28"/>
      <c r="O337" s="28"/>
      <c r="P337" s="28"/>
      <c r="Q337" s="28"/>
      <c r="R337" s="28"/>
      <c r="S337" s="28"/>
      <c r="T337" s="28"/>
      <c r="U337" s="33"/>
      <c r="V337" s="33"/>
    </row>
    <row r="338" spans="1:22" x14ac:dyDescent="0.2">
      <c r="A338" s="15" t="str">
        <f t="shared" si="2"/>
        <v/>
      </c>
      <c r="B338" s="26" t="str">
        <f>IF(D338="","",VLOOKUP(A338,リスト!$D$11:$E$24,2,FALSE))</f>
        <v/>
      </c>
      <c r="C338" s="27"/>
      <c r="D338" s="31"/>
      <c r="E338" s="27"/>
      <c r="F338" s="28"/>
      <c r="G338" s="33"/>
      <c r="H338" s="28"/>
      <c r="I338" s="33"/>
      <c r="J338" s="28"/>
      <c r="K338" s="28"/>
      <c r="L338" s="28"/>
      <c r="M338" s="28"/>
      <c r="N338" s="28"/>
      <c r="O338" s="28"/>
      <c r="P338" s="28"/>
      <c r="Q338" s="28"/>
      <c r="R338" s="28"/>
      <c r="S338" s="28"/>
      <c r="T338" s="28"/>
      <c r="U338" s="33"/>
      <c r="V338" s="33"/>
    </row>
    <row r="339" spans="1:22" x14ac:dyDescent="0.2">
      <c r="A339" s="15" t="str">
        <f t="shared" si="2"/>
        <v/>
      </c>
      <c r="B339" s="26" t="str">
        <f>IF(D339="","",VLOOKUP(A339,リスト!$D$11:$E$24,2,FALSE))</f>
        <v/>
      </c>
      <c r="C339" s="27"/>
      <c r="D339" s="31"/>
      <c r="E339" s="27"/>
      <c r="F339" s="28"/>
      <c r="G339" s="33"/>
      <c r="H339" s="28"/>
      <c r="I339" s="33"/>
      <c r="J339" s="28"/>
      <c r="K339" s="28"/>
      <c r="L339" s="28"/>
      <c r="M339" s="28"/>
      <c r="N339" s="28"/>
      <c r="O339" s="28"/>
      <c r="P339" s="28"/>
      <c r="Q339" s="28"/>
      <c r="R339" s="28"/>
      <c r="S339" s="28"/>
      <c r="T339" s="28"/>
      <c r="U339" s="33"/>
      <c r="V339" s="33"/>
    </row>
    <row r="340" spans="1:22" x14ac:dyDescent="0.2">
      <c r="A340" s="15" t="str">
        <f t="shared" si="2"/>
        <v/>
      </c>
      <c r="B340" s="26" t="str">
        <f>IF(D340="","",VLOOKUP(A340,リスト!$D$11:$E$24,2,FALSE))</f>
        <v/>
      </c>
      <c r="C340" s="27"/>
      <c r="D340" s="31"/>
      <c r="E340" s="27"/>
      <c r="F340" s="28"/>
      <c r="G340" s="33"/>
      <c r="H340" s="28"/>
      <c r="I340" s="33"/>
      <c r="J340" s="28"/>
      <c r="K340" s="28"/>
      <c r="L340" s="28"/>
      <c r="M340" s="28"/>
      <c r="N340" s="28"/>
      <c r="O340" s="28"/>
      <c r="P340" s="28"/>
      <c r="Q340" s="28"/>
      <c r="R340" s="28"/>
      <c r="S340" s="28"/>
      <c r="T340" s="28"/>
      <c r="U340" s="33"/>
      <c r="V340" s="33"/>
    </row>
    <row r="341" spans="1:22" x14ac:dyDescent="0.2">
      <c r="A341" s="15" t="str">
        <f t="shared" si="2"/>
        <v/>
      </c>
      <c r="B341" s="26" t="str">
        <f>IF(D341="","",VLOOKUP(A341,リスト!$D$11:$E$24,2,FALSE))</f>
        <v/>
      </c>
      <c r="C341" s="27"/>
      <c r="D341" s="31"/>
      <c r="E341" s="27"/>
      <c r="F341" s="28"/>
      <c r="G341" s="33"/>
      <c r="H341" s="28"/>
      <c r="I341" s="33"/>
      <c r="J341" s="28"/>
      <c r="K341" s="28"/>
      <c r="L341" s="28"/>
      <c r="M341" s="28"/>
      <c r="N341" s="28"/>
      <c r="O341" s="28"/>
      <c r="P341" s="28"/>
      <c r="Q341" s="28"/>
      <c r="R341" s="28"/>
      <c r="S341" s="28"/>
      <c r="T341" s="28"/>
      <c r="U341" s="33"/>
      <c r="V341" s="33"/>
    </row>
    <row r="342" spans="1:22" x14ac:dyDescent="0.2">
      <c r="A342" s="15" t="str">
        <f t="shared" si="2"/>
        <v/>
      </c>
      <c r="B342" s="26" t="str">
        <f>IF(D342="","",VLOOKUP(A342,リスト!$D$11:$E$24,2,FALSE))</f>
        <v/>
      </c>
      <c r="C342" s="27"/>
      <c r="D342" s="31"/>
      <c r="E342" s="27"/>
      <c r="F342" s="28"/>
      <c r="G342" s="33"/>
      <c r="H342" s="28"/>
      <c r="I342" s="33"/>
      <c r="J342" s="28"/>
      <c r="K342" s="28"/>
      <c r="L342" s="28"/>
      <c r="M342" s="28"/>
      <c r="N342" s="28"/>
      <c r="O342" s="28"/>
      <c r="P342" s="28"/>
      <c r="Q342" s="28"/>
      <c r="R342" s="28"/>
      <c r="S342" s="28"/>
      <c r="T342" s="28"/>
      <c r="U342" s="33"/>
      <c r="V342" s="33"/>
    </row>
    <row r="343" spans="1:22" x14ac:dyDescent="0.2">
      <c r="A343" s="15" t="str">
        <f t="shared" si="2"/>
        <v/>
      </c>
      <c r="B343" s="26" t="str">
        <f>IF(D343="","",VLOOKUP(A343,リスト!$D$11:$E$24,2,FALSE))</f>
        <v/>
      </c>
      <c r="C343" s="27"/>
      <c r="D343" s="31"/>
      <c r="E343" s="27"/>
      <c r="F343" s="28"/>
      <c r="G343" s="33"/>
      <c r="H343" s="28"/>
      <c r="I343" s="33"/>
      <c r="J343" s="28"/>
      <c r="K343" s="28"/>
      <c r="L343" s="28"/>
      <c r="M343" s="28"/>
      <c r="N343" s="28"/>
      <c r="O343" s="28"/>
      <c r="P343" s="28"/>
      <c r="Q343" s="28"/>
      <c r="R343" s="28"/>
      <c r="S343" s="28"/>
      <c r="T343" s="28"/>
      <c r="U343" s="33"/>
      <c r="V343" s="33"/>
    </row>
    <row r="344" spans="1:22" x14ac:dyDescent="0.2">
      <c r="A344" s="15" t="str">
        <f t="shared" si="2"/>
        <v/>
      </c>
      <c r="B344" s="26" t="str">
        <f>IF(D344="","",VLOOKUP(A344,リスト!$D$11:$E$24,2,FALSE))</f>
        <v/>
      </c>
      <c r="C344" s="27"/>
      <c r="D344" s="31"/>
      <c r="E344" s="27"/>
      <c r="F344" s="28"/>
      <c r="G344" s="33"/>
      <c r="H344" s="28"/>
      <c r="I344" s="33"/>
      <c r="J344" s="28"/>
      <c r="K344" s="28"/>
      <c r="L344" s="28"/>
      <c r="M344" s="28"/>
      <c r="N344" s="28"/>
      <c r="O344" s="28"/>
      <c r="P344" s="28"/>
      <c r="Q344" s="28"/>
      <c r="R344" s="28"/>
      <c r="S344" s="28"/>
      <c r="T344" s="28"/>
      <c r="U344" s="33"/>
      <c r="V344" s="33"/>
    </row>
    <row r="345" spans="1:22" x14ac:dyDescent="0.2">
      <c r="A345" s="15" t="str">
        <f t="shared" si="2"/>
        <v/>
      </c>
      <c r="B345" s="26" t="str">
        <f>IF(D345="","",VLOOKUP(A345,リスト!$D$11:$E$24,2,FALSE))</f>
        <v/>
      </c>
      <c r="C345" s="27"/>
      <c r="D345" s="31"/>
      <c r="E345" s="27"/>
      <c r="F345" s="28"/>
      <c r="G345" s="33"/>
      <c r="H345" s="28"/>
      <c r="I345" s="33"/>
      <c r="J345" s="28"/>
      <c r="K345" s="28"/>
      <c r="L345" s="28"/>
      <c r="M345" s="28"/>
      <c r="N345" s="28"/>
      <c r="O345" s="28"/>
      <c r="P345" s="28"/>
      <c r="Q345" s="28"/>
      <c r="R345" s="28"/>
      <c r="S345" s="28"/>
      <c r="T345" s="28"/>
      <c r="U345" s="33"/>
      <c r="V345" s="33"/>
    </row>
    <row r="346" spans="1:22" x14ac:dyDescent="0.2">
      <c r="A346" s="15" t="str">
        <f t="shared" si="2"/>
        <v/>
      </c>
      <c r="B346" s="26" t="str">
        <f>IF(D346="","",VLOOKUP(A346,リスト!$D$11:$E$24,2,FALSE))</f>
        <v/>
      </c>
      <c r="C346" s="27"/>
      <c r="D346" s="31"/>
      <c r="E346" s="27"/>
      <c r="F346" s="28"/>
      <c r="G346" s="33"/>
      <c r="H346" s="28"/>
      <c r="I346" s="33"/>
      <c r="J346" s="28"/>
      <c r="K346" s="28"/>
      <c r="L346" s="28"/>
      <c r="M346" s="28"/>
      <c r="N346" s="28"/>
      <c r="O346" s="28"/>
      <c r="P346" s="28"/>
      <c r="Q346" s="28"/>
      <c r="R346" s="28"/>
      <c r="S346" s="28"/>
      <c r="T346" s="28"/>
      <c r="U346" s="33"/>
      <c r="V346" s="33"/>
    </row>
    <row r="347" spans="1:22" x14ac:dyDescent="0.2">
      <c r="A347" s="15" t="str">
        <f t="shared" si="2"/>
        <v/>
      </c>
      <c r="B347" s="26" t="str">
        <f>IF(D347="","",VLOOKUP(A347,リスト!$D$11:$E$24,2,FALSE))</f>
        <v/>
      </c>
      <c r="C347" s="27"/>
      <c r="D347" s="31"/>
      <c r="E347" s="27"/>
      <c r="F347" s="28"/>
      <c r="G347" s="33"/>
      <c r="H347" s="28"/>
      <c r="I347" s="33"/>
      <c r="J347" s="28"/>
      <c r="K347" s="28"/>
      <c r="L347" s="28"/>
      <c r="M347" s="28"/>
      <c r="N347" s="28"/>
      <c r="O347" s="28"/>
      <c r="P347" s="28"/>
      <c r="Q347" s="28"/>
      <c r="R347" s="28"/>
      <c r="S347" s="28"/>
      <c r="T347" s="28"/>
      <c r="U347" s="33"/>
      <c r="V347" s="33"/>
    </row>
    <row r="348" spans="1:22" x14ac:dyDescent="0.2">
      <c r="A348" s="15" t="str">
        <f t="shared" si="2"/>
        <v/>
      </c>
      <c r="B348" s="26" t="str">
        <f>IF(D348="","",VLOOKUP(A348,リスト!$D$11:$E$24,2,FALSE))</f>
        <v/>
      </c>
      <c r="C348" s="27"/>
      <c r="D348" s="31"/>
      <c r="E348" s="27"/>
      <c r="F348" s="28"/>
      <c r="G348" s="33"/>
      <c r="H348" s="28"/>
      <c r="I348" s="33"/>
      <c r="J348" s="28"/>
      <c r="K348" s="28"/>
      <c r="L348" s="28"/>
      <c r="M348" s="28"/>
      <c r="N348" s="28"/>
      <c r="O348" s="28"/>
      <c r="P348" s="28"/>
      <c r="Q348" s="28"/>
      <c r="R348" s="28"/>
      <c r="S348" s="28"/>
      <c r="T348" s="28"/>
      <c r="U348" s="33"/>
      <c r="V348" s="33"/>
    </row>
    <row r="349" spans="1:22" x14ac:dyDescent="0.2">
      <c r="A349" s="15" t="str">
        <f t="shared" si="2"/>
        <v/>
      </c>
      <c r="B349" s="26" t="str">
        <f>IF(D349="","",VLOOKUP(A349,リスト!$D$11:$E$24,2,FALSE))</f>
        <v/>
      </c>
      <c r="C349" s="27"/>
      <c r="D349" s="31"/>
      <c r="E349" s="27"/>
      <c r="F349" s="28"/>
      <c r="G349" s="33"/>
      <c r="H349" s="28"/>
      <c r="I349" s="33"/>
      <c r="J349" s="28"/>
      <c r="K349" s="28"/>
      <c r="L349" s="28"/>
      <c r="M349" s="28"/>
      <c r="N349" s="28"/>
      <c r="O349" s="28"/>
      <c r="P349" s="28"/>
      <c r="Q349" s="28"/>
      <c r="R349" s="28"/>
      <c r="S349" s="28"/>
      <c r="T349" s="28"/>
      <c r="U349" s="33"/>
      <c r="V349" s="33"/>
    </row>
    <row r="350" spans="1:22" x14ac:dyDescent="0.2">
      <c r="A350" s="15" t="str">
        <f t="shared" si="2"/>
        <v/>
      </c>
      <c r="B350" s="26" t="str">
        <f>IF(D350="","",VLOOKUP(A350,リスト!$D$11:$E$24,2,FALSE))</f>
        <v/>
      </c>
      <c r="C350" s="27"/>
      <c r="D350" s="31"/>
      <c r="E350" s="27"/>
      <c r="F350" s="28"/>
      <c r="G350" s="33"/>
      <c r="H350" s="28"/>
      <c r="I350" s="33"/>
      <c r="J350" s="28"/>
      <c r="K350" s="28"/>
      <c r="L350" s="28"/>
      <c r="M350" s="28"/>
      <c r="N350" s="28"/>
      <c r="O350" s="28"/>
      <c r="P350" s="28"/>
      <c r="Q350" s="28"/>
      <c r="R350" s="28"/>
      <c r="S350" s="28"/>
      <c r="T350" s="28"/>
      <c r="U350" s="33"/>
      <c r="V350" s="33"/>
    </row>
    <row r="351" spans="1:22" x14ac:dyDescent="0.2">
      <c r="A351" s="15" t="str">
        <f t="shared" si="2"/>
        <v/>
      </c>
      <c r="B351" s="26" t="str">
        <f>IF(D351="","",VLOOKUP(A351,リスト!$D$11:$E$24,2,FALSE))</f>
        <v/>
      </c>
      <c r="C351" s="27"/>
      <c r="D351" s="31"/>
      <c r="E351" s="27"/>
      <c r="F351" s="28"/>
      <c r="G351" s="33"/>
      <c r="H351" s="28"/>
      <c r="I351" s="33"/>
      <c r="J351" s="28"/>
      <c r="K351" s="28"/>
      <c r="L351" s="28"/>
      <c r="M351" s="28"/>
      <c r="N351" s="28"/>
      <c r="O351" s="28"/>
      <c r="P351" s="28"/>
      <c r="Q351" s="28"/>
      <c r="R351" s="28"/>
      <c r="S351" s="28"/>
      <c r="T351" s="28"/>
      <c r="U351" s="33"/>
      <c r="V351" s="33"/>
    </row>
    <row r="352" spans="1:22" x14ac:dyDescent="0.2">
      <c r="A352" s="15" t="str">
        <f t="shared" si="2"/>
        <v/>
      </c>
      <c r="B352" s="26" t="str">
        <f>IF(D352="","",VLOOKUP(A352,リスト!$D$11:$E$24,2,FALSE))</f>
        <v/>
      </c>
      <c r="C352" s="27"/>
      <c r="D352" s="31"/>
      <c r="E352" s="27"/>
      <c r="F352" s="28"/>
      <c r="G352" s="33"/>
      <c r="H352" s="28"/>
      <c r="I352" s="33"/>
      <c r="J352" s="28"/>
      <c r="K352" s="28"/>
      <c r="L352" s="28"/>
      <c r="M352" s="28"/>
      <c r="N352" s="28"/>
      <c r="O352" s="28"/>
      <c r="P352" s="28"/>
      <c r="Q352" s="28"/>
      <c r="R352" s="28"/>
      <c r="S352" s="28"/>
      <c r="T352" s="28"/>
      <c r="U352" s="33"/>
      <c r="V352" s="33"/>
    </row>
    <row r="353" spans="1:26" x14ac:dyDescent="0.2">
      <c r="A353" s="15" t="str">
        <f t="shared" si="2"/>
        <v/>
      </c>
      <c r="B353" s="26" t="str">
        <f>IF(D353="","",VLOOKUP(A353,リスト!$D$11:$E$24,2,FALSE))</f>
        <v/>
      </c>
      <c r="C353" s="27"/>
      <c r="D353" s="31"/>
      <c r="E353" s="27"/>
      <c r="F353" s="28"/>
      <c r="G353" s="33"/>
      <c r="H353" s="28"/>
      <c r="I353" s="33"/>
      <c r="J353" s="28"/>
      <c r="K353" s="28"/>
      <c r="L353" s="28"/>
      <c r="M353" s="28"/>
      <c r="N353" s="28"/>
      <c r="O353" s="28"/>
      <c r="P353" s="28"/>
      <c r="Q353" s="28"/>
      <c r="R353" s="28"/>
      <c r="S353" s="28"/>
      <c r="T353" s="28"/>
      <c r="U353" s="33"/>
      <c r="V353" s="33"/>
      <c r="Y353" s="1"/>
      <c r="Z353" s="1"/>
    </row>
    <row r="354" spans="1:26" x14ac:dyDescent="0.2">
      <c r="A354" s="15" t="str">
        <f t="shared" si="2"/>
        <v/>
      </c>
      <c r="B354" s="26" t="str">
        <f>IF(D354="","",VLOOKUP(A354,リスト!$D$11:$E$24,2,FALSE))</f>
        <v/>
      </c>
      <c r="C354" s="27"/>
      <c r="D354" s="31"/>
      <c r="E354" s="27"/>
      <c r="F354" s="28"/>
      <c r="G354" s="33"/>
      <c r="H354" s="28"/>
      <c r="I354" s="33"/>
      <c r="J354" s="28"/>
      <c r="K354" s="28"/>
      <c r="L354" s="28"/>
      <c r="M354" s="28"/>
      <c r="N354" s="28"/>
      <c r="O354" s="28"/>
      <c r="P354" s="28"/>
      <c r="Q354" s="28"/>
      <c r="R354" s="28"/>
      <c r="S354" s="28"/>
      <c r="T354" s="28"/>
      <c r="U354" s="33"/>
      <c r="V354" s="33"/>
      <c r="Y354" s="1"/>
      <c r="Z354" s="1"/>
    </row>
    <row r="355" spans="1:26" x14ac:dyDescent="0.2">
      <c r="A355" s="15" t="str">
        <f t="shared" si="2"/>
        <v/>
      </c>
      <c r="B355" s="26" t="str">
        <f>IF(D355="","",VLOOKUP(A355,リスト!$D$11:$E$24,2,FALSE))</f>
        <v/>
      </c>
      <c r="C355" s="27"/>
      <c r="D355" s="31"/>
      <c r="E355" s="27"/>
      <c r="F355" s="28"/>
      <c r="G355" s="33"/>
      <c r="H355" s="28"/>
      <c r="I355" s="33"/>
      <c r="J355" s="28"/>
      <c r="K355" s="28"/>
      <c r="L355" s="28"/>
      <c r="M355" s="28"/>
      <c r="N355" s="28"/>
      <c r="O355" s="28"/>
      <c r="P355" s="28"/>
      <c r="Q355" s="28"/>
      <c r="R355" s="28"/>
      <c r="S355" s="28"/>
      <c r="T355" s="28"/>
      <c r="U355" s="33"/>
      <c r="V355" s="33"/>
    </row>
    <row r="356" spans="1:26" x14ac:dyDescent="0.2">
      <c r="A356" s="15" t="str">
        <f t="shared" si="2"/>
        <v/>
      </c>
      <c r="B356" s="26" t="str">
        <f>IF(D356="","",VLOOKUP(A356,リスト!$D$11:$E$24,2,FALSE))</f>
        <v/>
      </c>
      <c r="C356" s="27"/>
      <c r="D356" s="31"/>
      <c r="E356" s="27"/>
      <c r="F356" s="28"/>
      <c r="G356" s="33"/>
      <c r="H356" s="28"/>
      <c r="I356" s="33"/>
      <c r="J356" s="28"/>
      <c r="K356" s="28"/>
      <c r="L356" s="28"/>
      <c r="M356" s="28"/>
      <c r="N356" s="28"/>
      <c r="O356" s="28"/>
      <c r="P356" s="28"/>
      <c r="Q356" s="28"/>
      <c r="R356" s="28"/>
      <c r="S356" s="28"/>
      <c r="T356" s="28"/>
      <c r="U356" s="33"/>
      <c r="V356" s="33"/>
    </row>
    <row r="357" spans="1:26" x14ac:dyDescent="0.2">
      <c r="A357" s="15" t="str">
        <f t="shared" si="2"/>
        <v/>
      </c>
      <c r="B357" s="26" t="str">
        <f>IF(D357="","",VLOOKUP(A357,リスト!$D$11:$E$24,2,FALSE))</f>
        <v/>
      </c>
      <c r="C357" s="27"/>
      <c r="D357" s="31"/>
      <c r="E357" s="27"/>
      <c r="F357" s="28"/>
      <c r="G357" s="33"/>
      <c r="H357" s="28"/>
      <c r="I357" s="33"/>
      <c r="J357" s="28"/>
      <c r="K357" s="28"/>
      <c r="L357" s="28"/>
      <c r="M357" s="28"/>
      <c r="N357" s="28"/>
      <c r="O357" s="28"/>
      <c r="P357" s="28"/>
      <c r="Q357" s="28"/>
      <c r="R357" s="28"/>
      <c r="S357" s="28"/>
      <c r="T357" s="28"/>
      <c r="U357" s="33"/>
      <c r="V357" s="33"/>
    </row>
    <row r="358" spans="1:26" x14ac:dyDescent="0.2">
      <c r="A358" s="15" t="str">
        <f t="shared" si="2"/>
        <v/>
      </c>
      <c r="B358" s="26" t="str">
        <f>IF(D358="","",VLOOKUP(A358,リスト!$D$11:$E$24,2,FALSE))</f>
        <v/>
      </c>
      <c r="C358" s="27"/>
      <c r="D358" s="31"/>
      <c r="E358" s="27"/>
      <c r="F358" s="28"/>
      <c r="G358" s="33"/>
      <c r="H358" s="28"/>
      <c r="I358" s="33"/>
      <c r="J358" s="28"/>
      <c r="K358" s="28"/>
      <c r="L358" s="28"/>
      <c r="M358" s="28"/>
      <c r="N358" s="28"/>
      <c r="O358" s="28"/>
      <c r="P358" s="28"/>
      <c r="Q358" s="28"/>
      <c r="R358" s="28"/>
      <c r="S358" s="28"/>
      <c r="T358" s="28"/>
      <c r="U358" s="33"/>
      <c r="V358" s="33"/>
    </row>
    <row r="359" spans="1:26" x14ac:dyDescent="0.2">
      <c r="A359" s="15" t="str">
        <f t="shared" si="2"/>
        <v/>
      </c>
      <c r="B359" s="26" t="str">
        <f>IF(D359="","",VLOOKUP(A359,リスト!$D$11:$E$24,2,FALSE))</f>
        <v/>
      </c>
      <c r="C359" s="27"/>
      <c r="D359" s="31"/>
      <c r="E359" s="27"/>
      <c r="F359" s="28"/>
      <c r="G359" s="33"/>
      <c r="H359" s="28"/>
      <c r="I359" s="33"/>
      <c r="J359" s="28"/>
      <c r="K359" s="28"/>
      <c r="L359" s="28"/>
      <c r="M359" s="28"/>
      <c r="N359" s="28"/>
      <c r="O359" s="28"/>
      <c r="P359" s="28"/>
      <c r="Q359" s="28"/>
      <c r="R359" s="28"/>
      <c r="S359" s="28"/>
      <c r="T359" s="28"/>
      <c r="U359" s="33"/>
      <c r="V359" s="33"/>
    </row>
    <row r="360" spans="1:26" x14ac:dyDescent="0.2">
      <c r="A360" s="15" t="str">
        <f t="shared" si="2"/>
        <v/>
      </c>
      <c r="B360" s="26" t="str">
        <f>IF(D360="","",VLOOKUP(A360,リスト!$D$11:$E$24,2,FALSE))</f>
        <v/>
      </c>
      <c r="C360" s="27"/>
      <c r="D360" s="31"/>
      <c r="E360" s="27"/>
      <c r="F360" s="28"/>
      <c r="G360" s="33"/>
      <c r="H360" s="28"/>
      <c r="I360" s="33"/>
      <c r="J360" s="28"/>
      <c r="K360" s="28"/>
      <c r="L360" s="28"/>
      <c r="M360" s="28"/>
      <c r="N360" s="28"/>
      <c r="O360" s="28"/>
      <c r="P360" s="28"/>
      <c r="Q360" s="28"/>
      <c r="R360" s="28"/>
      <c r="S360" s="28"/>
      <c r="T360" s="28"/>
      <c r="U360" s="33"/>
      <c r="V360" s="33"/>
    </row>
    <row r="361" spans="1:26" x14ac:dyDescent="0.2">
      <c r="A361" s="15" t="str">
        <f t="shared" si="2"/>
        <v/>
      </c>
      <c r="B361" s="26" t="str">
        <f>IF(D361="","",VLOOKUP(A361,リスト!$D$11:$E$24,2,FALSE))</f>
        <v/>
      </c>
      <c r="C361" s="27"/>
      <c r="D361" s="31"/>
      <c r="E361" s="27"/>
      <c r="F361" s="28"/>
      <c r="G361" s="33"/>
      <c r="H361" s="28"/>
      <c r="I361" s="33"/>
      <c r="J361" s="28"/>
      <c r="K361" s="28"/>
      <c r="L361" s="28"/>
      <c r="M361" s="28"/>
      <c r="N361" s="28"/>
      <c r="O361" s="28"/>
      <c r="P361" s="28"/>
      <c r="Q361" s="28"/>
      <c r="R361" s="28"/>
      <c r="S361" s="28"/>
      <c r="T361" s="28"/>
      <c r="U361" s="33"/>
      <c r="V361" s="33"/>
    </row>
    <row r="362" spans="1:26" x14ac:dyDescent="0.2">
      <c r="A362" s="15" t="str">
        <f t="shared" si="2"/>
        <v/>
      </c>
      <c r="B362" s="26" t="str">
        <f>IF(D362="","",VLOOKUP(A362,リスト!$D$11:$E$24,2,FALSE))</f>
        <v/>
      </c>
      <c r="C362" s="27"/>
      <c r="D362" s="31"/>
      <c r="E362" s="27"/>
      <c r="F362" s="28"/>
      <c r="G362" s="33"/>
      <c r="H362" s="28"/>
      <c r="I362" s="33"/>
      <c r="J362" s="28"/>
      <c r="K362" s="28"/>
      <c r="L362" s="28"/>
      <c r="M362" s="28"/>
      <c r="N362" s="28"/>
      <c r="O362" s="28"/>
      <c r="P362" s="28"/>
      <c r="Q362" s="28"/>
      <c r="R362" s="28"/>
      <c r="S362" s="28"/>
      <c r="T362" s="28"/>
      <c r="U362" s="33"/>
      <c r="V362" s="33"/>
    </row>
    <row r="363" spans="1:26" x14ac:dyDescent="0.2">
      <c r="A363" s="15" t="str">
        <f t="shared" si="2"/>
        <v/>
      </c>
      <c r="B363" s="26" t="str">
        <f>IF(D363="","",VLOOKUP(A363,リスト!$D$11:$E$24,2,FALSE))</f>
        <v/>
      </c>
      <c r="C363" s="27"/>
      <c r="D363" s="31"/>
      <c r="E363" s="27"/>
      <c r="F363" s="28"/>
      <c r="G363" s="33"/>
      <c r="H363" s="28"/>
      <c r="I363" s="33"/>
      <c r="J363" s="28"/>
      <c r="K363" s="28"/>
      <c r="L363" s="28"/>
      <c r="M363" s="28"/>
      <c r="N363" s="28"/>
      <c r="O363" s="28"/>
      <c r="P363" s="28"/>
      <c r="Q363" s="28"/>
      <c r="R363" s="28"/>
      <c r="S363" s="28"/>
      <c r="T363" s="28"/>
      <c r="U363" s="33"/>
      <c r="V363" s="33"/>
    </row>
    <row r="364" spans="1:26" x14ac:dyDescent="0.2">
      <c r="A364" s="15" t="str">
        <f t="shared" si="2"/>
        <v/>
      </c>
      <c r="B364" s="26" t="str">
        <f>IF(D364="","",VLOOKUP(A364,リスト!$D$11:$E$24,2,FALSE))</f>
        <v/>
      </c>
      <c r="C364" s="27"/>
      <c r="D364" s="31"/>
      <c r="E364" s="27"/>
      <c r="F364" s="28"/>
      <c r="G364" s="33"/>
      <c r="H364" s="28"/>
      <c r="I364" s="33"/>
      <c r="J364" s="28"/>
      <c r="K364" s="28"/>
      <c r="L364" s="28"/>
      <c r="M364" s="28"/>
      <c r="N364" s="28"/>
      <c r="O364" s="28"/>
      <c r="P364" s="28"/>
      <c r="Q364" s="28"/>
      <c r="R364" s="28"/>
      <c r="S364" s="28"/>
      <c r="T364" s="28"/>
      <c r="U364" s="33"/>
      <c r="V364" s="33"/>
    </row>
    <row r="365" spans="1:26" x14ac:dyDescent="0.2">
      <c r="A365" s="15" t="str">
        <f t="shared" si="2"/>
        <v/>
      </c>
      <c r="B365" s="26" t="str">
        <f>IF(D365="","",VLOOKUP(A365,リスト!$D$11:$E$24,2,FALSE))</f>
        <v/>
      </c>
      <c r="C365" s="27"/>
      <c r="D365" s="31"/>
      <c r="E365" s="27"/>
      <c r="F365" s="28"/>
      <c r="G365" s="33"/>
      <c r="H365" s="28"/>
      <c r="I365" s="33"/>
      <c r="J365" s="28"/>
      <c r="K365" s="28"/>
      <c r="L365" s="28"/>
      <c r="M365" s="28"/>
      <c r="N365" s="28"/>
      <c r="O365" s="28"/>
      <c r="P365" s="28"/>
      <c r="Q365" s="28"/>
      <c r="R365" s="28"/>
      <c r="S365" s="28"/>
      <c r="T365" s="28"/>
      <c r="U365" s="33"/>
      <c r="V365" s="33"/>
    </row>
    <row r="366" spans="1:26" x14ac:dyDescent="0.2">
      <c r="A366" s="15" t="str">
        <f t="shared" si="2"/>
        <v/>
      </c>
      <c r="B366" s="26" t="str">
        <f>IF(D366="","",VLOOKUP(A366,リスト!$D$11:$E$24,2,FALSE))</f>
        <v/>
      </c>
      <c r="C366" s="27"/>
      <c r="D366" s="31"/>
      <c r="E366" s="27"/>
      <c r="F366" s="28"/>
      <c r="G366" s="33"/>
      <c r="H366" s="28"/>
      <c r="I366" s="33"/>
      <c r="J366" s="28"/>
      <c r="K366" s="28"/>
      <c r="L366" s="28"/>
      <c r="M366" s="28"/>
      <c r="N366" s="28"/>
      <c r="O366" s="28"/>
      <c r="P366" s="28"/>
      <c r="Q366" s="28"/>
      <c r="R366" s="28"/>
      <c r="S366" s="28"/>
      <c r="T366" s="28"/>
      <c r="U366" s="33"/>
      <c r="V366" s="33"/>
    </row>
    <row r="367" spans="1:26" x14ac:dyDescent="0.2">
      <c r="A367" s="15" t="str">
        <f t="shared" si="2"/>
        <v/>
      </c>
      <c r="B367" s="26" t="str">
        <f>IF(D367="","",VLOOKUP(A367,リスト!$D$11:$E$24,2,FALSE))</f>
        <v/>
      </c>
      <c r="C367" s="27"/>
      <c r="D367" s="31"/>
      <c r="E367" s="27"/>
      <c r="F367" s="28"/>
      <c r="G367" s="33"/>
      <c r="H367" s="28"/>
      <c r="I367" s="33"/>
      <c r="J367" s="28"/>
      <c r="K367" s="28"/>
      <c r="L367" s="28"/>
      <c r="M367" s="28"/>
      <c r="N367" s="28"/>
      <c r="O367" s="28"/>
      <c r="P367" s="28"/>
      <c r="Q367" s="28"/>
      <c r="R367" s="28"/>
      <c r="S367" s="28"/>
      <c r="T367" s="28"/>
      <c r="U367" s="33"/>
      <c r="V367" s="33"/>
    </row>
    <row r="368" spans="1:26" x14ac:dyDescent="0.2">
      <c r="A368" s="15" t="str">
        <f t="shared" si="2"/>
        <v/>
      </c>
      <c r="B368" s="26" t="str">
        <f>IF(D368="","",VLOOKUP(A368,リスト!$D$11:$E$24,2,FALSE))</f>
        <v/>
      </c>
      <c r="C368" s="27"/>
      <c r="D368" s="31"/>
      <c r="E368" s="27"/>
      <c r="F368" s="28"/>
      <c r="G368" s="33"/>
      <c r="H368" s="28"/>
      <c r="I368" s="33"/>
      <c r="J368" s="28"/>
      <c r="K368" s="28"/>
      <c r="L368" s="28"/>
      <c r="M368" s="28"/>
      <c r="N368" s="28"/>
      <c r="O368" s="28"/>
      <c r="P368" s="28"/>
      <c r="Q368" s="28"/>
      <c r="R368" s="28"/>
      <c r="S368" s="28"/>
      <c r="T368" s="28"/>
      <c r="U368" s="33"/>
      <c r="V368" s="33"/>
    </row>
    <row r="369" spans="1:26" x14ac:dyDescent="0.2">
      <c r="A369" s="15" t="str">
        <f t="shared" si="2"/>
        <v/>
      </c>
      <c r="B369" s="26" t="str">
        <f>IF(D369="","",VLOOKUP(A369,リスト!$D$11:$E$24,2,FALSE))</f>
        <v/>
      </c>
      <c r="C369" s="27"/>
      <c r="D369" s="31"/>
      <c r="E369" s="27"/>
      <c r="F369" s="28"/>
      <c r="G369" s="33"/>
      <c r="H369" s="28"/>
      <c r="I369" s="33"/>
      <c r="J369" s="28"/>
      <c r="K369" s="28"/>
      <c r="L369" s="28"/>
      <c r="M369" s="28"/>
      <c r="N369" s="28"/>
      <c r="O369" s="28"/>
      <c r="P369" s="28"/>
      <c r="Q369" s="28"/>
      <c r="R369" s="28"/>
      <c r="S369" s="28"/>
      <c r="T369" s="28"/>
      <c r="U369" s="33"/>
      <c r="V369" s="33"/>
    </row>
    <row r="370" spans="1:26" x14ac:dyDescent="0.2">
      <c r="A370" s="15" t="str">
        <f t="shared" si="2"/>
        <v/>
      </c>
      <c r="B370" s="26" t="str">
        <f>IF(D370="","",VLOOKUP(A370,リスト!$D$11:$E$24,2,FALSE))</f>
        <v/>
      </c>
      <c r="C370" s="27"/>
      <c r="D370" s="31"/>
      <c r="E370" s="27"/>
      <c r="F370" s="28"/>
      <c r="G370" s="33"/>
      <c r="H370" s="28"/>
      <c r="I370" s="33"/>
      <c r="J370" s="28"/>
      <c r="K370" s="28"/>
      <c r="L370" s="28"/>
      <c r="M370" s="28"/>
      <c r="N370" s="28"/>
      <c r="O370" s="28"/>
      <c r="P370" s="28"/>
      <c r="Q370" s="28"/>
      <c r="R370" s="28"/>
      <c r="S370" s="28"/>
      <c r="T370" s="28"/>
      <c r="U370" s="33"/>
      <c r="V370" s="33"/>
    </row>
    <row r="371" spans="1:26" x14ac:dyDescent="0.2">
      <c r="A371" s="15" t="str">
        <f t="shared" si="2"/>
        <v/>
      </c>
      <c r="B371" s="26" t="str">
        <f>IF(D371="","",VLOOKUP(A371,リスト!$D$11:$E$24,2,FALSE))</f>
        <v/>
      </c>
      <c r="C371" s="27"/>
      <c r="D371" s="31"/>
      <c r="E371" s="27"/>
      <c r="F371" s="28"/>
      <c r="G371" s="33"/>
      <c r="H371" s="28"/>
      <c r="I371" s="33"/>
      <c r="J371" s="28"/>
      <c r="K371" s="28"/>
      <c r="L371" s="28"/>
      <c r="M371" s="28"/>
      <c r="N371" s="28"/>
      <c r="O371" s="28"/>
      <c r="P371" s="28"/>
      <c r="Q371" s="28"/>
      <c r="R371" s="28"/>
      <c r="S371" s="28"/>
      <c r="T371" s="28"/>
      <c r="U371" s="33"/>
      <c r="V371" s="33"/>
      <c r="Y371" s="1"/>
      <c r="Z371" s="1"/>
    </row>
    <row r="372" spans="1:26" x14ac:dyDescent="0.2">
      <c r="A372" s="15" t="str">
        <f t="shared" si="2"/>
        <v/>
      </c>
      <c r="B372" s="26" t="str">
        <f>IF(D372="","",VLOOKUP(A372,リスト!$D$11:$E$24,2,FALSE))</f>
        <v/>
      </c>
      <c r="C372" s="27"/>
      <c r="D372" s="31"/>
      <c r="E372" s="27"/>
      <c r="F372" s="28"/>
      <c r="G372" s="33"/>
      <c r="H372" s="28"/>
      <c r="I372" s="33"/>
      <c r="J372" s="28"/>
      <c r="K372" s="28"/>
      <c r="L372" s="28"/>
      <c r="M372" s="28"/>
      <c r="N372" s="28"/>
      <c r="O372" s="28"/>
      <c r="P372" s="28"/>
      <c r="Q372" s="28"/>
      <c r="R372" s="28"/>
      <c r="S372" s="28"/>
      <c r="T372" s="28"/>
      <c r="U372" s="33"/>
      <c r="V372" s="33"/>
      <c r="Y372" s="1"/>
      <c r="Z372" s="1"/>
    </row>
    <row r="373" spans="1:26" x14ac:dyDescent="0.2">
      <c r="A373" s="15" t="str">
        <f t="shared" si="2"/>
        <v/>
      </c>
      <c r="B373" s="26" t="str">
        <f>IF(D373="","",VLOOKUP(A373,リスト!$D$11:$E$24,2,FALSE))</f>
        <v/>
      </c>
      <c r="C373" s="27"/>
      <c r="D373" s="31"/>
      <c r="E373" s="27"/>
      <c r="F373" s="28"/>
      <c r="G373" s="33"/>
      <c r="H373" s="28"/>
      <c r="I373" s="33"/>
      <c r="J373" s="28"/>
      <c r="K373" s="28"/>
      <c r="L373" s="28"/>
      <c r="M373" s="28"/>
      <c r="N373" s="28"/>
      <c r="O373" s="28"/>
      <c r="P373" s="28"/>
      <c r="Q373" s="28"/>
      <c r="R373" s="28"/>
      <c r="S373" s="28"/>
      <c r="T373" s="28"/>
      <c r="U373" s="33"/>
      <c r="V373" s="33"/>
    </row>
    <row r="374" spans="1:26" x14ac:dyDescent="0.2">
      <c r="A374" s="15" t="str">
        <f t="shared" si="2"/>
        <v/>
      </c>
      <c r="B374" s="26" t="str">
        <f>IF(D374="","",VLOOKUP(A374,リスト!$D$11:$E$24,2,FALSE))</f>
        <v/>
      </c>
      <c r="C374" s="27"/>
      <c r="D374" s="31"/>
      <c r="E374" s="27"/>
      <c r="F374" s="28"/>
      <c r="G374" s="33"/>
      <c r="H374" s="28"/>
      <c r="I374" s="33"/>
      <c r="J374" s="28"/>
      <c r="K374" s="28"/>
      <c r="L374" s="28"/>
      <c r="M374" s="28"/>
      <c r="N374" s="28"/>
      <c r="O374" s="28"/>
      <c r="P374" s="28"/>
      <c r="Q374" s="28"/>
      <c r="R374" s="28"/>
      <c r="S374" s="28"/>
      <c r="T374" s="28"/>
      <c r="U374" s="33"/>
      <c r="V374" s="33"/>
    </row>
    <row r="375" spans="1:26" x14ac:dyDescent="0.2">
      <c r="A375" s="15" t="str">
        <f t="shared" si="2"/>
        <v/>
      </c>
      <c r="B375" s="26" t="str">
        <f>IF(D375="","",VLOOKUP(A375,リスト!$D$11:$E$24,2,FALSE))</f>
        <v/>
      </c>
      <c r="C375" s="27"/>
      <c r="D375" s="31"/>
      <c r="E375" s="27"/>
      <c r="F375" s="28"/>
      <c r="G375" s="33"/>
      <c r="H375" s="28"/>
      <c r="I375" s="33"/>
      <c r="J375" s="28"/>
      <c r="K375" s="28"/>
      <c r="L375" s="28"/>
      <c r="M375" s="28"/>
      <c r="N375" s="28"/>
      <c r="O375" s="28"/>
      <c r="P375" s="28"/>
      <c r="Q375" s="28"/>
      <c r="R375" s="28"/>
      <c r="S375" s="28"/>
      <c r="T375" s="28"/>
      <c r="U375" s="33"/>
      <c r="V375" s="33"/>
    </row>
    <row r="376" spans="1:26" x14ac:dyDescent="0.2">
      <c r="A376" s="15" t="str">
        <f t="shared" si="2"/>
        <v/>
      </c>
      <c r="B376" s="26" t="str">
        <f>IF(D376="","",VLOOKUP(A376,リスト!$D$11:$E$24,2,FALSE))</f>
        <v/>
      </c>
      <c r="C376" s="27"/>
      <c r="D376" s="31"/>
      <c r="E376" s="27"/>
      <c r="F376" s="28"/>
      <c r="G376" s="33"/>
      <c r="H376" s="28"/>
      <c r="I376" s="33"/>
      <c r="J376" s="28"/>
      <c r="K376" s="28"/>
      <c r="L376" s="28"/>
      <c r="M376" s="28"/>
      <c r="N376" s="28"/>
      <c r="O376" s="28"/>
      <c r="P376" s="28"/>
      <c r="Q376" s="28"/>
      <c r="R376" s="28"/>
      <c r="S376" s="28"/>
      <c r="T376" s="28"/>
      <c r="U376" s="33"/>
      <c r="V376" s="33"/>
    </row>
    <row r="377" spans="1:26" x14ac:dyDescent="0.2">
      <c r="A377" s="15" t="str">
        <f t="shared" si="2"/>
        <v/>
      </c>
      <c r="B377" s="26" t="str">
        <f>IF(D377="","",VLOOKUP(A377,リスト!$D$11:$E$24,2,FALSE))</f>
        <v/>
      </c>
      <c r="C377" s="27"/>
      <c r="D377" s="31"/>
      <c r="E377" s="27"/>
      <c r="F377" s="28"/>
      <c r="G377" s="33"/>
      <c r="H377" s="28"/>
      <c r="I377" s="33"/>
      <c r="J377" s="28"/>
      <c r="K377" s="28"/>
      <c r="L377" s="28"/>
      <c r="M377" s="28"/>
      <c r="N377" s="28"/>
      <c r="O377" s="28"/>
      <c r="P377" s="28"/>
      <c r="Q377" s="28"/>
      <c r="R377" s="28"/>
      <c r="S377" s="28"/>
      <c r="T377" s="28"/>
      <c r="U377" s="33"/>
      <c r="V377" s="33"/>
    </row>
    <row r="378" spans="1:26" x14ac:dyDescent="0.2">
      <c r="A378" s="15" t="str">
        <f t="shared" si="2"/>
        <v/>
      </c>
      <c r="B378" s="26" t="str">
        <f>IF(D378="","",VLOOKUP(A378,リスト!$D$11:$E$24,2,FALSE))</f>
        <v/>
      </c>
      <c r="C378" s="27"/>
      <c r="D378" s="31"/>
      <c r="E378" s="27"/>
      <c r="F378" s="28"/>
      <c r="G378" s="33"/>
      <c r="H378" s="28"/>
      <c r="I378" s="33"/>
      <c r="J378" s="28"/>
      <c r="K378" s="28"/>
      <c r="L378" s="28"/>
      <c r="M378" s="28"/>
      <c r="N378" s="28"/>
      <c r="O378" s="28"/>
      <c r="P378" s="28"/>
      <c r="Q378" s="28"/>
      <c r="R378" s="28"/>
      <c r="S378" s="28"/>
      <c r="T378" s="28"/>
      <c r="U378" s="33"/>
      <c r="V378" s="33"/>
    </row>
    <row r="379" spans="1:26" x14ac:dyDescent="0.2">
      <c r="A379" s="15" t="str">
        <f t="shared" si="2"/>
        <v/>
      </c>
      <c r="B379" s="26" t="str">
        <f>IF(D379="","",VLOOKUP(A379,リスト!$D$11:$E$24,2,FALSE))</f>
        <v/>
      </c>
      <c r="C379" s="27"/>
      <c r="D379" s="31"/>
      <c r="E379" s="27"/>
      <c r="F379" s="28"/>
      <c r="G379" s="33"/>
      <c r="H379" s="28"/>
      <c r="I379" s="33"/>
      <c r="J379" s="28"/>
      <c r="K379" s="28"/>
      <c r="L379" s="28"/>
      <c r="M379" s="28"/>
      <c r="N379" s="28"/>
      <c r="O379" s="28"/>
      <c r="P379" s="28"/>
      <c r="Q379" s="28"/>
      <c r="R379" s="28"/>
      <c r="S379" s="28"/>
      <c r="T379" s="28"/>
      <c r="U379" s="33"/>
      <c r="V379" s="33"/>
    </row>
    <row r="380" spans="1:26" x14ac:dyDescent="0.2">
      <c r="A380" s="15" t="str">
        <f t="shared" si="2"/>
        <v/>
      </c>
      <c r="B380" s="26" t="str">
        <f>IF(D380="","",VLOOKUP(A380,リスト!$D$11:$E$24,2,FALSE))</f>
        <v/>
      </c>
      <c r="C380" s="27"/>
      <c r="D380" s="31"/>
      <c r="E380" s="27"/>
      <c r="F380" s="28"/>
      <c r="G380" s="33"/>
      <c r="H380" s="28"/>
      <c r="I380" s="33"/>
      <c r="J380" s="28"/>
      <c r="K380" s="28"/>
      <c r="L380" s="28"/>
      <c r="M380" s="28"/>
      <c r="N380" s="28"/>
      <c r="O380" s="28"/>
      <c r="P380" s="28"/>
      <c r="Q380" s="28"/>
      <c r="R380" s="28"/>
      <c r="S380" s="28"/>
      <c r="T380" s="28"/>
      <c r="U380" s="33"/>
      <c r="V380" s="33"/>
    </row>
    <row r="381" spans="1:26" x14ac:dyDescent="0.2">
      <c r="A381" s="15" t="str">
        <f t="shared" si="2"/>
        <v/>
      </c>
      <c r="B381" s="26" t="str">
        <f>IF(D381="","",VLOOKUP(A381,リスト!$D$11:$E$24,2,FALSE))</f>
        <v/>
      </c>
      <c r="C381" s="27"/>
      <c r="D381" s="31"/>
      <c r="E381" s="27"/>
      <c r="F381" s="28"/>
      <c r="G381" s="33"/>
      <c r="H381" s="28"/>
      <c r="I381" s="33"/>
      <c r="J381" s="28"/>
      <c r="K381" s="28"/>
      <c r="L381" s="28"/>
      <c r="M381" s="28"/>
      <c r="N381" s="28"/>
      <c r="O381" s="28"/>
      <c r="P381" s="28"/>
      <c r="Q381" s="28"/>
      <c r="R381" s="28"/>
      <c r="S381" s="28"/>
      <c r="T381" s="28"/>
      <c r="U381" s="33"/>
      <c r="V381" s="33"/>
    </row>
    <row r="382" spans="1:26" x14ac:dyDescent="0.2">
      <c r="A382" s="15" t="str">
        <f t="shared" si="2"/>
        <v/>
      </c>
      <c r="B382" s="26" t="str">
        <f>IF(D382="","",VLOOKUP(A382,リスト!$D$11:$E$24,2,FALSE))</f>
        <v/>
      </c>
      <c r="C382" s="27"/>
      <c r="D382" s="31"/>
      <c r="E382" s="27"/>
      <c r="F382" s="28"/>
      <c r="G382" s="33"/>
      <c r="H382" s="28"/>
      <c r="I382" s="33"/>
      <c r="J382" s="28"/>
      <c r="K382" s="28"/>
      <c r="L382" s="28"/>
      <c r="M382" s="28"/>
      <c r="N382" s="28"/>
      <c r="O382" s="28"/>
      <c r="P382" s="28"/>
      <c r="Q382" s="28"/>
      <c r="R382" s="28"/>
      <c r="S382" s="28"/>
      <c r="T382" s="28"/>
      <c r="U382" s="33"/>
      <c r="V382" s="33"/>
    </row>
    <row r="383" spans="1:26" x14ac:dyDescent="0.2">
      <c r="A383" s="15" t="str">
        <f t="shared" si="2"/>
        <v/>
      </c>
      <c r="B383" s="26" t="str">
        <f>IF(D383="","",VLOOKUP(A383,リスト!$D$11:$E$24,2,FALSE))</f>
        <v/>
      </c>
      <c r="C383" s="27"/>
      <c r="D383" s="31"/>
      <c r="E383" s="27"/>
      <c r="F383" s="28"/>
      <c r="G383" s="33"/>
      <c r="H383" s="28"/>
      <c r="I383" s="33"/>
      <c r="J383" s="28"/>
      <c r="K383" s="28"/>
      <c r="L383" s="28"/>
      <c r="M383" s="28"/>
      <c r="N383" s="28"/>
      <c r="O383" s="28"/>
      <c r="P383" s="28"/>
      <c r="Q383" s="28"/>
      <c r="R383" s="28"/>
      <c r="S383" s="28"/>
      <c r="T383" s="28"/>
      <c r="U383" s="33"/>
      <c r="V383" s="33"/>
    </row>
    <row r="384" spans="1:26" x14ac:dyDescent="0.2">
      <c r="A384" s="15" t="str">
        <f t="shared" si="2"/>
        <v/>
      </c>
      <c r="B384" s="26" t="str">
        <f>IF(D384="","",VLOOKUP(A384,リスト!$D$11:$E$24,2,FALSE))</f>
        <v/>
      </c>
      <c r="C384" s="27"/>
      <c r="D384" s="31"/>
      <c r="E384" s="27"/>
      <c r="F384" s="28"/>
      <c r="G384" s="33"/>
      <c r="H384" s="28"/>
      <c r="I384" s="33"/>
      <c r="J384" s="28"/>
      <c r="K384" s="28"/>
      <c r="L384" s="28"/>
      <c r="M384" s="28"/>
      <c r="N384" s="28"/>
      <c r="O384" s="28"/>
      <c r="P384" s="28"/>
      <c r="Q384" s="28"/>
      <c r="R384" s="28"/>
      <c r="S384" s="28"/>
      <c r="T384" s="28"/>
      <c r="U384" s="33"/>
      <c r="V384" s="33"/>
    </row>
    <row r="385" spans="1:26" x14ac:dyDescent="0.2">
      <c r="A385" s="15" t="str">
        <f t="shared" si="2"/>
        <v/>
      </c>
      <c r="B385" s="26" t="str">
        <f>IF(D385="","",VLOOKUP(A385,リスト!$D$11:$E$24,2,FALSE))</f>
        <v/>
      </c>
      <c r="C385" s="27"/>
      <c r="D385" s="31"/>
      <c r="E385" s="27"/>
      <c r="F385" s="28"/>
      <c r="G385" s="33"/>
      <c r="H385" s="28"/>
      <c r="I385" s="33"/>
      <c r="J385" s="28"/>
      <c r="K385" s="28"/>
      <c r="L385" s="28"/>
      <c r="M385" s="28"/>
      <c r="N385" s="28"/>
      <c r="O385" s="28"/>
      <c r="P385" s="28"/>
      <c r="Q385" s="28"/>
      <c r="R385" s="28"/>
      <c r="S385" s="28"/>
      <c r="T385" s="28"/>
      <c r="U385" s="33"/>
      <c r="V385" s="33"/>
    </row>
    <row r="386" spans="1:26" x14ac:dyDescent="0.2">
      <c r="A386" s="15" t="str">
        <f t="shared" si="2"/>
        <v/>
      </c>
      <c r="B386" s="26" t="str">
        <f>IF(D386="","",VLOOKUP(A386,リスト!$D$11:$E$24,2,FALSE))</f>
        <v/>
      </c>
      <c r="C386" s="27"/>
      <c r="D386" s="31"/>
      <c r="E386" s="27"/>
      <c r="F386" s="28"/>
      <c r="G386" s="33"/>
      <c r="H386" s="28"/>
      <c r="I386" s="33"/>
      <c r="J386" s="28"/>
      <c r="K386" s="28"/>
      <c r="L386" s="28"/>
      <c r="M386" s="28"/>
      <c r="N386" s="28"/>
      <c r="O386" s="28"/>
      <c r="P386" s="28"/>
      <c r="Q386" s="28"/>
      <c r="R386" s="28"/>
      <c r="S386" s="28"/>
      <c r="T386" s="28"/>
      <c r="U386" s="33"/>
      <c r="V386" s="33"/>
    </row>
    <row r="387" spans="1:26" x14ac:dyDescent="0.2">
      <c r="A387" s="15" t="str">
        <f t="shared" si="2"/>
        <v/>
      </c>
      <c r="B387" s="26" t="str">
        <f>IF(D387="","",VLOOKUP(A387,リスト!$D$11:$E$24,2,FALSE))</f>
        <v/>
      </c>
      <c r="C387" s="27"/>
      <c r="D387" s="31"/>
      <c r="E387" s="27"/>
      <c r="F387" s="28"/>
      <c r="G387" s="33"/>
      <c r="H387" s="28"/>
      <c r="I387" s="33"/>
      <c r="J387" s="28"/>
      <c r="K387" s="28"/>
      <c r="L387" s="28"/>
      <c r="M387" s="28"/>
      <c r="N387" s="28"/>
      <c r="O387" s="28"/>
      <c r="P387" s="28"/>
      <c r="Q387" s="28"/>
      <c r="R387" s="28"/>
      <c r="S387" s="28"/>
      <c r="T387" s="28"/>
      <c r="U387" s="33"/>
      <c r="V387" s="33"/>
    </row>
    <row r="388" spans="1:26" x14ac:dyDescent="0.2">
      <c r="A388" s="15" t="str">
        <f t="shared" si="2"/>
        <v/>
      </c>
      <c r="B388" s="26" t="str">
        <f>IF(D388="","",VLOOKUP(A388,リスト!$D$11:$E$24,2,FALSE))</f>
        <v/>
      </c>
      <c r="C388" s="27"/>
      <c r="D388" s="31"/>
      <c r="E388" s="27"/>
      <c r="F388" s="28"/>
      <c r="G388" s="33"/>
      <c r="H388" s="28"/>
      <c r="I388" s="33"/>
      <c r="J388" s="28"/>
      <c r="K388" s="28"/>
      <c r="L388" s="28"/>
      <c r="M388" s="28"/>
      <c r="N388" s="28"/>
      <c r="O388" s="28"/>
      <c r="P388" s="28"/>
      <c r="Q388" s="28"/>
      <c r="R388" s="28"/>
      <c r="S388" s="28"/>
      <c r="T388" s="28"/>
      <c r="U388" s="33"/>
      <c r="V388" s="33"/>
    </row>
    <row r="389" spans="1:26" x14ac:dyDescent="0.2">
      <c r="A389" s="15" t="str">
        <f t="shared" si="2"/>
        <v/>
      </c>
      <c r="B389" s="26" t="str">
        <f>IF(D389="","",VLOOKUP(A389,リスト!$D$11:$E$24,2,FALSE))</f>
        <v/>
      </c>
      <c r="C389" s="27"/>
      <c r="D389" s="31"/>
      <c r="E389" s="27"/>
      <c r="F389" s="28"/>
      <c r="G389" s="33"/>
      <c r="H389" s="28"/>
      <c r="I389" s="33"/>
      <c r="J389" s="28"/>
      <c r="K389" s="28"/>
      <c r="L389" s="28"/>
      <c r="M389" s="28"/>
      <c r="N389" s="28"/>
      <c r="O389" s="28"/>
      <c r="P389" s="28"/>
      <c r="Q389" s="28"/>
      <c r="R389" s="28"/>
      <c r="S389" s="28"/>
      <c r="T389" s="28"/>
      <c r="U389" s="33"/>
      <c r="V389" s="33"/>
    </row>
    <row r="390" spans="1:26" x14ac:dyDescent="0.2">
      <c r="A390" s="15" t="str">
        <f t="shared" si="2"/>
        <v/>
      </c>
      <c r="B390" s="26" t="str">
        <f>IF(D390="","",VLOOKUP(A390,リスト!$D$11:$E$24,2,FALSE))</f>
        <v/>
      </c>
      <c r="C390" s="27"/>
      <c r="D390" s="31"/>
      <c r="E390" s="27"/>
      <c r="F390" s="28"/>
      <c r="G390" s="33"/>
      <c r="H390" s="28"/>
      <c r="I390" s="33"/>
      <c r="J390" s="28"/>
      <c r="K390" s="28"/>
      <c r="L390" s="28"/>
      <c r="M390" s="28"/>
      <c r="N390" s="28"/>
      <c r="O390" s="28"/>
      <c r="P390" s="28"/>
      <c r="Q390" s="28"/>
      <c r="R390" s="28"/>
      <c r="S390" s="28"/>
      <c r="T390" s="28"/>
      <c r="U390" s="33"/>
      <c r="V390" s="33"/>
    </row>
    <row r="391" spans="1:26" x14ac:dyDescent="0.2">
      <c r="A391" s="15" t="str">
        <f t="shared" si="2"/>
        <v/>
      </c>
      <c r="B391" s="26" t="str">
        <f>IF(D391="","",VLOOKUP(A391,リスト!$D$11:$E$24,2,FALSE))</f>
        <v/>
      </c>
      <c r="C391" s="27"/>
      <c r="D391" s="31"/>
      <c r="E391" s="27"/>
      <c r="F391" s="28"/>
      <c r="G391" s="33"/>
      <c r="H391" s="28"/>
      <c r="I391" s="33"/>
      <c r="J391" s="28"/>
      <c r="K391" s="28"/>
      <c r="L391" s="28"/>
      <c r="M391" s="28"/>
      <c r="N391" s="28"/>
      <c r="O391" s="28"/>
      <c r="P391" s="28"/>
      <c r="Q391" s="28"/>
      <c r="R391" s="28"/>
      <c r="S391" s="28"/>
      <c r="T391" s="28"/>
      <c r="U391" s="33"/>
      <c r="V391" s="33"/>
      <c r="Y391" s="1"/>
      <c r="Z391" s="1"/>
    </row>
    <row r="392" spans="1:26" x14ac:dyDescent="0.2">
      <c r="A392" s="15" t="str">
        <f t="shared" si="2"/>
        <v/>
      </c>
      <c r="B392" s="26" t="str">
        <f>IF(D392="","",VLOOKUP(A392,リスト!$D$11:$E$24,2,FALSE))</f>
        <v/>
      </c>
      <c r="C392" s="27"/>
      <c r="D392" s="31"/>
      <c r="E392" s="27"/>
      <c r="F392" s="28"/>
      <c r="G392" s="33"/>
      <c r="H392" s="28"/>
      <c r="I392" s="33"/>
      <c r="J392" s="28"/>
      <c r="K392" s="28"/>
      <c r="L392" s="28"/>
      <c r="M392" s="28"/>
      <c r="N392" s="28"/>
      <c r="O392" s="28"/>
      <c r="P392" s="28"/>
      <c r="Q392" s="28"/>
      <c r="R392" s="28"/>
      <c r="S392" s="28"/>
      <c r="T392" s="28"/>
      <c r="U392" s="33"/>
      <c r="V392" s="33"/>
      <c r="Y392" s="1"/>
      <c r="Z392" s="1"/>
    </row>
    <row r="393" spans="1:26" x14ac:dyDescent="0.2">
      <c r="A393" s="15" t="str">
        <f t="shared" si="2"/>
        <v/>
      </c>
      <c r="B393" s="26" t="str">
        <f>IF(D393="","",VLOOKUP(A393,リスト!$D$11:$E$24,2,FALSE))</f>
        <v/>
      </c>
      <c r="C393" s="27"/>
      <c r="D393" s="31"/>
      <c r="E393" s="27"/>
      <c r="F393" s="28"/>
      <c r="G393" s="33"/>
      <c r="H393" s="28"/>
      <c r="I393" s="33"/>
      <c r="J393" s="28"/>
      <c r="K393" s="28"/>
      <c r="L393" s="28"/>
      <c r="M393" s="28"/>
      <c r="N393" s="28"/>
      <c r="O393" s="28"/>
      <c r="P393" s="28"/>
      <c r="Q393" s="28"/>
      <c r="R393" s="28"/>
      <c r="S393" s="28"/>
      <c r="T393" s="28"/>
      <c r="U393" s="33"/>
      <c r="V393" s="33"/>
    </row>
    <row r="394" spans="1:26" x14ac:dyDescent="0.2">
      <c r="A394" s="15" t="str">
        <f t="shared" si="2"/>
        <v/>
      </c>
      <c r="B394" s="26" t="str">
        <f>IF(D394="","",VLOOKUP(A394,リスト!$D$11:$E$24,2,FALSE))</f>
        <v/>
      </c>
      <c r="C394" s="27"/>
      <c r="D394" s="31"/>
      <c r="E394" s="27"/>
      <c r="F394" s="28"/>
      <c r="G394" s="33"/>
      <c r="H394" s="28"/>
      <c r="I394" s="33"/>
      <c r="J394" s="28"/>
      <c r="K394" s="28"/>
      <c r="L394" s="28"/>
      <c r="M394" s="28"/>
      <c r="N394" s="28"/>
      <c r="O394" s="28"/>
      <c r="P394" s="28"/>
      <c r="Q394" s="28"/>
      <c r="R394" s="28"/>
      <c r="S394" s="28"/>
      <c r="T394" s="28"/>
      <c r="U394" s="33"/>
      <c r="V394" s="33"/>
    </row>
    <row r="395" spans="1:26" x14ac:dyDescent="0.2">
      <c r="A395" s="15" t="str">
        <f t="shared" si="2"/>
        <v/>
      </c>
      <c r="B395" s="26" t="str">
        <f>IF(D395="","",VLOOKUP(A395,リスト!$D$11:$E$24,2,FALSE))</f>
        <v/>
      </c>
      <c r="C395" s="27"/>
      <c r="D395" s="31"/>
      <c r="E395" s="27"/>
      <c r="F395" s="28"/>
      <c r="G395" s="33"/>
      <c r="H395" s="28"/>
      <c r="I395" s="33"/>
      <c r="J395" s="28"/>
      <c r="K395" s="28"/>
      <c r="L395" s="28"/>
      <c r="M395" s="28"/>
      <c r="N395" s="28"/>
      <c r="O395" s="28"/>
      <c r="P395" s="28"/>
      <c r="Q395" s="28"/>
      <c r="R395" s="28"/>
      <c r="S395" s="28"/>
      <c r="T395" s="28"/>
      <c r="U395" s="33"/>
      <c r="V395" s="33"/>
    </row>
    <row r="396" spans="1:26" x14ac:dyDescent="0.2">
      <c r="A396" s="15" t="str">
        <f t="shared" si="2"/>
        <v/>
      </c>
      <c r="B396" s="26" t="str">
        <f>IF(D396="","",VLOOKUP(A396,リスト!$D$11:$E$24,2,FALSE))</f>
        <v/>
      </c>
      <c r="C396" s="27"/>
      <c r="D396" s="31"/>
      <c r="E396" s="27"/>
      <c r="F396" s="28"/>
      <c r="G396" s="33"/>
      <c r="H396" s="28"/>
      <c r="I396" s="33"/>
      <c r="J396" s="28"/>
      <c r="K396" s="28"/>
      <c r="L396" s="28"/>
      <c r="M396" s="28"/>
      <c r="N396" s="28"/>
      <c r="O396" s="28"/>
      <c r="P396" s="28"/>
      <c r="Q396" s="28"/>
      <c r="R396" s="28"/>
      <c r="S396" s="28"/>
      <c r="T396" s="28"/>
      <c r="U396" s="33"/>
      <c r="V396" s="33"/>
    </row>
    <row r="397" spans="1:26" x14ac:dyDescent="0.2">
      <c r="A397" s="15" t="str">
        <f t="shared" si="2"/>
        <v/>
      </c>
      <c r="B397" s="26" t="str">
        <f>IF(D397="","",VLOOKUP(A397,リスト!$D$11:$E$24,2,FALSE))</f>
        <v/>
      </c>
      <c r="C397" s="27"/>
      <c r="D397" s="31"/>
      <c r="E397" s="27"/>
      <c r="F397" s="28"/>
      <c r="G397" s="33"/>
      <c r="H397" s="28"/>
      <c r="I397" s="33"/>
      <c r="J397" s="28"/>
      <c r="K397" s="28"/>
      <c r="L397" s="28"/>
      <c r="M397" s="28"/>
      <c r="N397" s="28"/>
      <c r="O397" s="28"/>
      <c r="P397" s="28"/>
      <c r="Q397" s="28"/>
      <c r="R397" s="28"/>
      <c r="S397" s="28"/>
      <c r="T397" s="28"/>
      <c r="U397" s="33"/>
      <c r="V397" s="33"/>
    </row>
    <row r="398" spans="1:26" x14ac:dyDescent="0.2">
      <c r="A398" s="15" t="str">
        <f t="shared" si="2"/>
        <v/>
      </c>
      <c r="B398" s="26" t="str">
        <f>IF(D398="","",VLOOKUP(A398,リスト!$D$11:$E$24,2,FALSE))</f>
        <v/>
      </c>
      <c r="C398" s="27"/>
      <c r="D398" s="31"/>
      <c r="E398" s="27"/>
      <c r="F398" s="28"/>
      <c r="G398" s="33"/>
      <c r="H398" s="28"/>
      <c r="I398" s="33"/>
      <c r="J398" s="28"/>
      <c r="K398" s="28"/>
      <c r="L398" s="28"/>
      <c r="M398" s="28"/>
      <c r="N398" s="28"/>
      <c r="O398" s="28"/>
      <c r="P398" s="28"/>
      <c r="Q398" s="28"/>
      <c r="R398" s="28"/>
      <c r="S398" s="28"/>
      <c r="T398" s="28"/>
      <c r="U398" s="33"/>
      <c r="V398" s="33"/>
    </row>
    <row r="399" spans="1:26" x14ac:dyDescent="0.2">
      <c r="A399" s="15" t="str">
        <f t="shared" si="2"/>
        <v/>
      </c>
      <c r="B399" s="26" t="str">
        <f>IF(D399="","",VLOOKUP(A399,リスト!$D$11:$E$24,2,FALSE))</f>
        <v/>
      </c>
      <c r="C399" s="27"/>
      <c r="D399" s="31"/>
      <c r="E399" s="27"/>
      <c r="F399" s="28"/>
      <c r="G399" s="33"/>
      <c r="H399" s="28"/>
      <c r="I399" s="33"/>
      <c r="J399" s="28"/>
      <c r="K399" s="28"/>
      <c r="L399" s="28"/>
      <c r="M399" s="28"/>
      <c r="N399" s="28"/>
      <c r="O399" s="28"/>
      <c r="P399" s="28"/>
      <c r="Q399" s="28"/>
      <c r="R399" s="28"/>
      <c r="S399" s="28"/>
      <c r="T399" s="28"/>
      <c r="U399" s="33"/>
      <c r="V399" s="33"/>
    </row>
    <row r="400" spans="1:26" x14ac:dyDescent="0.2">
      <c r="A400" s="15" t="str">
        <f t="shared" si="2"/>
        <v/>
      </c>
      <c r="B400" s="26" t="str">
        <f>IF(D400="","",VLOOKUP(A400,リスト!$D$11:$E$24,2,FALSE))</f>
        <v/>
      </c>
      <c r="C400" s="27"/>
      <c r="D400" s="31"/>
      <c r="E400" s="27"/>
      <c r="F400" s="28"/>
      <c r="G400" s="33"/>
      <c r="H400" s="28"/>
      <c r="I400" s="33"/>
      <c r="J400" s="28"/>
      <c r="K400" s="28"/>
      <c r="L400" s="28"/>
      <c r="M400" s="28"/>
      <c r="N400" s="28"/>
      <c r="O400" s="28"/>
      <c r="P400" s="28"/>
      <c r="Q400" s="28"/>
      <c r="R400" s="28"/>
      <c r="S400" s="28"/>
      <c r="T400" s="28"/>
      <c r="U400" s="33"/>
      <c r="V400" s="33"/>
    </row>
    <row r="401" spans="1:26" x14ac:dyDescent="0.2">
      <c r="A401" s="15" t="str">
        <f t="shared" si="2"/>
        <v/>
      </c>
      <c r="B401" s="26" t="str">
        <f>IF(D401="","",VLOOKUP(A401,リスト!$D$11:$E$24,2,FALSE))</f>
        <v/>
      </c>
      <c r="C401" s="27"/>
      <c r="D401" s="31"/>
      <c r="E401" s="27"/>
      <c r="F401" s="28"/>
      <c r="G401" s="33"/>
      <c r="H401" s="28"/>
      <c r="I401" s="33"/>
      <c r="J401" s="28"/>
      <c r="K401" s="28"/>
      <c r="L401" s="28"/>
      <c r="M401" s="28"/>
      <c r="N401" s="28"/>
      <c r="O401" s="28"/>
      <c r="P401" s="28"/>
      <c r="Q401" s="28"/>
      <c r="R401" s="28"/>
      <c r="S401" s="28"/>
      <c r="T401" s="28"/>
      <c r="U401" s="33"/>
      <c r="V401" s="33"/>
    </row>
    <row r="402" spans="1:26" x14ac:dyDescent="0.2">
      <c r="A402" s="15" t="str">
        <f t="shared" si="2"/>
        <v/>
      </c>
      <c r="B402" s="26" t="str">
        <f>IF(D402="","",VLOOKUP(A402,リスト!$D$11:$E$24,2,FALSE))</f>
        <v/>
      </c>
      <c r="C402" s="27"/>
      <c r="D402" s="31"/>
      <c r="E402" s="27"/>
      <c r="F402" s="28"/>
      <c r="G402" s="33"/>
      <c r="H402" s="28"/>
      <c r="I402" s="33"/>
      <c r="J402" s="28"/>
      <c r="K402" s="28"/>
      <c r="L402" s="28"/>
      <c r="M402" s="28"/>
      <c r="N402" s="28"/>
      <c r="O402" s="28"/>
      <c r="P402" s="28"/>
      <c r="Q402" s="28"/>
      <c r="R402" s="28"/>
      <c r="S402" s="28"/>
      <c r="T402" s="28"/>
      <c r="U402" s="33"/>
      <c r="V402" s="33"/>
    </row>
    <row r="403" spans="1:26" x14ac:dyDescent="0.2">
      <c r="A403" s="15" t="str">
        <f t="shared" si="2"/>
        <v/>
      </c>
      <c r="B403" s="26" t="str">
        <f>IF(D403="","",VLOOKUP(A403,リスト!$D$11:$E$24,2,FALSE))</f>
        <v/>
      </c>
      <c r="C403" s="27"/>
      <c r="D403" s="31"/>
      <c r="E403" s="27"/>
      <c r="F403" s="28"/>
      <c r="G403" s="33"/>
      <c r="H403" s="28"/>
      <c r="I403" s="33"/>
      <c r="J403" s="28"/>
      <c r="K403" s="28"/>
      <c r="L403" s="28"/>
      <c r="M403" s="28"/>
      <c r="N403" s="28"/>
      <c r="O403" s="28"/>
      <c r="P403" s="28"/>
      <c r="Q403" s="28"/>
      <c r="R403" s="28"/>
      <c r="S403" s="28"/>
      <c r="T403" s="28"/>
      <c r="U403" s="33"/>
      <c r="V403" s="33"/>
    </row>
    <row r="404" spans="1:26" x14ac:dyDescent="0.2">
      <c r="A404" s="15" t="str">
        <f t="shared" si="2"/>
        <v/>
      </c>
      <c r="B404" s="26" t="str">
        <f>IF(D404="","",VLOOKUP(A404,リスト!$D$11:$E$24,2,FALSE))</f>
        <v/>
      </c>
      <c r="C404" s="27"/>
      <c r="D404" s="31"/>
      <c r="E404" s="27"/>
      <c r="F404" s="28"/>
      <c r="G404" s="33"/>
      <c r="H404" s="28"/>
      <c r="I404" s="33"/>
      <c r="J404" s="28"/>
      <c r="K404" s="28"/>
      <c r="L404" s="28"/>
      <c r="M404" s="28"/>
      <c r="N404" s="28"/>
      <c r="O404" s="28"/>
      <c r="P404" s="28"/>
      <c r="Q404" s="28"/>
      <c r="R404" s="28"/>
      <c r="S404" s="28"/>
      <c r="T404" s="28"/>
      <c r="U404" s="33"/>
      <c r="V404" s="33"/>
    </row>
    <row r="405" spans="1:26" x14ac:dyDescent="0.2">
      <c r="A405" s="15" t="str">
        <f t="shared" si="2"/>
        <v/>
      </c>
      <c r="B405" s="26" t="str">
        <f>IF(D405="","",VLOOKUP(A405,リスト!$D$11:$E$24,2,FALSE))</f>
        <v/>
      </c>
      <c r="C405" s="27"/>
      <c r="D405" s="31"/>
      <c r="E405" s="27"/>
      <c r="F405" s="28"/>
      <c r="G405" s="33"/>
      <c r="H405" s="28"/>
      <c r="I405" s="33"/>
      <c r="J405" s="28"/>
      <c r="K405" s="28"/>
      <c r="L405" s="28"/>
      <c r="M405" s="28"/>
      <c r="N405" s="28"/>
      <c r="O405" s="28"/>
      <c r="P405" s="28"/>
      <c r="Q405" s="28"/>
      <c r="R405" s="28"/>
      <c r="S405" s="28"/>
      <c r="T405" s="28"/>
      <c r="U405" s="33"/>
      <c r="V405" s="33"/>
    </row>
    <row r="406" spans="1:26" x14ac:dyDescent="0.2">
      <c r="A406" s="15" t="str">
        <f t="shared" si="2"/>
        <v/>
      </c>
      <c r="B406" s="26" t="str">
        <f>IF(D406="","",VLOOKUP(A406,リスト!$D$11:$E$24,2,FALSE))</f>
        <v/>
      </c>
      <c r="C406" s="27"/>
      <c r="D406" s="31"/>
      <c r="E406" s="27"/>
      <c r="F406" s="28"/>
      <c r="G406" s="33"/>
      <c r="H406" s="28"/>
      <c r="I406" s="33"/>
      <c r="J406" s="28"/>
      <c r="K406" s="28"/>
      <c r="L406" s="28"/>
      <c r="M406" s="28"/>
      <c r="N406" s="28"/>
      <c r="O406" s="28"/>
      <c r="P406" s="28"/>
      <c r="Q406" s="28"/>
      <c r="R406" s="28"/>
      <c r="S406" s="28"/>
      <c r="T406" s="28"/>
      <c r="U406" s="33"/>
      <c r="V406" s="33"/>
    </row>
    <row r="407" spans="1:26" x14ac:dyDescent="0.2">
      <c r="A407" s="15" t="str">
        <f t="shared" si="2"/>
        <v/>
      </c>
      <c r="B407" s="26" t="str">
        <f>IF(D407="","",VLOOKUP(A407,リスト!$D$11:$E$24,2,FALSE))</f>
        <v/>
      </c>
      <c r="C407" s="27"/>
      <c r="D407" s="31"/>
      <c r="E407" s="27"/>
      <c r="F407" s="28"/>
      <c r="G407" s="33"/>
      <c r="H407" s="28"/>
      <c r="I407" s="33"/>
      <c r="J407" s="28"/>
      <c r="K407" s="28"/>
      <c r="L407" s="28"/>
      <c r="M407" s="28"/>
      <c r="N407" s="28"/>
      <c r="O407" s="28"/>
      <c r="P407" s="28"/>
      <c r="Q407" s="28"/>
      <c r="R407" s="28"/>
      <c r="S407" s="28"/>
      <c r="T407" s="28"/>
      <c r="U407" s="33"/>
      <c r="V407" s="33"/>
    </row>
    <row r="408" spans="1:26" x14ac:dyDescent="0.2">
      <c r="A408" s="15" t="str">
        <f t="shared" si="2"/>
        <v/>
      </c>
      <c r="B408" s="26" t="str">
        <f>IF(D408="","",VLOOKUP(A408,リスト!$D$11:$E$24,2,FALSE))</f>
        <v/>
      </c>
      <c r="C408" s="27"/>
      <c r="D408" s="31"/>
      <c r="E408" s="27"/>
      <c r="F408" s="28"/>
      <c r="G408" s="33"/>
      <c r="H408" s="28"/>
      <c r="I408" s="33"/>
      <c r="J408" s="28"/>
      <c r="K408" s="28"/>
      <c r="L408" s="28"/>
      <c r="M408" s="28"/>
      <c r="N408" s="28"/>
      <c r="O408" s="28"/>
      <c r="P408" s="28"/>
      <c r="Q408" s="28"/>
      <c r="R408" s="28"/>
      <c r="S408" s="28"/>
      <c r="T408" s="28"/>
      <c r="U408" s="33"/>
      <c r="V408" s="33"/>
    </row>
    <row r="409" spans="1:26" x14ac:dyDescent="0.2">
      <c r="A409" s="15" t="str">
        <f t="shared" si="2"/>
        <v/>
      </c>
      <c r="B409" s="26" t="str">
        <f>IF(D409="","",VLOOKUP(A409,リスト!$D$11:$E$24,2,FALSE))</f>
        <v/>
      </c>
      <c r="C409" s="27"/>
      <c r="D409" s="31"/>
      <c r="E409" s="27"/>
      <c r="F409" s="28"/>
      <c r="G409" s="33"/>
      <c r="H409" s="28"/>
      <c r="I409" s="33"/>
      <c r="J409" s="28"/>
      <c r="K409" s="28"/>
      <c r="L409" s="28"/>
      <c r="M409" s="28"/>
      <c r="N409" s="28"/>
      <c r="O409" s="28"/>
      <c r="P409" s="28"/>
      <c r="Q409" s="28"/>
      <c r="R409" s="28"/>
      <c r="S409" s="28"/>
      <c r="T409" s="28"/>
      <c r="U409" s="33"/>
      <c r="V409" s="33"/>
    </row>
    <row r="410" spans="1:26" x14ac:dyDescent="0.2">
      <c r="A410" s="15" t="str">
        <f t="shared" si="2"/>
        <v/>
      </c>
      <c r="B410" s="26" t="str">
        <f>IF(D410="","",VLOOKUP(A410,リスト!$D$11:$E$24,2,FALSE))</f>
        <v/>
      </c>
      <c r="C410" s="27"/>
      <c r="D410" s="31"/>
      <c r="E410" s="27"/>
      <c r="F410" s="28"/>
      <c r="G410" s="33"/>
      <c r="H410" s="28"/>
      <c r="I410" s="33"/>
      <c r="J410" s="28"/>
      <c r="K410" s="28"/>
      <c r="L410" s="28"/>
      <c r="M410" s="28"/>
      <c r="N410" s="28"/>
      <c r="O410" s="28"/>
      <c r="P410" s="28"/>
      <c r="Q410" s="28"/>
      <c r="R410" s="28"/>
      <c r="S410" s="28"/>
      <c r="T410" s="28"/>
      <c r="U410" s="33"/>
      <c r="V410" s="33"/>
      <c r="Y410" s="1"/>
      <c r="Z410" s="1"/>
    </row>
    <row r="411" spans="1:26" x14ac:dyDescent="0.2">
      <c r="A411" s="15" t="str">
        <f t="shared" si="2"/>
        <v/>
      </c>
      <c r="B411" s="26" t="str">
        <f>IF(D411="","",VLOOKUP(A411,リスト!$D$11:$E$24,2,FALSE))</f>
        <v/>
      </c>
      <c r="C411" s="27"/>
      <c r="D411" s="31"/>
      <c r="E411" s="27"/>
      <c r="F411" s="28"/>
      <c r="G411" s="33"/>
      <c r="H411" s="28"/>
      <c r="I411" s="33"/>
      <c r="J411" s="28"/>
      <c r="K411" s="28"/>
      <c r="L411" s="28"/>
      <c r="M411" s="28"/>
      <c r="N411" s="28"/>
      <c r="O411" s="28"/>
      <c r="P411" s="28"/>
      <c r="Q411" s="28"/>
      <c r="R411" s="28"/>
      <c r="S411" s="28"/>
      <c r="T411" s="28"/>
      <c r="U411" s="33"/>
      <c r="V411" s="33"/>
      <c r="Y411" s="1"/>
      <c r="Z411" s="1"/>
    </row>
    <row r="412" spans="1:26" x14ac:dyDescent="0.2">
      <c r="A412" s="15" t="str">
        <f t="shared" si="2"/>
        <v/>
      </c>
      <c r="B412" s="26" t="str">
        <f>IF(D412="","",VLOOKUP(A412,リスト!$D$11:$E$24,2,FALSE))</f>
        <v/>
      </c>
      <c r="C412" s="27"/>
      <c r="D412" s="31"/>
      <c r="E412" s="27"/>
      <c r="F412" s="28"/>
      <c r="G412" s="33"/>
      <c r="H412" s="28"/>
      <c r="I412" s="33"/>
      <c r="J412" s="28"/>
      <c r="K412" s="28"/>
      <c r="L412" s="28"/>
      <c r="M412" s="28"/>
      <c r="N412" s="28"/>
      <c r="O412" s="28"/>
      <c r="P412" s="28"/>
      <c r="Q412" s="28"/>
      <c r="R412" s="28"/>
      <c r="S412" s="28"/>
      <c r="T412" s="28"/>
      <c r="U412" s="33"/>
      <c r="V412" s="33"/>
    </row>
    <row r="413" spans="1:26" x14ac:dyDescent="0.2">
      <c r="A413" s="15" t="str">
        <f t="shared" si="2"/>
        <v/>
      </c>
      <c r="B413" s="26" t="str">
        <f>IF(D413="","",VLOOKUP(A413,リスト!$D$11:$E$24,2,FALSE))</f>
        <v/>
      </c>
      <c r="C413" s="27"/>
      <c r="D413" s="31"/>
      <c r="E413" s="27"/>
      <c r="F413" s="28"/>
      <c r="G413" s="33"/>
      <c r="H413" s="28"/>
      <c r="I413" s="33"/>
      <c r="J413" s="28"/>
      <c r="K413" s="28"/>
      <c r="L413" s="28"/>
      <c r="M413" s="28"/>
      <c r="N413" s="28"/>
      <c r="O413" s="28"/>
      <c r="P413" s="28"/>
      <c r="Q413" s="28"/>
      <c r="R413" s="28"/>
      <c r="S413" s="28"/>
      <c r="T413" s="28"/>
      <c r="U413" s="33"/>
      <c r="V413" s="33"/>
    </row>
    <row r="414" spans="1:26" x14ac:dyDescent="0.2">
      <c r="A414" s="15" t="str">
        <f t="shared" si="2"/>
        <v/>
      </c>
      <c r="B414" s="26" t="str">
        <f>IF(D414="","",VLOOKUP(A414,リスト!$D$11:$E$24,2,FALSE))</f>
        <v/>
      </c>
      <c r="C414" s="27"/>
      <c r="D414" s="31"/>
      <c r="E414" s="27"/>
      <c r="F414" s="28"/>
      <c r="G414" s="33"/>
      <c r="H414" s="28"/>
      <c r="I414" s="33"/>
      <c r="J414" s="28"/>
      <c r="K414" s="28"/>
      <c r="L414" s="28"/>
      <c r="M414" s="28"/>
      <c r="N414" s="28"/>
      <c r="O414" s="28"/>
      <c r="P414" s="28"/>
      <c r="Q414" s="28"/>
      <c r="R414" s="28"/>
      <c r="S414" s="28"/>
      <c r="T414" s="28"/>
      <c r="U414" s="33"/>
      <c r="V414" s="33"/>
    </row>
    <row r="415" spans="1:26" x14ac:dyDescent="0.2">
      <c r="A415" s="15" t="str">
        <f t="shared" si="2"/>
        <v/>
      </c>
      <c r="B415" s="26" t="str">
        <f>IF(D415="","",VLOOKUP(A415,リスト!$D$11:$E$24,2,FALSE))</f>
        <v/>
      </c>
      <c r="C415" s="27"/>
      <c r="D415" s="31"/>
      <c r="E415" s="27"/>
      <c r="F415" s="28"/>
      <c r="G415" s="33"/>
      <c r="H415" s="28"/>
      <c r="I415" s="33"/>
      <c r="J415" s="28"/>
      <c r="K415" s="28"/>
      <c r="L415" s="28"/>
      <c r="M415" s="28"/>
      <c r="N415" s="28"/>
      <c r="O415" s="28"/>
      <c r="P415" s="28"/>
      <c r="Q415" s="28"/>
      <c r="R415" s="28"/>
      <c r="S415" s="28"/>
      <c r="T415" s="28"/>
      <c r="U415" s="33"/>
      <c r="V415" s="33"/>
    </row>
    <row r="416" spans="1:26" x14ac:dyDescent="0.2">
      <c r="A416" s="15" t="str">
        <f t="shared" si="2"/>
        <v/>
      </c>
      <c r="B416" s="26" t="str">
        <f>IF(D416="","",VLOOKUP(A416,リスト!$D$11:$E$24,2,FALSE))</f>
        <v/>
      </c>
      <c r="C416" s="27"/>
      <c r="D416" s="31"/>
      <c r="E416" s="27"/>
      <c r="F416" s="28"/>
      <c r="G416" s="33"/>
      <c r="H416" s="28"/>
      <c r="I416" s="33"/>
      <c r="J416" s="28"/>
      <c r="K416" s="28"/>
      <c r="L416" s="28"/>
      <c r="M416" s="28"/>
      <c r="N416" s="28"/>
      <c r="O416" s="28"/>
      <c r="P416" s="28"/>
      <c r="Q416" s="28"/>
      <c r="R416" s="28"/>
      <c r="S416" s="28"/>
      <c r="T416" s="28"/>
      <c r="U416" s="33"/>
      <c r="V416" s="33"/>
    </row>
    <row r="417" spans="1:26" x14ac:dyDescent="0.2">
      <c r="A417" s="15" t="str">
        <f t="shared" si="2"/>
        <v/>
      </c>
      <c r="B417" s="26" t="str">
        <f>IF(D417="","",VLOOKUP(A417,リスト!$D$11:$E$24,2,FALSE))</f>
        <v/>
      </c>
      <c r="C417" s="27"/>
      <c r="D417" s="31"/>
      <c r="E417" s="27"/>
      <c r="F417" s="28"/>
      <c r="G417" s="33"/>
      <c r="H417" s="28"/>
      <c r="I417" s="33"/>
      <c r="J417" s="28"/>
      <c r="K417" s="28"/>
      <c r="L417" s="28"/>
      <c r="M417" s="28"/>
      <c r="N417" s="28"/>
      <c r="O417" s="28"/>
      <c r="P417" s="28"/>
      <c r="Q417" s="28"/>
      <c r="R417" s="28"/>
      <c r="S417" s="28"/>
      <c r="T417" s="28"/>
      <c r="U417" s="33"/>
      <c r="V417" s="33"/>
    </row>
    <row r="418" spans="1:26" x14ac:dyDescent="0.2">
      <c r="A418" s="15" t="str">
        <f t="shared" si="2"/>
        <v/>
      </c>
      <c r="B418" s="26" t="str">
        <f>IF(D418="","",VLOOKUP(A418,リスト!$D$11:$E$24,2,FALSE))</f>
        <v/>
      </c>
      <c r="C418" s="27"/>
      <c r="D418" s="31"/>
      <c r="E418" s="27"/>
      <c r="F418" s="28"/>
      <c r="G418" s="33"/>
      <c r="H418" s="28"/>
      <c r="I418" s="33"/>
      <c r="J418" s="28"/>
      <c r="K418" s="28"/>
      <c r="L418" s="28"/>
      <c r="M418" s="28"/>
      <c r="N418" s="28"/>
      <c r="O418" s="28"/>
      <c r="P418" s="28"/>
      <c r="Q418" s="28"/>
      <c r="R418" s="28"/>
      <c r="S418" s="28"/>
      <c r="T418" s="28"/>
      <c r="U418" s="33"/>
      <c r="V418" s="33"/>
    </row>
    <row r="419" spans="1:26" x14ac:dyDescent="0.2">
      <c r="A419" s="15" t="str">
        <f t="shared" si="2"/>
        <v/>
      </c>
      <c r="B419" s="26" t="str">
        <f>IF(D419="","",VLOOKUP(A419,リスト!$D$11:$E$24,2,FALSE))</f>
        <v/>
      </c>
      <c r="C419" s="27"/>
      <c r="D419" s="31"/>
      <c r="E419" s="27"/>
      <c r="F419" s="28"/>
      <c r="G419" s="33"/>
      <c r="H419" s="28"/>
      <c r="I419" s="33"/>
      <c r="J419" s="28"/>
      <c r="K419" s="28"/>
      <c r="L419" s="28"/>
      <c r="M419" s="28"/>
      <c r="N419" s="28"/>
      <c r="O419" s="28"/>
      <c r="P419" s="28"/>
      <c r="Q419" s="28"/>
      <c r="R419" s="28"/>
      <c r="S419" s="28"/>
      <c r="T419" s="28"/>
      <c r="U419" s="33"/>
      <c r="V419" s="33"/>
    </row>
    <row r="420" spans="1:26" x14ac:dyDescent="0.2">
      <c r="A420" s="15" t="str">
        <f t="shared" si="2"/>
        <v/>
      </c>
      <c r="B420" s="26" t="str">
        <f>IF(D420="","",VLOOKUP(A420,リスト!$D$11:$E$24,2,FALSE))</f>
        <v/>
      </c>
      <c r="C420" s="27"/>
      <c r="D420" s="31"/>
      <c r="E420" s="27"/>
      <c r="F420" s="28"/>
      <c r="G420" s="33"/>
      <c r="H420" s="28"/>
      <c r="I420" s="33"/>
      <c r="J420" s="28"/>
      <c r="K420" s="28"/>
      <c r="L420" s="28"/>
      <c r="M420" s="28"/>
      <c r="N420" s="28"/>
      <c r="O420" s="28"/>
      <c r="P420" s="28"/>
      <c r="Q420" s="28"/>
      <c r="R420" s="28"/>
      <c r="S420" s="28"/>
      <c r="T420" s="28"/>
      <c r="U420" s="33"/>
      <c r="V420" s="33"/>
    </row>
    <row r="421" spans="1:26" x14ac:dyDescent="0.2">
      <c r="A421" s="15" t="str">
        <f t="shared" si="2"/>
        <v/>
      </c>
      <c r="B421" s="26" t="str">
        <f>IF(D421="","",VLOOKUP(A421,リスト!$D$11:$E$24,2,FALSE))</f>
        <v/>
      </c>
      <c r="C421" s="27"/>
      <c r="D421" s="31"/>
      <c r="E421" s="27"/>
      <c r="F421" s="28"/>
      <c r="G421" s="33"/>
      <c r="H421" s="28"/>
      <c r="I421" s="33"/>
      <c r="J421" s="28"/>
      <c r="K421" s="28"/>
      <c r="L421" s="28"/>
      <c r="M421" s="28"/>
      <c r="N421" s="28"/>
      <c r="O421" s="28"/>
      <c r="P421" s="28"/>
      <c r="Q421" s="28"/>
      <c r="R421" s="28"/>
      <c r="S421" s="28"/>
      <c r="T421" s="28"/>
      <c r="U421" s="33"/>
      <c r="V421" s="33"/>
    </row>
    <row r="422" spans="1:26" x14ac:dyDescent="0.2">
      <c r="A422" s="15" t="str">
        <f t="shared" si="2"/>
        <v/>
      </c>
      <c r="B422" s="26" t="str">
        <f>IF(D422="","",VLOOKUP(A422,リスト!$D$11:$E$24,2,FALSE))</f>
        <v/>
      </c>
      <c r="C422" s="27"/>
      <c r="D422" s="31"/>
      <c r="E422" s="27"/>
      <c r="F422" s="28"/>
      <c r="G422" s="33"/>
      <c r="H422" s="28"/>
      <c r="I422" s="33"/>
      <c r="J422" s="28"/>
      <c r="K422" s="28"/>
      <c r="L422" s="28"/>
      <c r="M422" s="28"/>
      <c r="N422" s="28"/>
      <c r="O422" s="28"/>
      <c r="P422" s="28"/>
      <c r="Q422" s="28"/>
      <c r="R422" s="28"/>
      <c r="S422" s="28"/>
      <c r="T422" s="28"/>
      <c r="U422" s="33"/>
      <c r="V422" s="33"/>
    </row>
    <row r="423" spans="1:26" x14ac:dyDescent="0.2">
      <c r="A423" s="15" t="str">
        <f t="shared" si="2"/>
        <v/>
      </c>
      <c r="B423" s="26" t="str">
        <f>IF(D423="","",VLOOKUP(A423,リスト!$D$11:$E$24,2,FALSE))</f>
        <v/>
      </c>
      <c r="C423" s="27"/>
      <c r="D423" s="31"/>
      <c r="E423" s="27"/>
      <c r="F423" s="28"/>
      <c r="G423" s="33"/>
      <c r="H423" s="28"/>
      <c r="I423" s="33"/>
      <c r="J423" s="28"/>
      <c r="K423" s="28"/>
      <c r="L423" s="28"/>
      <c r="M423" s="28"/>
      <c r="N423" s="28"/>
      <c r="O423" s="28"/>
      <c r="P423" s="28"/>
      <c r="Q423" s="28"/>
      <c r="R423" s="28"/>
      <c r="S423" s="28"/>
      <c r="T423" s="28"/>
      <c r="U423" s="33"/>
      <c r="V423" s="33"/>
    </row>
    <row r="424" spans="1:26" x14ac:dyDescent="0.2">
      <c r="A424" s="15" t="str">
        <f t="shared" si="2"/>
        <v/>
      </c>
      <c r="B424" s="26" t="str">
        <f>IF(D424="","",VLOOKUP(A424,リスト!$D$11:$E$24,2,FALSE))</f>
        <v/>
      </c>
      <c r="C424" s="27"/>
      <c r="D424" s="31"/>
      <c r="E424" s="27"/>
      <c r="F424" s="28"/>
      <c r="G424" s="33"/>
      <c r="H424" s="28"/>
      <c r="I424" s="33"/>
      <c r="J424" s="28"/>
      <c r="K424" s="28"/>
      <c r="L424" s="28"/>
      <c r="M424" s="28"/>
      <c r="N424" s="28"/>
      <c r="O424" s="28"/>
      <c r="P424" s="28"/>
      <c r="Q424" s="28"/>
      <c r="R424" s="28"/>
      <c r="S424" s="28"/>
      <c r="T424" s="28"/>
      <c r="U424" s="33"/>
      <c r="V424" s="33"/>
    </row>
    <row r="425" spans="1:26" x14ac:dyDescent="0.2">
      <c r="A425" s="15" t="str">
        <f t="shared" si="2"/>
        <v/>
      </c>
      <c r="B425" s="26" t="str">
        <f>IF(D425="","",VLOOKUP(A425,リスト!$D$11:$E$24,2,FALSE))</f>
        <v/>
      </c>
      <c r="C425" s="27"/>
      <c r="D425" s="31"/>
      <c r="E425" s="27"/>
      <c r="F425" s="28"/>
      <c r="G425" s="33"/>
      <c r="H425" s="28"/>
      <c r="I425" s="33"/>
      <c r="J425" s="28"/>
      <c r="K425" s="28"/>
      <c r="L425" s="28"/>
      <c r="M425" s="28"/>
      <c r="N425" s="28"/>
      <c r="O425" s="28"/>
      <c r="P425" s="28"/>
      <c r="Q425" s="28"/>
      <c r="R425" s="28"/>
      <c r="S425" s="28"/>
      <c r="T425" s="28"/>
      <c r="U425" s="33"/>
      <c r="V425" s="33"/>
    </row>
    <row r="426" spans="1:26" x14ac:dyDescent="0.2">
      <c r="A426" s="15" t="str">
        <f t="shared" si="2"/>
        <v/>
      </c>
      <c r="B426" s="26" t="str">
        <f>IF(D426="","",VLOOKUP(A426,リスト!$D$11:$E$24,2,FALSE))</f>
        <v/>
      </c>
      <c r="C426" s="27"/>
      <c r="D426" s="31"/>
      <c r="E426" s="27"/>
      <c r="F426" s="28"/>
      <c r="G426" s="33"/>
      <c r="H426" s="28"/>
      <c r="I426" s="33"/>
      <c r="J426" s="28"/>
      <c r="K426" s="28"/>
      <c r="L426" s="28"/>
      <c r="M426" s="28"/>
      <c r="N426" s="28"/>
      <c r="O426" s="28"/>
      <c r="P426" s="28"/>
      <c r="Q426" s="28"/>
      <c r="R426" s="28"/>
      <c r="S426" s="28"/>
      <c r="T426" s="28"/>
      <c r="U426" s="33"/>
      <c r="V426" s="33"/>
    </row>
    <row r="427" spans="1:26" x14ac:dyDescent="0.2">
      <c r="A427" s="15" t="str">
        <f t="shared" si="2"/>
        <v/>
      </c>
      <c r="B427" s="26" t="str">
        <f>IF(D427="","",VLOOKUP(A427,リスト!$D$11:$E$24,2,FALSE))</f>
        <v/>
      </c>
      <c r="C427" s="27"/>
      <c r="D427" s="31"/>
      <c r="E427" s="27"/>
      <c r="F427" s="28"/>
      <c r="G427" s="33"/>
      <c r="H427" s="28"/>
      <c r="I427" s="33"/>
      <c r="J427" s="28"/>
      <c r="K427" s="28"/>
      <c r="L427" s="28"/>
      <c r="M427" s="28"/>
      <c r="N427" s="28"/>
      <c r="O427" s="28"/>
      <c r="P427" s="28"/>
      <c r="Q427" s="28"/>
      <c r="R427" s="28"/>
      <c r="S427" s="28"/>
      <c r="T427" s="28"/>
      <c r="U427" s="33"/>
      <c r="V427" s="33"/>
    </row>
    <row r="428" spans="1:26" x14ac:dyDescent="0.2">
      <c r="A428" s="15" t="str">
        <f t="shared" si="2"/>
        <v/>
      </c>
      <c r="B428" s="26" t="str">
        <f>IF(D428="","",VLOOKUP(A428,リスト!$D$11:$E$24,2,FALSE))</f>
        <v/>
      </c>
      <c r="C428" s="27"/>
      <c r="D428" s="31"/>
      <c r="E428" s="27"/>
      <c r="F428" s="28"/>
      <c r="G428" s="33"/>
      <c r="H428" s="28"/>
      <c r="I428" s="33"/>
      <c r="J428" s="28"/>
      <c r="K428" s="28"/>
      <c r="L428" s="28"/>
      <c r="M428" s="28"/>
      <c r="N428" s="28"/>
      <c r="O428" s="28"/>
      <c r="P428" s="28"/>
      <c r="Q428" s="28"/>
      <c r="R428" s="28"/>
      <c r="S428" s="28"/>
      <c r="T428" s="28"/>
      <c r="U428" s="33"/>
      <c r="V428" s="33"/>
    </row>
    <row r="429" spans="1:26" x14ac:dyDescent="0.2">
      <c r="A429" s="15" t="str">
        <f t="shared" si="2"/>
        <v/>
      </c>
      <c r="B429" s="26" t="str">
        <f>IF(D429="","",VLOOKUP(A429,リスト!$D$11:$E$24,2,FALSE))</f>
        <v/>
      </c>
      <c r="C429" s="27"/>
      <c r="D429" s="31"/>
      <c r="E429" s="27"/>
      <c r="F429" s="28"/>
      <c r="G429" s="33"/>
      <c r="H429" s="28"/>
      <c r="I429" s="33"/>
      <c r="J429" s="28"/>
      <c r="K429" s="28"/>
      <c r="L429" s="28"/>
      <c r="M429" s="28"/>
      <c r="N429" s="28"/>
      <c r="O429" s="28"/>
      <c r="P429" s="28"/>
      <c r="Q429" s="28"/>
      <c r="R429" s="28"/>
      <c r="S429" s="28"/>
      <c r="T429" s="28"/>
      <c r="U429" s="33"/>
      <c r="V429" s="33"/>
    </row>
    <row r="430" spans="1:26" x14ac:dyDescent="0.2">
      <c r="A430" s="15" t="str">
        <f t="shared" si="2"/>
        <v/>
      </c>
      <c r="B430" s="26" t="str">
        <f>IF(D430="","",VLOOKUP(A430,リスト!$D$11:$E$24,2,FALSE))</f>
        <v/>
      </c>
      <c r="C430" s="27"/>
      <c r="D430" s="31"/>
      <c r="E430" s="27"/>
      <c r="F430" s="28"/>
      <c r="G430" s="33"/>
      <c r="H430" s="28"/>
      <c r="I430" s="33"/>
      <c r="J430" s="28"/>
      <c r="K430" s="28"/>
      <c r="L430" s="28"/>
      <c r="M430" s="28"/>
      <c r="N430" s="28"/>
      <c r="O430" s="28"/>
      <c r="P430" s="28"/>
      <c r="Q430" s="28"/>
      <c r="R430" s="28"/>
      <c r="S430" s="28"/>
      <c r="T430" s="28"/>
      <c r="U430" s="33"/>
      <c r="V430" s="33"/>
      <c r="Y430" s="1"/>
      <c r="Z430" s="1"/>
    </row>
    <row r="431" spans="1:26" x14ac:dyDescent="0.2">
      <c r="A431" s="15" t="str">
        <f t="shared" si="2"/>
        <v/>
      </c>
      <c r="B431" s="26" t="str">
        <f>IF(D431="","",VLOOKUP(A431,リスト!$D$11:$E$24,2,FALSE))</f>
        <v/>
      </c>
      <c r="C431" s="27"/>
      <c r="D431" s="31"/>
      <c r="E431" s="27"/>
      <c r="F431" s="28"/>
      <c r="G431" s="33"/>
      <c r="H431" s="28"/>
      <c r="I431" s="33"/>
      <c r="J431" s="28"/>
      <c r="K431" s="28"/>
      <c r="L431" s="28"/>
      <c r="M431" s="28"/>
      <c r="N431" s="28"/>
      <c r="O431" s="28"/>
      <c r="P431" s="28"/>
      <c r="Q431" s="28"/>
      <c r="R431" s="28"/>
      <c r="S431" s="28"/>
      <c r="T431" s="28"/>
      <c r="U431" s="33"/>
      <c r="V431" s="33"/>
      <c r="Y431" s="1"/>
      <c r="Z431" s="1"/>
    </row>
    <row r="432" spans="1:26" x14ac:dyDescent="0.2">
      <c r="A432" s="15" t="str">
        <f t="shared" si="2"/>
        <v/>
      </c>
      <c r="B432" s="26" t="str">
        <f>IF(D432="","",VLOOKUP(A432,リスト!$D$11:$E$24,2,FALSE))</f>
        <v/>
      </c>
      <c r="C432" s="27"/>
      <c r="D432" s="31"/>
      <c r="E432" s="27"/>
      <c r="F432" s="28"/>
      <c r="G432" s="33"/>
      <c r="H432" s="28"/>
      <c r="I432" s="33"/>
      <c r="J432" s="28"/>
      <c r="K432" s="28"/>
      <c r="L432" s="28"/>
      <c r="M432" s="28"/>
      <c r="N432" s="28"/>
      <c r="O432" s="28"/>
      <c r="P432" s="28"/>
      <c r="Q432" s="28"/>
      <c r="R432" s="28"/>
      <c r="S432" s="28"/>
      <c r="T432" s="28"/>
      <c r="U432" s="33"/>
      <c r="V432" s="33"/>
    </row>
    <row r="433" spans="1:26" x14ac:dyDescent="0.2">
      <c r="A433" s="15" t="str">
        <f t="shared" si="2"/>
        <v/>
      </c>
      <c r="B433" s="26" t="str">
        <f>IF(D433="","",VLOOKUP(A433,リスト!$D$11:$E$24,2,FALSE))</f>
        <v/>
      </c>
      <c r="C433" s="27"/>
      <c r="D433" s="31"/>
      <c r="E433" s="27"/>
      <c r="F433" s="28"/>
      <c r="G433" s="33"/>
      <c r="H433" s="28"/>
      <c r="I433" s="33"/>
      <c r="J433" s="28"/>
      <c r="K433" s="28"/>
      <c r="L433" s="28"/>
      <c r="M433" s="28"/>
      <c r="N433" s="28"/>
      <c r="O433" s="28"/>
      <c r="P433" s="28"/>
      <c r="Q433" s="28"/>
      <c r="R433" s="28"/>
      <c r="S433" s="28"/>
      <c r="T433" s="28"/>
      <c r="U433" s="33"/>
      <c r="V433" s="33"/>
    </row>
    <row r="434" spans="1:26" x14ac:dyDescent="0.2">
      <c r="A434" s="15" t="str">
        <f t="shared" si="2"/>
        <v/>
      </c>
      <c r="B434" s="26" t="str">
        <f>IF(D434="","",VLOOKUP(A434,リスト!$D$11:$E$24,2,FALSE))</f>
        <v/>
      </c>
      <c r="C434" s="27"/>
      <c r="D434" s="31"/>
      <c r="E434" s="27"/>
      <c r="F434" s="28"/>
      <c r="G434" s="33"/>
      <c r="H434" s="28"/>
      <c r="I434" s="33"/>
      <c r="J434" s="28"/>
      <c r="K434" s="28"/>
      <c r="L434" s="28"/>
      <c r="M434" s="28"/>
      <c r="N434" s="28"/>
      <c r="O434" s="28"/>
      <c r="P434" s="28"/>
      <c r="Q434" s="28"/>
      <c r="R434" s="28"/>
      <c r="S434" s="28"/>
      <c r="T434" s="28"/>
      <c r="U434" s="33"/>
      <c r="V434" s="33"/>
    </row>
    <row r="435" spans="1:26" x14ac:dyDescent="0.2">
      <c r="A435" s="15" t="str">
        <f t="shared" si="2"/>
        <v/>
      </c>
      <c r="B435" s="26" t="str">
        <f>IF(D435="","",VLOOKUP(A435,リスト!$D$11:$E$24,2,FALSE))</f>
        <v/>
      </c>
      <c r="C435" s="27"/>
      <c r="D435" s="31"/>
      <c r="E435" s="27"/>
      <c r="F435" s="28"/>
      <c r="G435" s="33"/>
      <c r="H435" s="28"/>
      <c r="I435" s="33"/>
      <c r="J435" s="28"/>
      <c r="K435" s="28"/>
      <c r="L435" s="28"/>
      <c r="M435" s="28"/>
      <c r="N435" s="28"/>
      <c r="O435" s="28"/>
      <c r="P435" s="28"/>
      <c r="Q435" s="28"/>
      <c r="R435" s="28"/>
      <c r="S435" s="28"/>
      <c r="T435" s="28"/>
      <c r="U435" s="33"/>
      <c r="V435" s="33"/>
    </row>
    <row r="436" spans="1:26" x14ac:dyDescent="0.2">
      <c r="A436" s="15" t="str">
        <f t="shared" si="2"/>
        <v/>
      </c>
      <c r="B436" s="26" t="str">
        <f>IF(D436="","",VLOOKUP(A436,リスト!$D$11:$E$24,2,FALSE))</f>
        <v/>
      </c>
      <c r="C436" s="27"/>
      <c r="D436" s="31"/>
      <c r="E436" s="27"/>
      <c r="F436" s="28"/>
      <c r="G436" s="33"/>
      <c r="H436" s="28"/>
      <c r="I436" s="33"/>
      <c r="J436" s="28"/>
      <c r="K436" s="28"/>
      <c r="L436" s="28"/>
      <c r="M436" s="28"/>
      <c r="N436" s="28"/>
      <c r="O436" s="28"/>
      <c r="P436" s="28"/>
      <c r="Q436" s="28"/>
      <c r="R436" s="28"/>
      <c r="S436" s="28"/>
      <c r="T436" s="28"/>
      <c r="U436" s="33"/>
      <c r="V436" s="33"/>
    </row>
    <row r="437" spans="1:26" x14ac:dyDescent="0.2">
      <c r="A437" s="15" t="str">
        <f t="shared" si="2"/>
        <v/>
      </c>
      <c r="B437" s="26" t="str">
        <f>IF(D437="","",VLOOKUP(A437,リスト!$D$11:$E$24,2,FALSE))</f>
        <v/>
      </c>
      <c r="C437" s="27"/>
      <c r="D437" s="31"/>
      <c r="E437" s="27"/>
      <c r="F437" s="28"/>
      <c r="G437" s="33"/>
      <c r="H437" s="28"/>
      <c r="I437" s="33"/>
      <c r="J437" s="28"/>
      <c r="K437" s="28"/>
      <c r="L437" s="28"/>
      <c r="M437" s="28"/>
      <c r="N437" s="28"/>
      <c r="O437" s="28"/>
      <c r="P437" s="28"/>
      <c r="Q437" s="28"/>
      <c r="R437" s="28"/>
      <c r="S437" s="28"/>
      <c r="T437" s="28"/>
      <c r="U437" s="33"/>
      <c r="V437" s="33"/>
    </row>
    <row r="438" spans="1:26" x14ac:dyDescent="0.2">
      <c r="A438" s="15" t="str">
        <f t="shared" si="2"/>
        <v/>
      </c>
      <c r="B438" s="26" t="str">
        <f>IF(D438="","",VLOOKUP(A438,リスト!$D$11:$E$24,2,FALSE))</f>
        <v/>
      </c>
      <c r="C438" s="27"/>
      <c r="D438" s="31"/>
      <c r="E438" s="27"/>
      <c r="F438" s="28"/>
      <c r="G438" s="33"/>
      <c r="H438" s="28"/>
      <c r="I438" s="33"/>
      <c r="J438" s="28"/>
      <c r="K438" s="28"/>
      <c r="L438" s="28"/>
      <c r="M438" s="28"/>
      <c r="N438" s="28"/>
      <c r="O438" s="28"/>
      <c r="P438" s="28"/>
      <c r="Q438" s="28"/>
      <c r="R438" s="28"/>
      <c r="S438" s="28"/>
      <c r="T438" s="28"/>
      <c r="U438" s="33"/>
      <c r="V438" s="33"/>
    </row>
    <row r="439" spans="1:26" x14ac:dyDescent="0.2">
      <c r="A439" s="15" t="str">
        <f t="shared" si="2"/>
        <v/>
      </c>
      <c r="B439" s="26" t="str">
        <f>IF(D439="","",VLOOKUP(A439,リスト!$D$11:$E$24,2,FALSE))</f>
        <v/>
      </c>
      <c r="C439" s="27"/>
      <c r="D439" s="31"/>
      <c r="E439" s="27"/>
      <c r="F439" s="28"/>
      <c r="G439" s="33"/>
      <c r="H439" s="28"/>
      <c r="I439" s="33"/>
      <c r="J439" s="28"/>
      <c r="K439" s="28"/>
      <c r="L439" s="28"/>
      <c r="M439" s="28"/>
      <c r="N439" s="28"/>
      <c r="O439" s="28"/>
      <c r="P439" s="28"/>
      <c r="Q439" s="28"/>
      <c r="R439" s="28"/>
      <c r="S439" s="28"/>
      <c r="T439" s="28"/>
      <c r="U439" s="33"/>
      <c r="V439" s="33"/>
    </row>
    <row r="440" spans="1:26" x14ac:dyDescent="0.2">
      <c r="A440" s="15" t="str">
        <f t="shared" si="2"/>
        <v/>
      </c>
      <c r="B440" s="26" t="str">
        <f>IF(D440="","",VLOOKUP(A440,リスト!$D$11:$E$24,2,FALSE))</f>
        <v/>
      </c>
      <c r="C440" s="27"/>
      <c r="D440" s="31"/>
      <c r="E440" s="27"/>
      <c r="F440" s="28"/>
      <c r="G440" s="33"/>
      <c r="H440" s="28"/>
      <c r="I440" s="33"/>
      <c r="J440" s="28"/>
      <c r="K440" s="28"/>
      <c r="L440" s="28"/>
      <c r="M440" s="28"/>
      <c r="N440" s="28"/>
      <c r="O440" s="28"/>
      <c r="P440" s="28"/>
      <c r="Q440" s="28"/>
      <c r="R440" s="28"/>
      <c r="S440" s="28"/>
      <c r="T440" s="28"/>
      <c r="U440" s="33"/>
      <c r="V440" s="33"/>
    </row>
    <row r="441" spans="1:26" x14ac:dyDescent="0.2">
      <c r="A441" s="15" t="str">
        <f t="shared" si="2"/>
        <v/>
      </c>
      <c r="B441" s="26" t="str">
        <f>IF(D441="","",VLOOKUP(A441,リスト!$D$11:$E$24,2,FALSE))</f>
        <v/>
      </c>
      <c r="C441" s="27"/>
      <c r="D441" s="31"/>
      <c r="E441" s="27"/>
      <c r="F441" s="28"/>
      <c r="G441" s="33"/>
      <c r="H441" s="28"/>
      <c r="I441" s="33"/>
      <c r="J441" s="28"/>
      <c r="K441" s="28"/>
      <c r="L441" s="28"/>
      <c r="M441" s="28"/>
      <c r="N441" s="28"/>
      <c r="O441" s="28"/>
      <c r="P441" s="28"/>
      <c r="Q441" s="28"/>
      <c r="R441" s="28"/>
      <c r="S441" s="28"/>
      <c r="T441" s="28"/>
      <c r="U441" s="33"/>
      <c r="V441" s="33"/>
    </row>
    <row r="442" spans="1:26" x14ac:dyDescent="0.2">
      <c r="A442" s="15" t="str">
        <f t="shared" si="2"/>
        <v/>
      </c>
      <c r="B442" s="26" t="str">
        <f>IF(D442="","",VLOOKUP(A442,リスト!$D$11:$E$24,2,FALSE))</f>
        <v/>
      </c>
      <c r="C442" s="27"/>
      <c r="D442" s="31"/>
      <c r="E442" s="27"/>
      <c r="F442" s="28"/>
      <c r="G442" s="33"/>
      <c r="H442" s="28"/>
      <c r="I442" s="33"/>
      <c r="J442" s="28"/>
      <c r="K442" s="28"/>
      <c r="L442" s="28"/>
      <c r="M442" s="28"/>
      <c r="N442" s="28"/>
      <c r="O442" s="28"/>
      <c r="P442" s="28"/>
      <c r="Q442" s="28"/>
      <c r="R442" s="28"/>
      <c r="S442" s="28"/>
      <c r="T442" s="28"/>
      <c r="U442" s="33"/>
      <c r="V442" s="33"/>
    </row>
    <row r="443" spans="1:26" x14ac:dyDescent="0.2">
      <c r="A443" s="15" t="str">
        <f t="shared" si="2"/>
        <v/>
      </c>
      <c r="B443" s="26" t="str">
        <f>IF(D443="","",VLOOKUP(A443,リスト!$D$11:$E$24,2,FALSE))</f>
        <v/>
      </c>
      <c r="C443" s="27"/>
      <c r="D443" s="31"/>
      <c r="E443" s="27"/>
      <c r="F443" s="28"/>
      <c r="G443" s="33"/>
      <c r="H443" s="28"/>
      <c r="I443" s="33"/>
      <c r="J443" s="28"/>
      <c r="K443" s="28"/>
      <c r="L443" s="28"/>
      <c r="M443" s="28"/>
      <c r="N443" s="28"/>
      <c r="O443" s="28"/>
      <c r="P443" s="28"/>
      <c r="Q443" s="28"/>
      <c r="R443" s="28"/>
      <c r="S443" s="28"/>
      <c r="T443" s="28"/>
      <c r="U443" s="33"/>
      <c r="V443" s="33"/>
    </row>
    <row r="444" spans="1:26" x14ac:dyDescent="0.2">
      <c r="A444" s="15" t="str">
        <f t="shared" si="2"/>
        <v/>
      </c>
      <c r="B444" s="26" t="str">
        <f>IF(D444="","",VLOOKUP(A444,リスト!$D$11:$E$24,2,FALSE))</f>
        <v/>
      </c>
      <c r="C444" s="27"/>
      <c r="D444" s="31"/>
      <c r="E444" s="27"/>
      <c r="F444" s="28"/>
      <c r="G444" s="33"/>
      <c r="H444" s="28"/>
      <c r="I444" s="33"/>
      <c r="J444" s="28"/>
      <c r="K444" s="28"/>
      <c r="L444" s="28"/>
      <c r="M444" s="28"/>
      <c r="N444" s="28"/>
      <c r="O444" s="28"/>
      <c r="P444" s="28"/>
      <c r="Q444" s="28"/>
      <c r="R444" s="28"/>
      <c r="S444" s="28"/>
      <c r="T444" s="28"/>
      <c r="U444" s="33"/>
      <c r="V444" s="33"/>
    </row>
    <row r="445" spans="1:26" x14ac:dyDescent="0.2">
      <c r="A445" s="15" t="str">
        <f t="shared" si="2"/>
        <v/>
      </c>
      <c r="B445" s="26" t="str">
        <f>IF(D445="","",VLOOKUP(A445,リスト!$D$11:$E$24,2,FALSE))</f>
        <v/>
      </c>
      <c r="C445" s="27"/>
      <c r="D445" s="31"/>
      <c r="E445" s="27"/>
      <c r="F445" s="28"/>
      <c r="G445" s="33"/>
      <c r="H445" s="28"/>
      <c r="I445" s="33"/>
      <c r="J445" s="28"/>
      <c r="K445" s="28"/>
      <c r="L445" s="28"/>
      <c r="M445" s="28"/>
      <c r="N445" s="28"/>
      <c r="O445" s="28"/>
      <c r="P445" s="28"/>
      <c r="Q445" s="28"/>
      <c r="R445" s="28"/>
      <c r="S445" s="28"/>
      <c r="T445" s="28"/>
      <c r="U445" s="33"/>
      <c r="V445" s="33"/>
    </row>
    <row r="446" spans="1:26" x14ac:dyDescent="0.2">
      <c r="A446" s="15" t="str">
        <f t="shared" si="2"/>
        <v/>
      </c>
      <c r="B446" s="26" t="str">
        <f>IF(D446="","",VLOOKUP(A446,リスト!$D$11:$E$24,2,FALSE))</f>
        <v/>
      </c>
      <c r="C446" s="27"/>
      <c r="D446" s="31"/>
      <c r="E446" s="27"/>
      <c r="F446" s="28"/>
      <c r="G446" s="33"/>
      <c r="H446" s="28"/>
      <c r="I446" s="33"/>
      <c r="J446" s="28"/>
      <c r="K446" s="28"/>
      <c r="L446" s="28"/>
      <c r="M446" s="28"/>
      <c r="N446" s="28"/>
      <c r="O446" s="28"/>
      <c r="P446" s="28"/>
      <c r="Q446" s="28"/>
      <c r="R446" s="28"/>
      <c r="S446" s="28"/>
      <c r="T446" s="28"/>
      <c r="U446" s="33"/>
      <c r="V446" s="33"/>
    </row>
    <row r="447" spans="1:26" x14ac:dyDescent="0.2">
      <c r="A447" s="15" t="str">
        <f t="shared" si="2"/>
        <v/>
      </c>
      <c r="B447" s="26" t="str">
        <f>IF(D447="","",VLOOKUP(A447,リスト!$D$11:$E$24,2,FALSE))</f>
        <v/>
      </c>
      <c r="C447" s="27"/>
      <c r="D447" s="31"/>
      <c r="E447" s="27"/>
      <c r="F447" s="28"/>
      <c r="G447" s="33"/>
      <c r="H447" s="28"/>
      <c r="I447" s="33"/>
      <c r="J447" s="28"/>
      <c r="K447" s="28"/>
      <c r="L447" s="28"/>
      <c r="M447" s="28"/>
      <c r="N447" s="28"/>
      <c r="O447" s="28"/>
      <c r="P447" s="28"/>
      <c r="Q447" s="28"/>
      <c r="R447" s="28"/>
      <c r="S447" s="28"/>
      <c r="T447" s="28"/>
      <c r="U447" s="33"/>
      <c r="V447" s="33"/>
    </row>
    <row r="448" spans="1:26" x14ac:dyDescent="0.2">
      <c r="A448" s="15" t="str">
        <f t="shared" si="2"/>
        <v/>
      </c>
      <c r="B448" s="26" t="str">
        <f>IF(D448="","",VLOOKUP(A448,リスト!$D$11:$E$24,2,FALSE))</f>
        <v/>
      </c>
      <c r="C448" s="27"/>
      <c r="D448" s="31"/>
      <c r="E448" s="27"/>
      <c r="F448" s="28"/>
      <c r="G448" s="33"/>
      <c r="H448" s="28"/>
      <c r="I448" s="33"/>
      <c r="J448" s="28"/>
      <c r="K448" s="28"/>
      <c r="L448" s="28"/>
      <c r="M448" s="28"/>
      <c r="N448" s="28"/>
      <c r="O448" s="28"/>
      <c r="P448" s="28"/>
      <c r="Q448" s="28"/>
      <c r="R448" s="28"/>
      <c r="S448" s="28"/>
      <c r="T448" s="28"/>
      <c r="U448" s="33"/>
      <c r="V448" s="33"/>
      <c r="Y448" s="1"/>
      <c r="Z448" s="1"/>
    </row>
    <row r="449" spans="1:26" x14ac:dyDescent="0.2">
      <c r="A449" s="15" t="str">
        <f t="shared" si="2"/>
        <v/>
      </c>
      <c r="B449" s="26" t="str">
        <f>IF(D449="","",VLOOKUP(A449,リスト!$D$11:$E$24,2,FALSE))</f>
        <v/>
      </c>
      <c r="C449" s="27"/>
      <c r="D449" s="31"/>
      <c r="E449" s="27"/>
      <c r="F449" s="28"/>
      <c r="G449" s="33"/>
      <c r="H449" s="28"/>
      <c r="I449" s="33"/>
      <c r="J449" s="28"/>
      <c r="K449" s="28"/>
      <c r="L449" s="28"/>
      <c r="M449" s="28"/>
      <c r="N449" s="28"/>
      <c r="O449" s="28"/>
      <c r="P449" s="28"/>
      <c r="Q449" s="28"/>
      <c r="R449" s="28"/>
      <c r="S449" s="28"/>
      <c r="T449" s="28"/>
      <c r="U449" s="33"/>
      <c r="V449" s="33"/>
      <c r="Y449" s="1"/>
      <c r="Z449" s="1"/>
    </row>
    <row r="450" spans="1:26" x14ac:dyDescent="0.2">
      <c r="A450" s="15" t="str">
        <f t="shared" si="2"/>
        <v/>
      </c>
      <c r="B450" s="26" t="str">
        <f>IF(D450="","",VLOOKUP(A450,リスト!$D$11:$E$24,2,FALSE))</f>
        <v/>
      </c>
      <c r="C450" s="27"/>
      <c r="D450" s="31"/>
      <c r="E450" s="27"/>
      <c r="F450" s="28"/>
      <c r="G450" s="33"/>
      <c r="H450" s="28"/>
      <c r="I450" s="33"/>
      <c r="J450" s="28"/>
      <c r="K450" s="28"/>
      <c r="L450" s="28"/>
      <c r="M450" s="28"/>
      <c r="N450" s="28"/>
      <c r="O450" s="28"/>
      <c r="P450" s="28"/>
      <c r="Q450" s="28"/>
      <c r="R450" s="28"/>
      <c r="S450" s="28"/>
      <c r="T450" s="28"/>
      <c r="U450" s="33"/>
      <c r="V450" s="33"/>
    </row>
    <row r="451" spans="1:26" x14ac:dyDescent="0.2">
      <c r="A451" s="15" t="str">
        <f t="shared" si="2"/>
        <v/>
      </c>
      <c r="B451" s="26" t="str">
        <f>IF(D451="","",VLOOKUP(A451,リスト!$D$11:$E$24,2,FALSE))</f>
        <v/>
      </c>
      <c r="C451" s="27"/>
      <c r="D451" s="31"/>
      <c r="E451" s="27"/>
      <c r="F451" s="28"/>
      <c r="G451" s="33"/>
      <c r="H451" s="28"/>
      <c r="I451" s="33"/>
      <c r="J451" s="28"/>
      <c r="K451" s="28"/>
      <c r="L451" s="28"/>
      <c r="M451" s="28"/>
      <c r="N451" s="28"/>
      <c r="O451" s="28"/>
      <c r="P451" s="28"/>
      <c r="Q451" s="28"/>
      <c r="R451" s="28"/>
      <c r="S451" s="28"/>
      <c r="T451" s="28"/>
      <c r="U451" s="33"/>
      <c r="V451" s="33"/>
    </row>
    <row r="452" spans="1:26" x14ac:dyDescent="0.2">
      <c r="A452" s="15" t="str">
        <f t="shared" si="2"/>
        <v/>
      </c>
      <c r="B452" s="26" t="str">
        <f>IF(D452="","",VLOOKUP(A452,リスト!$D$11:$E$24,2,FALSE))</f>
        <v/>
      </c>
      <c r="C452" s="27"/>
      <c r="D452" s="31"/>
      <c r="E452" s="27"/>
      <c r="F452" s="28"/>
      <c r="G452" s="33"/>
      <c r="H452" s="28"/>
      <c r="I452" s="33"/>
      <c r="J452" s="28"/>
      <c r="K452" s="28"/>
      <c r="L452" s="28"/>
      <c r="M452" s="28"/>
      <c r="N452" s="28"/>
      <c r="O452" s="28"/>
      <c r="P452" s="28"/>
      <c r="Q452" s="28"/>
      <c r="R452" s="28"/>
      <c r="S452" s="28"/>
      <c r="T452" s="28"/>
      <c r="U452" s="33"/>
      <c r="V452" s="33"/>
    </row>
    <row r="453" spans="1:26" x14ac:dyDescent="0.2">
      <c r="A453" s="15" t="str">
        <f t="shared" si="2"/>
        <v/>
      </c>
      <c r="B453" s="26" t="str">
        <f>IF(D453="","",VLOOKUP(A453,リスト!$D$11:$E$24,2,FALSE))</f>
        <v/>
      </c>
      <c r="C453" s="27"/>
      <c r="D453" s="31"/>
      <c r="E453" s="27"/>
      <c r="F453" s="28"/>
      <c r="G453" s="33"/>
      <c r="H453" s="28"/>
      <c r="I453" s="33"/>
      <c r="J453" s="28"/>
      <c r="K453" s="28"/>
      <c r="L453" s="28"/>
      <c r="M453" s="28"/>
      <c r="N453" s="28"/>
      <c r="O453" s="28"/>
      <c r="P453" s="28"/>
      <c r="Q453" s="28"/>
      <c r="R453" s="28"/>
      <c r="S453" s="28"/>
      <c r="T453" s="28"/>
      <c r="U453" s="33"/>
      <c r="V453" s="33"/>
    </row>
    <row r="454" spans="1:26" x14ac:dyDescent="0.2">
      <c r="A454" s="15" t="str">
        <f t="shared" si="2"/>
        <v/>
      </c>
      <c r="B454" s="26" t="str">
        <f>IF(D454="","",VLOOKUP(A454,リスト!$D$11:$E$24,2,FALSE))</f>
        <v/>
      </c>
      <c r="C454" s="27"/>
      <c r="D454" s="31"/>
      <c r="E454" s="27"/>
      <c r="F454" s="28"/>
      <c r="G454" s="33"/>
      <c r="H454" s="28"/>
      <c r="I454" s="33"/>
      <c r="J454" s="28"/>
      <c r="K454" s="28"/>
      <c r="L454" s="28"/>
      <c r="M454" s="28"/>
      <c r="N454" s="28"/>
      <c r="O454" s="28"/>
      <c r="P454" s="28"/>
      <c r="Q454" s="28"/>
      <c r="R454" s="28"/>
      <c r="S454" s="28"/>
      <c r="T454" s="28"/>
      <c r="U454" s="33"/>
      <c r="V454" s="33"/>
    </row>
    <row r="455" spans="1:26" x14ac:dyDescent="0.2">
      <c r="A455" s="15" t="str">
        <f t="shared" si="2"/>
        <v/>
      </c>
      <c r="B455" s="26" t="str">
        <f>IF(D455="","",VLOOKUP(A455,リスト!$D$11:$E$24,2,FALSE))</f>
        <v/>
      </c>
      <c r="C455" s="27"/>
      <c r="D455" s="31"/>
      <c r="E455" s="27"/>
      <c r="F455" s="28"/>
      <c r="G455" s="33"/>
      <c r="H455" s="28"/>
      <c r="I455" s="33"/>
      <c r="J455" s="28"/>
      <c r="K455" s="28"/>
      <c r="L455" s="28"/>
      <c r="M455" s="28"/>
      <c r="N455" s="28"/>
      <c r="O455" s="28"/>
      <c r="P455" s="28"/>
      <c r="Q455" s="28"/>
      <c r="R455" s="28"/>
      <c r="S455" s="28"/>
      <c r="T455" s="28"/>
      <c r="U455" s="33"/>
      <c r="V455" s="33"/>
    </row>
    <row r="456" spans="1:26" x14ac:dyDescent="0.2">
      <c r="A456" s="15" t="str">
        <f t="shared" si="2"/>
        <v/>
      </c>
      <c r="B456" s="26" t="str">
        <f>IF(D456="","",VLOOKUP(A456,リスト!$D$11:$E$24,2,FALSE))</f>
        <v/>
      </c>
      <c r="C456" s="27"/>
      <c r="D456" s="31"/>
      <c r="E456" s="27"/>
      <c r="F456" s="28"/>
      <c r="G456" s="33"/>
      <c r="H456" s="28"/>
      <c r="I456" s="33"/>
      <c r="J456" s="28"/>
      <c r="K456" s="28"/>
      <c r="L456" s="28"/>
      <c r="M456" s="28"/>
      <c r="N456" s="28"/>
      <c r="O456" s="28"/>
      <c r="P456" s="28"/>
      <c r="Q456" s="28"/>
      <c r="R456" s="28"/>
      <c r="S456" s="28"/>
      <c r="T456" s="28"/>
      <c r="U456" s="33"/>
      <c r="V456" s="33"/>
    </row>
    <row r="457" spans="1:26" x14ac:dyDescent="0.2">
      <c r="A457" s="15" t="str">
        <f t="shared" si="2"/>
        <v/>
      </c>
      <c r="B457" s="26" t="str">
        <f>IF(D457="","",VLOOKUP(A457,リスト!$D$11:$E$24,2,FALSE))</f>
        <v/>
      </c>
      <c r="C457" s="27"/>
      <c r="D457" s="31"/>
      <c r="E457" s="27"/>
      <c r="F457" s="28"/>
      <c r="G457" s="33"/>
      <c r="H457" s="28"/>
      <c r="I457" s="33"/>
      <c r="J457" s="28"/>
      <c r="K457" s="28"/>
      <c r="L457" s="28"/>
      <c r="M457" s="28"/>
      <c r="N457" s="28"/>
      <c r="O457" s="28"/>
      <c r="P457" s="28"/>
      <c r="Q457" s="28"/>
      <c r="R457" s="28"/>
      <c r="S457" s="28"/>
      <c r="T457" s="28"/>
      <c r="U457" s="33"/>
      <c r="V457" s="33"/>
    </row>
    <row r="458" spans="1:26" x14ac:dyDescent="0.2">
      <c r="A458" s="15" t="str">
        <f t="shared" si="2"/>
        <v/>
      </c>
      <c r="B458" s="26" t="str">
        <f>IF(D458="","",VLOOKUP(A458,リスト!$D$11:$E$24,2,FALSE))</f>
        <v/>
      </c>
      <c r="C458" s="27"/>
      <c r="D458" s="31"/>
      <c r="E458" s="27"/>
      <c r="F458" s="28"/>
      <c r="G458" s="33"/>
      <c r="H458" s="28"/>
      <c r="I458" s="33"/>
      <c r="J458" s="28"/>
      <c r="K458" s="28"/>
      <c r="L458" s="28"/>
      <c r="M458" s="28"/>
      <c r="N458" s="28"/>
      <c r="O458" s="28"/>
      <c r="P458" s="28"/>
      <c r="Q458" s="28"/>
      <c r="R458" s="28"/>
      <c r="S458" s="28"/>
      <c r="T458" s="28"/>
      <c r="U458" s="33"/>
      <c r="V458" s="33"/>
    </row>
    <row r="459" spans="1:26" x14ac:dyDescent="0.2">
      <c r="A459" s="15" t="str">
        <f t="shared" si="2"/>
        <v/>
      </c>
      <c r="B459" s="26" t="str">
        <f>IF(D459="","",VLOOKUP(A459,リスト!$D$11:$E$24,2,FALSE))</f>
        <v/>
      </c>
      <c r="C459" s="27"/>
      <c r="D459" s="31"/>
      <c r="E459" s="27"/>
      <c r="F459" s="28"/>
      <c r="G459" s="33"/>
      <c r="H459" s="28"/>
      <c r="I459" s="33"/>
      <c r="J459" s="28"/>
      <c r="K459" s="28"/>
      <c r="L459" s="28"/>
      <c r="M459" s="28"/>
      <c r="N459" s="28"/>
      <c r="O459" s="28"/>
      <c r="P459" s="28"/>
      <c r="Q459" s="28"/>
      <c r="R459" s="28"/>
      <c r="S459" s="28"/>
      <c r="T459" s="28"/>
      <c r="U459" s="33"/>
      <c r="V459" s="33"/>
    </row>
    <row r="460" spans="1:26" x14ac:dyDescent="0.2">
      <c r="A460" s="15" t="str">
        <f t="shared" si="2"/>
        <v/>
      </c>
      <c r="B460" s="26" t="str">
        <f>IF(D460="","",VLOOKUP(A460,リスト!$D$11:$E$24,2,FALSE))</f>
        <v/>
      </c>
      <c r="C460" s="27"/>
      <c r="D460" s="31"/>
      <c r="E460" s="27"/>
      <c r="F460" s="28"/>
      <c r="G460" s="33"/>
      <c r="H460" s="28"/>
      <c r="I460" s="33"/>
      <c r="J460" s="28"/>
      <c r="K460" s="28"/>
      <c r="L460" s="28"/>
      <c r="M460" s="28"/>
      <c r="N460" s="28"/>
      <c r="O460" s="28"/>
      <c r="P460" s="28"/>
      <c r="Q460" s="28"/>
      <c r="R460" s="28"/>
      <c r="S460" s="28"/>
      <c r="T460" s="28"/>
      <c r="U460" s="33"/>
      <c r="V460" s="33"/>
    </row>
    <row r="461" spans="1:26" x14ac:dyDescent="0.2">
      <c r="A461" s="15" t="str">
        <f t="shared" si="2"/>
        <v/>
      </c>
      <c r="B461" s="26" t="str">
        <f>IF(D461="","",VLOOKUP(A461,リスト!$D$11:$E$24,2,FALSE))</f>
        <v/>
      </c>
      <c r="C461" s="27"/>
      <c r="D461" s="31"/>
      <c r="E461" s="27"/>
      <c r="F461" s="28"/>
      <c r="G461" s="33"/>
      <c r="H461" s="28"/>
      <c r="I461" s="33"/>
      <c r="J461" s="28"/>
      <c r="K461" s="28"/>
      <c r="L461" s="28"/>
      <c r="M461" s="28"/>
      <c r="N461" s="28"/>
      <c r="O461" s="28"/>
      <c r="P461" s="28"/>
      <c r="Q461" s="28"/>
      <c r="R461" s="28"/>
      <c r="S461" s="28"/>
      <c r="T461" s="28"/>
      <c r="U461" s="33"/>
      <c r="V461" s="33"/>
    </row>
    <row r="462" spans="1:26" x14ac:dyDescent="0.2">
      <c r="A462" s="15" t="str">
        <f t="shared" si="2"/>
        <v/>
      </c>
      <c r="B462" s="26" t="str">
        <f>IF(D462="","",VLOOKUP(A462,リスト!$D$11:$E$24,2,FALSE))</f>
        <v/>
      </c>
      <c r="C462" s="27"/>
      <c r="D462" s="31"/>
      <c r="E462" s="27"/>
      <c r="F462" s="28"/>
      <c r="G462" s="33"/>
      <c r="H462" s="28"/>
      <c r="I462" s="33"/>
      <c r="J462" s="28"/>
      <c r="K462" s="28"/>
      <c r="L462" s="28"/>
      <c r="M462" s="28"/>
      <c r="N462" s="28"/>
      <c r="O462" s="28"/>
      <c r="P462" s="28"/>
      <c r="Q462" s="28"/>
      <c r="R462" s="28"/>
      <c r="S462" s="28"/>
      <c r="T462" s="28"/>
      <c r="U462" s="33"/>
      <c r="V462" s="33"/>
    </row>
    <row r="463" spans="1:26" x14ac:dyDescent="0.2">
      <c r="A463" s="15" t="str">
        <f t="shared" si="2"/>
        <v/>
      </c>
      <c r="B463" s="26" t="str">
        <f>IF(D463="","",VLOOKUP(A463,リスト!$D$11:$E$24,2,FALSE))</f>
        <v/>
      </c>
      <c r="C463" s="27"/>
      <c r="D463" s="31"/>
      <c r="E463" s="27"/>
      <c r="F463" s="28"/>
      <c r="G463" s="33"/>
      <c r="H463" s="28"/>
      <c r="I463" s="33"/>
      <c r="J463" s="28"/>
      <c r="K463" s="28"/>
      <c r="L463" s="28"/>
      <c r="M463" s="28"/>
      <c r="N463" s="28"/>
      <c r="O463" s="28"/>
      <c r="P463" s="28"/>
      <c r="Q463" s="28"/>
      <c r="R463" s="28"/>
      <c r="S463" s="28"/>
      <c r="T463" s="28"/>
      <c r="U463" s="33"/>
      <c r="V463" s="33"/>
    </row>
    <row r="464" spans="1:26" x14ac:dyDescent="0.2">
      <c r="A464" s="15" t="str">
        <f t="shared" si="2"/>
        <v/>
      </c>
      <c r="B464" s="26" t="str">
        <f>IF(D464="","",VLOOKUP(A464,リスト!$D$11:$E$24,2,FALSE))</f>
        <v/>
      </c>
      <c r="C464" s="27"/>
      <c r="D464" s="31"/>
      <c r="E464" s="27"/>
      <c r="F464" s="28"/>
      <c r="G464" s="33"/>
      <c r="H464" s="28"/>
      <c r="I464" s="33"/>
      <c r="J464" s="28"/>
      <c r="K464" s="28"/>
      <c r="L464" s="28"/>
      <c r="M464" s="28"/>
      <c r="N464" s="28"/>
      <c r="O464" s="28"/>
      <c r="P464" s="28"/>
      <c r="Q464" s="28"/>
      <c r="R464" s="28"/>
      <c r="S464" s="28"/>
      <c r="T464" s="28"/>
      <c r="U464" s="33"/>
      <c r="V464" s="33"/>
    </row>
    <row r="465" spans="1:26" x14ac:dyDescent="0.2">
      <c r="A465" s="15" t="str">
        <f t="shared" si="2"/>
        <v/>
      </c>
      <c r="B465" s="26" t="str">
        <f>IF(D465="","",VLOOKUP(A465,リスト!$D$11:$E$24,2,FALSE))</f>
        <v/>
      </c>
      <c r="C465" s="27"/>
      <c r="D465" s="31"/>
      <c r="E465" s="27"/>
      <c r="F465" s="28"/>
      <c r="G465" s="33"/>
      <c r="H465" s="28"/>
      <c r="I465" s="33"/>
      <c r="J465" s="28"/>
      <c r="K465" s="28"/>
      <c r="L465" s="28"/>
      <c r="M465" s="28"/>
      <c r="N465" s="28"/>
      <c r="O465" s="28"/>
      <c r="P465" s="28"/>
      <c r="Q465" s="28"/>
      <c r="R465" s="28"/>
      <c r="S465" s="28"/>
      <c r="T465" s="28"/>
      <c r="U465" s="33"/>
      <c r="V465" s="33"/>
    </row>
    <row r="466" spans="1:26" x14ac:dyDescent="0.2">
      <c r="A466" s="15" t="str">
        <f t="shared" si="2"/>
        <v/>
      </c>
      <c r="B466" s="26" t="str">
        <f>IF(D466="","",VLOOKUP(A466,リスト!$D$11:$E$24,2,FALSE))</f>
        <v/>
      </c>
      <c r="C466" s="27"/>
      <c r="D466" s="31"/>
      <c r="E466" s="27"/>
      <c r="F466" s="28"/>
      <c r="G466" s="33"/>
      <c r="H466" s="28"/>
      <c r="I466" s="33"/>
      <c r="J466" s="28"/>
      <c r="K466" s="28"/>
      <c r="L466" s="28"/>
      <c r="M466" s="28"/>
      <c r="N466" s="28"/>
      <c r="O466" s="28"/>
      <c r="P466" s="28"/>
      <c r="Q466" s="28"/>
      <c r="R466" s="28"/>
      <c r="S466" s="28"/>
      <c r="T466" s="28"/>
      <c r="U466" s="33"/>
      <c r="V466" s="33"/>
    </row>
    <row r="467" spans="1:26" x14ac:dyDescent="0.2">
      <c r="A467" s="15" t="str">
        <f t="shared" si="2"/>
        <v/>
      </c>
      <c r="B467" s="26" t="str">
        <f>IF(D467="","",VLOOKUP(A467,リスト!$D$11:$E$24,2,FALSE))</f>
        <v/>
      </c>
      <c r="C467" s="27"/>
      <c r="D467" s="31"/>
      <c r="E467" s="27"/>
      <c r="F467" s="28"/>
      <c r="G467" s="33"/>
      <c r="H467" s="28"/>
      <c r="I467" s="33"/>
      <c r="J467" s="28"/>
      <c r="K467" s="28"/>
      <c r="L467" s="28"/>
      <c r="M467" s="28"/>
      <c r="N467" s="28"/>
      <c r="O467" s="28"/>
      <c r="P467" s="28"/>
      <c r="Q467" s="28"/>
      <c r="R467" s="28"/>
      <c r="S467" s="28"/>
      <c r="T467" s="28"/>
      <c r="U467" s="33"/>
      <c r="V467" s="33"/>
    </row>
    <row r="468" spans="1:26" x14ac:dyDescent="0.2">
      <c r="A468" s="15" t="str">
        <f t="shared" si="2"/>
        <v/>
      </c>
      <c r="B468" s="26" t="str">
        <f>IF(D468="","",VLOOKUP(A468,リスト!$D$11:$E$24,2,FALSE))</f>
        <v/>
      </c>
      <c r="C468" s="27"/>
      <c r="D468" s="31"/>
      <c r="E468" s="27"/>
      <c r="F468" s="28"/>
      <c r="G468" s="33"/>
      <c r="H468" s="28"/>
      <c r="I468" s="33"/>
      <c r="J468" s="28"/>
      <c r="K468" s="28"/>
      <c r="L468" s="28"/>
      <c r="M468" s="28"/>
      <c r="N468" s="28"/>
      <c r="O468" s="28"/>
      <c r="P468" s="28"/>
      <c r="Q468" s="28"/>
      <c r="R468" s="28"/>
      <c r="S468" s="28"/>
      <c r="T468" s="28"/>
      <c r="U468" s="33"/>
      <c r="V468" s="33"/>
      <c r="Y468" s="1"/>
      <c r="Z468" s="1"/>
    </row>
    <row r="469" spans="1:26" x14ac:dyDescent="0.2">
      <c r="A469" s="15" t="str">
        <f t="shared" si="2"/>
        <v/>
      </c>
      <c r="B469" s="26" t="str">
        <f>IF(D469="","",VLOOKUP(A469,リスト!$D$11:$E$24,2,FALSE))</f>
        <v/>
      </c>
      <c r="C469" s="27"/>
      <c r="D469" s="31"/>
      <c r="E469" s="27"/>
      <c r="F469" s="28"/>
      <c r="G469" s="33"/>
      <c r="H469" s="28"/>
      <c r="I469" s="33"/>
      <c r="J469" s="28"/>
      <c r="K469" s="28"/>
      <c r="L469" s="28"/>
      <c r="M469" s="28"/>
      <c r="N469" s="28"/>
      <c r="O469" s="28"/>
      <c r="P469" s="28"/>
      <c r="Q469" s="28"/>
      <c r="R469" s="28"/>
      <c r="S469" s="28"/>
      <c r="T469" s="28"/>
      <c r="U469" s="33"/>
      <c r="V469" s="33"/>
      <c r="Y469" s="1"/>
      <c r="Z469" s="1"/>
    </row>
    <row r="470" spans="1:26" x14ac:dyDescent="0.2">
      <c r="A470" s="15" t="str">
        <f t="shared" si="2"/>
        <v/>
      </c>
      <c r="B470" s="26" t="str">
        <f>IF(D470="","",VLOOKUP(A470,リスト!$D$11:$E$24,2,FALSE))</f>
        <v/>
      </c>
      <c r="C470" s="27"/>
      <c r="D470" s="31"/>
      <c r="E470" s="27"/>
      <c r="F470" s="28"/>
      <c r="G470" s="33"/>
      <c r="H470" s="28"/>
      <c r="I470" s="33"/>
      <c r="J470" s="28"/>
      <c r="K470" s="28"/>
      <c r="L470" s="28"/>
      <c r="M470" s="28"/>
      <c r="N470" s="28"/>
      <c r="O470" s="28"/>
      <c r="P470" s="28"/>
      <c r="Q470" s="28"/>
      <c r="R470" s="28"/>
      <c r="S470" s="28"/>
      <c r="T470" s="28"/>
      <c r="U470" s="33"/>
      <c r="V470" s="33"/>
    </row>
    <row r="471" spans="1:26" x14ac:dyDescent="0.2">
      <c r="A471" s="15" t="str">
        <f t="shared" si="2"/>
        <v/>
      </c>
      <c r="B471" s="26" t="str">
        <f>IF(D471="","",VLOOKUP(A471,リスト!$D$11:$E$24,2,FALSE))</f>
        <v/>
      </c>
      <c r="C471" s="27"/>
      <c r="D471" s="31"/>
      <c r="E471" s="27"/>
      <c r="F471" s="28"/>
      <c r="G471" s="33"/>
      <c r="H471" s="28"/>
      <c r="I471" s="33"/>
      <c r="J471" s="28"/>
      <c r="K471" s="28"/>
      <c r="L471" s="28"/>
      <c r="M471" s="28"/>
      <c r="N471" s="28"/>
      <c r="O471" s="28"/>
      <c r="P471" s="28"/>
      <c r="Q471" s="28"/>
      <c r="R471" s="28"/>
      <c r="S471" s="28"/>
      <c r="T471" s="28"/>
      <c r="U471" s="33"/>
      <c r="V471" s="33"/>
    </row>
    <row r="472" spans="1:26" x14ac:dyDescent="0.2">
      <c r="A472" s="15" t="str">
        <f t="shared" si="2"/>
        <v/>
      </c>
      <c r="B472" s="26" t="str">
        <f>IF(D472="","",VLOOKUP(A472,リスト!$D$11:$E$24,2,FALSE))</f>
        <v/>
      </c>
      <c r="C472" s="27"/>
      <c r="D472" s="31"/>
      <c r="E472" s="27"/>
      <c r="F472" s="28"/>
      <c r="G472" s="33"/>
      <c r="H472" s="28"/>
      <c r="I472" s="33"/>
      <c r="J472" s="28"/>
      <c r="K472" s="28"/>
      <c r="L472" s="28"/>
      <c r="M472" s="28"/>
      <c r="N472" s="28"/>
      <c r="O472" s="28"/>
      <c r="P472" s="28"/>
      <c r="Q472" s="28"/>
      <c r="R472" s="28"/>
      <c r="S472" s="28"/>
      <c r="T472" s="28"/>
      <c r="U472" s="33"/>
      <c r="V472" s="33"/>
    </row>
    <row r="473" spans="1:26" x14ac:dyDescent="0.2">
      <c r="A473" s="15" t="str">
        <f t="shared" si="2"/>
        <v/>
      </c>
      <c r="B473" s="26" t="str">
        <f>IF(D473="","",VLOOKUP(A473,リスト!$D$11:$E$24,2,FALSE))</f>
        <v/>
      </c>
      <c r="C473" s="27"/>
      <c r="D473" s="31"/>
      <c r="E473" s="27"/>
      <c r="F473" s="28"/>
      <c r="G473" s="33"/>
      <c r="H473" s="28"/>
      <c r="I473" s="33"/>
      <c r="J473" s="28"/>
      <c r="K473" s="28"/>
      <c r="L473" s="28"/>
      <c r="M473" s="28"/>
      <c r="N473" s="28"/>
      <c r="O473" s="28"/>
      <c r="P473" s="28"/>
      <c r="Q473" s="28"/>
      <c r="R473" s="28"/>
      <c r="S473" s="28"/>
      <c r="T473" s="28"/>
      <c r="U473" s="33"/>
      <c r="V473" s="33"/>
    </row>
    <row r="474" spans="1:26" x14ac:dyDescent="0.2">
      <c r="A474" s="15" t="str">
        <f t="shared" si="2"/>
        <v/>
      </c>
      <c r="B474" s="26" t="str">
        <f>IF(D474="","",VLOOKUP(A474,リスト!$D$11:$E$24,2,FALSE))</f>
        <v/>
      </c>
      <c r="C474" s="27"/>
      <c r="D474" s="31"/>
      <c r="E474" s="27"/>
      <c r="F474" s="28"/>
      <c r="G474" s="33"/>
      <c r="H474" s="28"/>
      <c r="I474" s="33"/>
      <c r="J474" s="28"/>
      <c r="K474" s="28"/>
      <c r="L474" s="28"/>
      <c r="M474" s="28"/>
      <c r="N474" s="28"/>
      <c r="O474" s="28"/>
      <c r="P474" s="28"/>
      <c r="Q474" s="28"/>
      <c r="R474" s="28"/>
      <c r="S474" s="28"/>
      <c r="T474" s="28"/>
      <c r="U474" s="33"/>
      <c r="V474" s="33"/>
    </row>
    <row r="475" spans="1:26" x14ac:dyDescent="0.2">
      <c r="A475" s="15" t="str">
        <f t="shared" si="2"/>
        <v/>
      </c>
      <c r="B475" s="26" t="str">
        <f>IF(D475="","",VLOOKUP(A475,リスト!$D$11:$E$24,2,FALSE))</f>
        <v/>
      </c>
      <c r="C475" s="27"/>
      <c r="D475" s="31"/>
      <c r="E475" s="27"/>
      <c r="F475" s="28"/>
      <c r="G475" s="33"/>
      <c r="H475" s="28"/>
      <c r="I475" s="33"/>
      <c r="J475" s="28"/>
      <c r="K475" s="28"/>
      <c r="L475" s="28"/>
      <c r="M475" s="28"/>
      <c r="N475" s="28"/>
      <c r="O475" s="28"/>
      <c r="P475" s="28"/>
      <c r="Q475" s="28"/>
      <c r="R475" s="28"/>
      <c r="S475" s="28"/>
      <c r="T475" s="28"/>
      <c r="U475" s="33"/>
      <c r="V475" s="33"/>
    </row>
    <row r="476" spans="1:26" x14ac:dyDescent="0.2">
      <c r="A476" s="15" t="str">
        <f t="shared" si="2"/>
        <v/>
      </c>
      <c r="B476" s="26" t="str">
        <f>IF(D476="","",VLOOKUP(A476,リスト!$D$11:$E$24,2,FALSE))</f>
        <v/>
      </c>
      <c r="C476" s="27"/>
      <c r="D476" s="31"/>
      <c r="E476" s="27"/>
      <c r="F476" s="28"/>
      <c r="G476" s="33"/>
      <c r="H476" s="28"/>
      <c r="I476" s="33"/>
      <c r="J476" s="28"/>
      <c r="K476" s="28"/>
      <c r="L476" s="28"/>
      <c r="M476" s="28"/>
      <c r="N476" s="28"/>
      <c r="O476" s="28"/>
      <c r="P476" s="28"/>
      <c r="Q476" s="28"/>
      <c r="R476" s="28"/>
      <c r="S476" s="28"/>
      <c r="T476" s="28"/>
      <c r="U476" s="33"/>
      <c r="V476" s="33"/>
    </row>
    <row r="477" spans="1:26" x14ac:dyDescent="0.2">
      <c r="A477" s="15" t="str">
        <f t="shared" si="2"/>
        <v/>
      </c>
      <c r="B477" s="26" t="str">
        <f>IF(D477="","",VLOOKUP(A477,リスト!$D$11:$E$24,2,FALSE))</f>
        <v/>
      </c>
      <c r="C477" s="27"/>
      <c r="D477" s="31"/>
      <c r="E477" s="27"/>
      <c r="F477" s="28"/>
      <c r="G477" s="33"/>
      <c r="H477" s="28"/>
      <c r="I477" s="33"/>
      <c r="J477" s="28"/>
      <c r="K477" s="28"/>
      <c r="L477" s="28"/>
      <c r="M477" s="28"/>
      <c r="N477" s="28"/>
      <c r="O477" s="28"/>
      <c r="P477" s="28"/>
      <c r="Q477" s="28"/>
      <c r="R477" s="28"/>
      <c r="S477" s="28"/>
      <c r="T477" s="28"/>
      <c r="U477" s="33"/>
      <c r="V477" s="33"/>
    </row>
    <row r="478" spans="1:26" x14ac:dyDescent="0.2">
      <c r="A478" s="15" t="str">
        <f t="shared" si="2"/>
        <v/>
      </c>
      <c r="B478" s="26" t="str">
        <f>IF(D478="","",VLOOKUP(A478,リスト!$D$11:$E$24,2,FALSE))</f>
        <v/>
      </c>
      <c r="C478" s="27"/>
      <c r="D478" s="31"/>
      <c r="E478" s="27"/>
      <c r="F478" s="28"/>
      <c r="G478" s="33"/>
      <c r="H478" s="28"/>
      <c r="I478" s="33"/>
      <c r="J478" s="28"/>
      <c r="K478" s="28"/>
      <c r="L478" s="28"/>
      <c r="M478" s="28"/>
      <c r="N478" s="28"/>
      <c r="O478" s="28"/>
      <c r="P478" s="28"/>
      <c r="Q478" s="28"/>
      <c r="R478" s="28"/>
      <c r="S478" s="28"/>
      <c r="T478" s="28"/>
      <c r="U478" s="33"/>
      <c r="V478" s="33"/>
    </row>
    <row r="479" spans="1:26" x14ac:dyDescent="0.2">
      <c r="A479" s="15" t="str">
        <f t="shared" si="2"/>
        <v/>
      </c>
      <c r="B479" s="26" t="str">
        <f>IF(D479="","",VLOOKUP(A479,リスト!$D$11:$E$24,2,FALSE))</f>
        <v/>
      </c>
      <c r="C479" s="27"/>
      <c r="D479" s="31"/>
      <c r="E479" s="27"/>
      <c r="F479" s="28"/>
      <c r="G479" s="33"/>
      <c r="H479" s="28"/>
      <c r="I479" s="33"/>
      <c r="J479" s="28"/>
      <c r="K479" s="28"/>
      <c r="L479" s="28"/>
      <c r="M479" s="28"/>
      <c r="N479" s="28"/>
      <c r="O479" s="28"/>
      <c r="P479" s="28"/>
      <c r="Q479" s="28"/>
      <c r="R479" s="28"/>
      <c r="S479" s="28"/>
      <c r="T479" s="28"/>
      <c r="U479" s="33"/>
      <c r="V479" s="33"/>
    </row>
    <row r="480" spans="1:26" x14ac:dyDescent="0.2">
      <c r="A480" s="15" t="str">
        <f t="shared" si="2"/>
        <v/>
      </c>
      <c r="B480" s="26" t="str">
        <f>IF(D480="","",VLOOKUP(A480,リスト!$D$11:$E$24,2,FALSE))</f>
        <v/>
      </c>
      <c r="C480" s="27"/>
      <c r="D480" s="31"/>
      <c r="E480" s="27"/>
      <c r="F480" s="28"/>
      <c r="G480" s="33"/>
      <c r="H480" s="28"/>
      <c r="I480" s="33"/>
      <c r="J480" s="28"/>
      <c r="K480" s="28"/>
      <c r="L480" s="28"/>
      <c r="M480" s="28"/>
      <c r="N480" s="28"/>
      <c r="O480" s="28"/>
      <c r="P480" s="28"/>
      <c r="Q480" s="28"/>
      <c r="R480" s="28"/>
      <c r="S480" s="28"/>
      <c r="T480" s="28"/>
      <c r="U480" s="33"/>
      <c r="V480" s="33"/>
    </row>
    <row r="481" spans="1:26" x14ac:dyDescent="0.2">
      <c r="A481" s="15" t="str">
        <f t="shared" si="2"/>
        <v/>
      </c>
      <c r="B481" s="26" t="str">
        <f>IF(D481="","",VLOOKUP(A481,リスト!$D$11:$E$24,2,FALSE))</f>
        <v/>
      </c>
      <c r="C481" s="27"/>
      <c r="D481" s="31"/>
      <c r="E481" s="27"/>
      <c r="F481" s="28"/>
      <c r="G481" s="33"/>
      <c r="H481" s="28"/>
      <c r="I481" s="33"/>
      <c r="J481" s="28"/>
      <c r="K481" s="28"/>
      <c r="L481" s="28"/>
      <c r="M481" s="28"/>
      <c r="N481" s="28"/>
      <c r="O481" s="28"/>
      <c r="P481" s="28"/>
      <c r="Q481" s="28"/>
      <c r="R481" s="28"/>
      <c r="S481" s="28"/>
      <c r="T481" s="28"/>
      <c r="U481" s="33"/>
      <c r="V481" s="33"/>
    </row>
    <row r="482" spans="1:26" x14ac:dyDescent="0.2">
      <c r="A482" s="15" t="str">
        <f t="shared" si="2"/>
        <v/>
      </c>
      <c r="B482" s="26" t="str">
        <f>IF(D482="","",VLOOKUP(A482,リスト!$D$11:$E$24,2,FALSE))</f>
        <v/>
      </c>
      <c r="C482" s="27"/>
      <c r="D482" s="31"/>
      <c r="E482" s="27"/>
      <c r="F482" s="28"/>
      <c r="G482" s="33"/>
      <c r="H482" s="28"/>
      <c r="I482" s="33"/>
      <c r="J482" s="28"/>
      <c r="K482" s="28"/>
      <c r="L482" s="28"/>
      <c r="M482" s="28"/>
      <c r="N482" s="28"/>
      <c r="O482" s="28"/>
      <c r="P482" s="28"/>
      <c r="Q482" s="28"/>
      <c r="R482" s="28"/>
      <c r="S482" s="28"/>
      <c r="T482" s="28"/>
      <c r="U482" s="33"/>
      <c r="V482" s="33"/>
    </row>
    <row r="483" spans="1:26" x14ac:dyDescent="0.2">
      <c r="A483" s="15" t="str">
        <f t="shared" si="2"/>
        <v/>
      </c>
      <c r="B483" s="26" t="str">
        <f>IF(D483="","",VLOOKUP(A483,リスト!$D$11:$E$24,2,FALSE))</f>
        <v/>
      </c>
      <c r="C483" s="27"/>
      <c r="D483" s="31"/>
      <c r="E483" s="27"/>
      <c r="F483" s="28"/>
      <c r="G483" s="33"/>
      <c r="H483" s="28"/>
      <c r="I483" s="33"/>
      <c r="J483" s="28"/>
      <c r="K483" s="28"/>
      <c r="L483" s="28"/>
      <c r="M483" s="28"/>
      <c r="N483" s="28"/>
      <c r="O483" s="28"/>
      <c r="P483" s="28"/>
      <c r="Q483" s="28"/>
      <c r="R483" s="28"/>
      <c r="S483" s="28"/>
      <c r="T483" s="28"/>
      <c r="U483" s="33"/>
      <c r="V483" s="33"/>
    </row>
    <row r="484" spans="1:26" x14ac:dyDescent="0.2">
      <c r="A484" s="15" t="str">
        <f t="shared" si="2"/>
        <v/>
      </c>
      <c r="B484" s="26" t="str">
        <f>IF(D484="","",VLOOKUP(A484,リスト!$D$11:$E$24,2,FALSE))</f>
        <v/>
      </c>
      <c r="C484" s="27"/>
      <c r="D484" s="31"/>
      <c r="E484" s="27"/>
      <c r="F484" s="28"/>
      <c r="G484" s="33"/>
      <c r="H484" s="28"/>
      <c r="I484" s="33"/>
      <c r="J484" s="28"/>
      <c r="K484" s="28"/>
      <c r="L484" s="28"/>
      <c r="M484" s="28"/>
      <c r="N484" s="28"/>
      <c r="O484" s="28"/>
      <c r="P484" s="28"/>
      <c r="Q484" s="28"/>
      <c r="R484" s="28"/>
      <c r="S484" s="28"/>
      <c r="T484" s="28"/>
      <c r="U484" s="33"/>
      <c r="V484" s="33"/>
    </row>
    <row r="485" spans="1:26" x14ac:dyDescent="0.2">
      <c r="A485" s="15" t="str">
        <f t="shared" ref="A485:A630" si="3">C485&amp;D485</f>
        <v/>
      </c>
      <c r="B485" s="26" t="str">
        <f>IF(D485="","",VLOOKUP(A485,リスト!$D$11:$E$24,2,FALSE))</f>
        <v/>
      </c>
      <c r="C485" s="27"/>
      <c r="D485" s="31"/>
      <c r="E485" s="27"/>
      <c r="F485" s="28"/>
      <c r="G485" s="33"/>
      <c r="H485" s="28"/>
      <c r="I485" s="33"/>
      <c r="J485" s="28"/>
      <c r="K485" s="28"/>
      <c r="L485" s="28"/>
      <c r="M485" s="28"/>
      <c r="N485" s="28"/>
      <c r="O485" s="28"/>
      <c r="P485" s="28"/>
      <c r="Q485" s="28"/>
      <c r="R485" s="28"/>
      <c r="S485" s="28"/>
      <c r="T485" s="28"/>
      <c r="U485" s="33"/>
      <c r="V485" s="33"/>
    </row>
    <row r="486" spans="1:26" x14ac:dyDescent="0.2">
      <c r="A486" s="15" t="str">
        <f t="shared" si="3"/>
        <v/>
      </c>
      <c r="B486" s="26" t="str">
        <f>IF(D486="","",VLOOKUP(A486,リスト!$D$11:$E$24,2,FALSE))</f>
        <v/>
      </c>
      <c r="C486" s="27"/>
      <c r="D486" s="31"/>
      <c r="E486" s="27"/>
      <c r="F486" s="28"/>
      <c r="G486" s="33"/>
      <c r="H486" s="28"/>
      <c r="I486" s="33"/>
      <c r="J486" s="28"/>
      <c r="K486" s="28"/>
      <c r="L486" s="28"/>
      <c r="M486" s="28"/>
      <c r="N486" s="28"/>
      <c r="O486" s="28"/>
      <c r="P486" s="28"/>
      <c r="Q486" s="28"/>
      <c r="R486" s="28"/>
      <c r="S486" s="28"/>
      <c r="T486" s="28"/>
      <c r="U486" s="33"/>
      <c r="V486" s="33"/>
    </row>
    <row r="487" spans="1:26" x14ac:dyDescent="0.2">
      <c r="A487" s="15" t="str">
        <f t="shared" si="3"/>
        <v/>
      </c>
      <c r="B487" s="26" t="str">
        <f>IF(D487="","",VLOOKUP(A487,リスト!$D$11:$E$24,2,FALSE))</f>
        <v/>
      </c>
      <c r="C487" s="27"/>
      <c r="D487" s="31"/>
      <c r="E487" s="27"/>
      <c r="F487" s="28"/>
      <c r="G487" s="33"/>
      <c r="H487" s="28"/>
      <c r="I487" s="33"/>
      <c r="J487" s="28"/>
      <c r="K487" s="28"/>
      <c r="L487" s="28"/>
      <c r="M487" s="28"/>
      <c r="N487" s="28"/>
      <c r="O487" s="28"/>
      <c r="P487" s="28"/>
      <c r="Q487" s="28"/>
      <c r="R487" s="28"/>
      <c r="S487" s="28"/>
      <c r="T487" s="28"/>
      <c r="U487" s="33"/>
      <c r="V487" s="33"/>
      <c r="Y487" s="1"/>
      <c r="Z487" s="1"/>
    </row>
    <row r="488" spans="1:26" x14ac:dyDescent="0.2">
      <c r="A488" s="15" t="str">
        <f t="shared" si="3"/>
        <v/>
      </c>
      <c r="B488" s="26" t="str">
        <f>IF(D488="","",VLOOKUP(A488,リスト!$D$11:$E$24,2,FALSE))</f>
        <v/>
      </c>
      <c r="C488" s="27"/>
      <c r="D488" s="31"/>
      <c r="E488" s="27"/>
      <c r="F488" s="28"/>
      <c r="G488" s="33"/>
      <c r="H488" s="28"/>
      <c r="I488" s="33"/>
      <c r="J488" s="28"/>
      <c r="K488" s="28"/>
      <c r="L488" s="28"/>
      <c r="M488" s="28"/>
      <c r="N488" s="28"/>
      <c r="O488" s="28"/>
      <c r="P488" s="28"/>
      <c r="Q488" s="28"/>
      <c r="R488" s="28"/>
      <c r="S488" s="28"/>
      <c r="T488" s="28"/>
      <c r="U488" s="33"/>
      <c r="V488" s="33"/>
      <c r="Y488" s="1"/>
      <c r="Z488" s="1"/>
    </row>
    <row r="489" spans="1:26" x14ac:dyDescent="0.2">
      <c r="A489" s="15" t="str">
        <f t="shared" si="3"/>
        <v/>
      </c>
      <c r="B489" s="26" t="str">
        <f>IF(D489="","",VLOOKUP(A489,リスト!$D$11:$E$24,2,FALSE))</f>
        <v/>
      </c>
      <c r="C489" s="27"/>
      <c r="D489" s="31"/>
      <c r="E489" s="27"/>
      <c r="F489" s="28"/>
      <c r="G489" s="33"/>
      <c r="H489" s="28"/>
      <c r="I489" s="33"/>
      <c r="J489" s="28"/>
      <c r="K489" s="28"/>
      <c r="L489" s="28"/>
      <c r="M489" s="28"/>
      <c r="N489" s="28"/>
      <c r="O489" s="28"/>
      <c r="P489" s="28"/>
      <c r="Q489" s="28"/>
      <c r="R489" s="28"/>
      <c r="S489" s="28"/>
      <c r="T489" s="28"/>
      <c r="U489" s="33"/>
      <c r="V489" s="33"/>
    </row>
    <row r="490" spans="1:26" x14ac:dyDescent="0.2">
      <c r="A490" s="15" t="str">
        <f t="shared" si="3"/>
        <v/>
      </c>
      <c r="B490" s="26" t="str">
        <f>IF(D490="","",VLOOKUP(A490,リスト!$D$11:$E$24,2,FALSE))</f>
        <v/>
      </c>
      <c r="C490" s="27"/>
      <c r="D490" s="31"/>
      <c r="E490" s="27"/>
      <c r="F490" s="28"/>
      <c r="G490" s="33"/>
      <c r="H490" s="28"/>
      <c r="I490" s="33"/>
      <c r="J490" s="28"/>
      <c r="K490" s="28"/>
      <c r="L490" s="28"/>
      <c r="M490" s="28"/>
      <c r="N490" s="28"/>
      <c r="O490" s="28"/>
      <c r="P490" s="28"/>
      <c r="Q490" s="28"/>
      <c r="R490" s="28"/>
      <c r="S490" s="28"/>
      <c r="T490" s="28"/>
      <c r="U490" s="33"/>
      <c r="V490" s="33"/>
    </row>
    <row r="491" spans="1:26" x14ac:dyDescent="0.2">
      <c r="A491" s="15" t="str">
        <f t="shared" si="3"/>
        <v/>
      </c>
      <c r="B491" s="26" t="str">
        <f>IF(D491="","",VLOOKUP(A491,リスト!$D$11:$E$24,2,FALSE))</f>
        <v/>
      </c>
      <c r="C491" s="27"/>
      <c r="D491" s="31"/>
      <c r="E491" s="27"/>
      <c r="F491" s="28"/>
      <c r="G491" s="33"/>
      <c r="H491" s="28"/>
      <c r="I491" s="33"/>
      <c r="J491" s="28"/>
      <c r="K491" s="28"/>
      <c r="L491" s="28"/>
      <c r="M491" s="28"/>
      <c r="N491" s="28"/>
      <c r="O491" s="28"/>
      <c r="P491" s="28"/>
      <c r="Q491" s="28"/>
      <c r="R491" s="28"/>
      <c r="S491" s="28"/>
      <c r="T491" s="28"/>
      <c r="U491" s="33"/>
      <c r="V491" s="33"/>
    </row>
    <row r="492" spans="1:26" x14ac:dyDescent="0.2">
      <c r="A492" s="15" t="str">
        <f t="shared" si="3"/>
        <v/>
      </c>
      <c r="B492" s="26" t="str">
        <f>IF(D492="","",VLOOKUP(A492,リスト!$D$11:$E$24,2,FALSE))</f>
        <v/>
      </c>
      <c r="C492" s="27"/>
      <c r="D492" s="31"/>
      <c r="E492" s="27"/>
      <c r="F492" s="28"/>
      <c r="G492" s="33"/>
      <c r="H492" s="28"/>
      <c r="I492" s="33"/>
      <c r="J492" s="28"/>
      <c r="K492" s="28"/>
      <c r="L492" s="28"/>
      <c r="M492" s="28"/>
      <c r="N492" s="28"/>
      <c r="O492" s="28"/>
      <c r="P492" s="28"/>
      <c r="Q492" s="28"/>
      <c r="R492" s="28"/>
      <c r="S492" s="28"/>
      <c r="T492" s="28"/>
      <c r="U492" s="33"/>
      <c r="V492" s="33"/>
    </row>
    <row r="493" spans="1:26" x14ac:dyDescent="0.2">
      <c r="A493" s="15" t="str">
        <f t="shared" si="3"/>
        <v/>
      </c>
      <c r="B493" s="26" t="str">
        <f>IF(D493="","",VLOOKUP(A493,リスト!$D$11:$E$24,2,FALSE))</f>
        <v/>
      </c>
      <c r="C493" s="27"/>
      <c r="D493" s="31"/>
      <c r="E493" s="27"/>
      <c r="F493" s="28"/>
      <c r="G493" s="33"/>
      <c r="H493" s="28"/>
      <c r="I493" s="33"/>
      <c r="J493" s="28"/>
      <c r="K493" s="28"/>
      <c r="L493" s="28"/>
      <c r="M493" s="28"/>
      <c r="N493" s="28"/>
      <c r="O493" s="28"/>
      <c r="P493" s="28"/>
      <c r="Q493" s="28"/>
      <c r="R493" s="28"/>
      <c r="S493" s="28"/>
      <c r="T493" s="28"/>
      <c r="U493" s="33"/>
      <c r="V493" s="33"/>
    </row>
    <row r="494" spans="1:26" x14ac:dyDescent="0.2">
      <c r="A494" s="15" t="str">
        <f t="shared" si="3"/>
        <v/>
      </c>
      <c r="B494" s="26" t="str">
        <f>IF(D494="","",VLOOKUP(A494,リスト!$D$11:$E$24,2,FALSE))</f>
        <v/>
      </c>
      <c r="C494" s="27"/>
      <c r="D494" s="31"/>
      <c r="E494" s="27"/>
      <c r="F494" s="28"/>
      <c r="G494" s="33"/>
      <c r="H494" s="28"/>
      <c r="I494" s="33"/>
      <c r="J494" s="28"/>
      <c r="K494" s="28"/>
      <c r="L494" s="28"/>
      <c r="M494" s="28"/>
      <c r="N494" s="28"/>
      <c r="O494" s="28"/>
      <c r="P494" s="28"/>
      <c r="Q494" s="28"/>
      <c r="R494" s="28"/>
      <c r="S494" s="28"/>
      <c r="T494" s="28"/>
      <c r="U494" s="33"/>
      <c r="V494" s="33"/>
    </row>
    <row r="495" spans="1:26" x14ac:dyDescent="0.2">
      <c r="A495" s="15" t="str">
        <f t="shared" si="3"/>
        <v/>
      </c>
      <c r="B495" s="26" t="str">
        <f>IF(D495="","",VLOOKUP(A495,リスト!$D$11:$E$24,2,FALSE))</f>
        <v/>
      </c>
      <c r="C495" s="27"/>
      <c r="D495" s="31"/>
      <c r="E495" s="27"/>
      <c r="F495" s="28"/>
      <c r="G495" s="33"/>
      <c r="H495" s="28"/>
      <c r="I495" s="33"/>
      <c r="J495" s="28"/>
      <c r="K495" s="28"/>
      <c r="L495" s="28"/>
      <c r="M495" s="28"/>
      <c r="N495" s="28"/>
      <c r="O495" s="28"/>
      <c r="P495" s="28"/>
      <c r="Q495" s="28"/>
      <c r="R495" s="28"/>
      <c r="S495" s="28"/>
      <c r="T495" s="28"/>
      <c r="U495" s="33"/>
      <c r="V495" s="33"/>
    </row>
    <row r="496" spans="1:26" x14ac:dyDescent="0.2">
      <c r="A496" s="15" t="str">
        <f t="shared" si="3"/>
        <v/>
      </c>
      <c r="B496" s="26" t="str">
        <f>IF(D496="","",VLOOKUP(A496,リスト!$D$11:$E$24,2,FALSE))</f>
        <v/>
      </c>
      <c r="C496" s="27"/>
      <c r="D496" s="31"/>
      <c r="E496" s="27"/>
      <c r="F496" s="28"/>
      <c r="G496" s="33"/>
      <c r="H496" s="28"/>
      <c r="I496" s="33"/>
      <c r="J496" s="28"/>
      <c r="K496" s="28"/>
      <c r="L496" s="28"/>
      <c r="M496" s="28"/>
      <c r="N496" s="28"/>
      <c r="O496" s="28"/>
      <c r="P496" s="28"/>
      <c r="Q496" s="28"/>
      <c r="R496" s="28"/>
      <c r="S496" s="28"/>
      <c r="T496" s="28"/>
      <c r="U496" s="33"/>
      <c r="V496" s="33"/>
    </row>
    <row r="497" spans="1:26" x14ac:dyDescent="0.2">
      <c r="A497" s="15" t="str">
        <f t="shared" si="3"/>
        <v/>
      </c>
      <c r="B497" s="26" t="str">
        <f>IF(D497="","",VLOOKUP(A497,リスト!$D$11:$E$24,2,FALSE))</f>
        <v/>
      </c>
      <c r="C497" s="27"/>
      <c r="D497" s="31"/>
      <c r="E497" s="27"/>
      <c r="F497" s="28"/>
      <c r="G497" s="33"/>
      <c r="H497" s="28"/>
      <c r="I497" s="33"/>
      <c r="J497" s="28"/>
      <c r="K497" s="28"/>
      <c r="L497" s="28"/>
      <c r="M497" s="28"/>
      <c r="N497" s="28"/>
      <c r="O497" s="28"/>
      <c r="P497" s="28"/>
      <c r="Q497" s="28"/>
      <c r="R497" s="28"/>
      <c r="S497" s="28"/>
      <c r="T497" s="28"/>
      <c r="U497" s="33"/>
      <c r="V497" s="33"/>
    </row>
    <row r="498" spans="1:26" x14ac:dyDescent="0.2">
      <c r="A498" s="15" t="str">
        <f t="shared" si="3"/>
        <v/>
      </c>
      <c r="B498" s="26" t="str">
        <f>IF(D498="","",VLOOKUP(A498,リスト!$D$11:$E$24,2,FALSE))</f>
        <v/>
      </c>
      <c r="C498" s="27"/>
      <c r="D498" s="31"/>
      <c r="E498" s="27"/>
      <c r="F498" s="28"/>
      <c r="G498" s="33"/>
      <c r="H498" s="28"/>
      <c r="I498" s="33"/>
      <c r="J498" s="28"/>
      <c r="K498" s="28"/>
      <c r="L498" s="28"/>
      <c r="M498" s="28"/>
      <c r="N498" s="28"/>
      <c r="O498" s="28"/>
      <c r="P498" s="28"/>
      <c r="Q498" s="28"/>
      <c r="R498" s="28"/>
      <c r="S498" s="28"/>
      <c r="T498" s="28"/>
      <c r="U498" s="33"/>
      <c r="V498" s="33"/>
    </row>
    <row r="499" spans="1:26" x14ac:dyDescent="0.2">
      <c r="A499" s="15" t="str">
        <f t="shared" si="3"/>
        <v/>
      </c>
      <c r="B499" s="26" t="str">
        <f>IF(D499="","",VLOOKUP(A499,リスト!$D$11:$E$24,2,FALSE))</f>
        <v/>
      </c>
      <c r="C499" s="27"/>
      <c r="D499" s="31"/>
      <c r="E499" s="27"/>
      <c r="F499" s="28"/>
      <c r="G499" s="33"/>
      <c r="H499" s="28"/>
      <c r="I499" s="33"/>
      <c r="J499" s="28"/>
      <c r="K499" s="28"/>
      <c r="L499" s="28"/>
      <c r="M499" s="28"/>
      <c r="N499" s="28"/>
      <c r="O499" s="28"/>
      <c r="P499" s="28"/>
      <c r="Q499" s="28"/>
      <c r="R499" s="28"/>
      <c r="S499" s="28"/>
      <c r="T499" s="28"/>
      <c r="U499" s="33"/>
      <c r="V499" s="33"/>
    </row>
    <row r="500" spans="1:26" x14ac:dyDescent="0.2">
      <c r="A500" s="15" t="str">
        <f t="shared" si="3"/>
        <v/>
      </c>
      <c r="B500" s="26" t="str">
        <f>IF(D500="","",VLOOKUP(A500,リスト!$D$11:$E$24,2,FALSE))</f>
        <v/>
      </c>
      <c r="C500" s="27"/>
      <c r="D500" s="31"/>
      <c r="E500" s="27"/>
      <c r="F500" s="28"/>
      <c r="G500" s="33"/>
      <c r="H500" s="28"/>
      <c r="I500" s="33"/>
      <c r="J500" s="28"/>
      <c r="K500" s="28"/>
      <c r="L500" s="28"/>
      <c r="M500" s="28"/>
      <c r="N500" s="28"/>
      <c r="O500" s="28"/>
      <c r="P500" s="28"/>
      <c r="Q500" s="28"/>
      <c r="R500" s="28"/>
      <c r="S500" s="28"/>
      <c r="T500" s="28"/>
      <c r="U500" s="33"/>
      <c r="V500" s="33"/>
    </row>
    <row r="501" spans="1:26" x14ac:dyDescent="0.2">
      <c r="A501" s="15" t="str">
        <f t="shared" si="3"/>
        <v/>
      </c>
      <c r="B501" s="26" t="str">
        <f>IF(D501="","",VLOOKUP(A501,リスト!$D$11:$E$24,2,FALSE))</f>
        <v/>
      </c>
      <c r="C501" s="27"/>
      <c r="D501" s="31"/>
      <c r="E501" s="27"/>
      <c r="F501" s="28"/>
      <c r="G501" s="33"/>
      <c r="H501" s="28"/>
      <c r="I501" s="33"/>
      <c r="J501" s="28"/>
      <c r="K501" s="28"/>
      <c r="L501" s="28"/>
      <c r="M501" s="28"/>
      <c r="N501" s="28"/>
      <c r="O501" s="28"/>
      <c r="P501" s="28"/>
      <c r="Q501" s="28"/>
      <c r="R501" s="28"/>
      <c r="S501" s="28"/>
      <c r="T501" s="28"/>
      <c r="U501" s="33"/>
      <c r="V501" s="33"/>
    </row>
    <row r="502" spans="1:26" x14ac:dyDescent="0.2">
      <c r="A502" s="15" t="str">
        <f t="shared" si="3"/>
        <v/>
      </c>
      <c r="B502" s="26" t="str">
        <f>IF(D502="","",VLOOKUP(A502,リスト!$D$11:$E$24,2,FALSE))</f>
        <v/>
      </c>
      <c r="C502" s="27"/>
      <c r="D502" s="31"/>
      <c r="E502" s="27"/>
      <c r="F502" s="28"/>
      <c r="G502" s="33"/>
      <c r="H502" s="28"/>
      <c r="I502" s="33"/>
      <c r="J502" s="28"/>
      <c r="K502" s="28"/>
      <c r="L502" s="28"/>
      <c r="M502" s="28"/>
      <c r="N502" s="28"/>
      <c r="O502" s="28"/>
      <c r="P502" s="28"/>
      <c r="Q502" s="28"/>
      <c r="R502" s="28"/>
      <c r="S502" s="28"/>
      <c r="T502" s="28"/>
      <c r="U502" s="33"/>
      <c r="V502" s="33"/>
    </row>
    <row r="503" spans="1:26" x14ac:dyDescent="0.2">
      <c r="A503" s="15" t="str">
        <f t="shared" si="3"/>
        <v/>
      </c>
      <c r="B503" s="26" t="str">
        <f>IF(D503="","",VLOOKUP(A503,リスト!$D$11:$E$24,2,FALSE))</f>
        <v/>
      </c>
      <c r="C503" s="27"/>
      <c r="D503" s="31"/>
      <c r="E503" s="27"/>
      <c r="F503" s="28"/>
      <c r="G503" s="33"/>
      <c r="H503" s="28"/>
      <c r="I503" s="33"/>
      <c r="J503" s="28"/>
      <c r="K503" s="28"/>
      <c r="L503" s="28"/>
      <c r="M503" s="28"/>
      <c r="N503" s="28"/>
      <c r="O503" s="28"/>
      <c r="P503" s="28"/>
      <c r="Q503" s="28"/>
      <c r="R503" s="28"/>
      <c r="S503" s="28"/>
      <c r="T503" s="28"/>
      <c r="U503" s="33"/>
      <c r="V503" s="33"/>
    </row>
    <row r="504" spans="1:26" x14ac:dyDescent="0.2">
      <c r="A504" s="15" t="str">
        <f t="shared" si="3"/>
        <v/>
      </c>
      <c r="B504" s="26" t="str">
        <f>IF(D504="","",VLOOKUP(A504,リスト!$D$11:$E$24,2,FALSE))</f>
        <v/>
      </c>
      <c r="C504" s="27"/>
      <c r="D504" s="31"/>
      <c r="E504" s="27"/>
      <c r="F504" s="28"/>
      <c r="G504" s="33"/>
      <c r="H504" s="28"/>
      <c r="I504" s="33"/>
      <c r="J504" s="28"/>
      <c r="K504" s="28"/>
      <c r="L504" s="28"/>
      <c r="M504" s="28"/>
      <c r="N504" s="28"/>
      <c r="O504" s="28"/>
      <c r="P504" s="28"/>
      <c r="Q504" s="28"/>
      <c r="R504" s="28"/>
      <c r="S504" s="28"/>
      <c r="T504" s="28"/>
      <c r="U504" s="33"/>
      <c r="V504" s="33"/>
    </row>
    <row r="505" spans="1:26" x14ac:dyDescent="0.2">
      <c r="A505" s="15" t="str">
        <f t="shared" si="3"/>
        <v/>
      </c>
      <c r="B505" s="26" t="str">
        <f>IF(D505="","",VLOOKUP(A505,リスト!$D$11:$E$24,2,FALSE))</f>
        <v/>
      </c>
      <c r="C505" s="27"/>
      <c r="D505" s="31"/>
      <c r="E505" s="27"/>
      <c r="F505" s="28"/>
      <c r="G505" s="33"/>
      <c r="H505" s="28"/>
      <c r="I505" s="33"/>
      <c r="J505" s="28"/>
      <c r="K505" s="28"/>
      <c r="L505" s="28"/>
      <c r="M505" s="28"/>
      <c r="N505" s="28"/>
      <c r="O505" s="28"/>
      <c r="P505" s="28"/>
      <c r="Q505" s="28"/>
      <c r="R505" s="28"/>
      <c r="S505" s="28"/>
      <c r="T505" s="28"/>
      <c r="U505" s="33"/>
      <c r="V505" s="33"/>
    </row>
    <row r="506" spans="1:26" x14ac:dyDescent="0.2">
      <c r="A506" s="15" t="str">
        <f t="shared" si="3"/>
        <v/>
      </c>
      <c r="B506" s="26" t="str">
        <f>IF(D506="","",VLOOKUP(A506,リスト!$D$11:$E$24,2,FALSE))</f>
        <v/>
      </c>
      <c r="C506" s="27"/>
      <c r="D506" s="31"/>
      <c r="E506" s="27"/>
      <c r="F506" s="28"/>
      <c r="G506" s="33"/>
      <c r="H506" s="28"/>
      <c r="I506" s="33"/>
      <c r="J506" s="28"/>
      <c r="K506" s="28"/>
      <c r="L506" s="28"/>
      <c r="M506" s="28"/>
      <c r="N506" s="28"/>
      <c r="O506" s="28"/>
      <c r="P506" s="28"/>
      <c r="Q506" s="28"/>
      <c r="R506" s="28"/>
      <c r="S506" s="28"/>
      <c r="T506" s="28"/>
      <c r="U506" s="33"/>
      <c r="V506" s="33"/>
    </row>
    <row r="507" spans="1:26" x14ac:dyDescent="0.2">
      <c r="A507" s="15" t="str">
        <f t="shared" si="3"/>
        <v/>
      </c>
      <c r="B507" s="26" t="str">
        <f>IF(D507="","",VLOOKUP(A507,リスト!$D$11:$E$24,2,FALSE))</f>
        <v/>
      </c>
      <c r="C507" s="27"/>
      <c r="D507" s="31"/>
      <c r="E507" s="27"/>
      <c r="F507" s="28"/>
      <c r="G507" s="33"/>
      <c r="H507" s="28"/>
      <c r="I507" s="33"/>
      <c r="J507" s="28"/>
      <c r="K507" s="28"/>
      <c r="L507" s="28"/>
      <c r="M507" s="28"/>
      <c r="N507" s="28"/>
      <c r="O507" s="28"/>
      <c r="P507" s="28"/>
      <c r="Q507" s="28"/>
      <c r="R507" s="28"/>
      <c r="S507" s="28"/>
      <c r="T507" s="28"/>
      <c r="U507" s="33"/>
      <c r="V507" s="33"/>
      <c r="Y507" s="1"/>
      <c r="Z507" s="1"/>
    </row>
    <row r="508" spans="1:26" x14ac:dyDescent="0.2">
      <c r="A508" s="15" t="str">
        <f t="shared" si="3"/>
        <v/>
      </c>
      <c r="B508" s="26" t="str">
        <f>IF(D508="","",VLOOKUP(A508,リスト!$D$11:$E$24,2,FALSE))</f>
        <v/>
      </c>
      <c r="C508" s="27"/>
      <c r="D508" s="31"/>
      <c r="E508" s="27"/>
      <c r="F508" s="28"/>
      <c r="G508" s="33"/>
      <c r="H508" s="28"/>
      <c r="I508" s="33"/>
      <c r="J508" s="28"/>
      <c r="K508" s="28"/>
      <c r="L508" s="28"/>
      <c r="M508" s="28"/>
      <c r="N508" s="28"/>
      <c r="O508" s="28"/>
      <c r="P508" s="28"/>
      <c r="Q508" s="28"/>
      <c r="R508" s="28"/>
      <c r="S508" s="28"/>
      <c r="T508" s="28"/>
      <c r="U508" s="33"/>
      <c r="V508" s="33"/>
      <c r="Y508" s="1"/>
      <c r="Z508" s="1"/>
    </row>
    <row r="509" spans="1:26" x14ac:dyDescent="0.2">
      <c r="A509" s="15" t="str">
        <f t="shared" si="3"/>
        <v/>
      </c>
      <c r="B509" s="26" t="str">
        <f>IF(D509="","",VLOOKUP(A509,リスト!$D$11:$E$24,2,FALSE))</f>
        <v/>
      </c>
      <c r="C509" s="27"/>
      <c r="D509" s="31"/>
      <c r="E509" s="27"/>
      <c r="F509" s="28"/>
      <c r="G509" s="33"/>
      <c r="H509" s="28"/>
      <c r="I509" s="33"/>
      <c r="J509" s="28"/>
      <c r="K509" s="28"/>
      <c r="L509" s="28"/>
      <c r="M509" s="28"/>
      <c r="N509" s="28"/>
      <c r="O509" s="28"/>
      <c r="P509" s="28"/>
      <c r="Q509" s="28"/>
      <c r="R509" s="28"/>
      <c r="S509" s="28"/>
      <c r="T509" s="28"/>
      <c r="U509" s="33"/>
      <c r="V509" s="33"/>
    </row>
    <row r="510" spans="1:26" x14ac:dyDescent="0.2">
      <c r="A510" s="15" t="str">
        <f t="shared" si="3"/>
        <v/>
      </c>
      <c r="B510" s="26" t="str">
        <f>IF(D510="","",VLOOKUP(A510,リスト!$D$11:$E$24,2,FALSE))</f>
        <v/>
      </c>
      <c r="C510" s="27"/>
      <c r="D510" s="31"/>
      <c r="E510" s="27"/>
      <c r="F510" s="28"/>
      <c r="G510" s="33"/>
      <c r="H510" s="28"/>
      <c r="I510" s="33"/>
      <c r="J510" s="28"/>
      <c r="K510" s="28"/>
      <c r="L510" s="28"/>
      <c r="M510" s="28"/>
      <c r="N510" s="28"/>
      <c r="O510" s="28"/>
      <c r="P510" s="28"/>
      <c r="Q510" s="28"/>
      <c r="R510" s="28"/>
      <c r="S510" s="28"/>
      <c r="T510" s="28"/>
      <c r="U510" s="33"/>
      <c r="V510" s="33"/>
    </row>
    <row r="511" spans="1:26" x14ac:dyDescent="0.2">
      <c r="A511" s="15" t="str">
        <f t="shared" si="3"/>
        <v/>
      </c>
      <c r="B511" s="26" t="str">
        <f>IF(D511="","",VLOOKUP(A511,リスト!$D$11:$E$24,2,FALSE))</f>
        <v/>
      </c>
      <c r="C511" s="27"/>
      <c r="D511" s="31"/>
      <c r="E511" s="27"/>
      <c r="F511" s="28"/>
      <c r="G511" s="33"/>
      <c r="H511" s="28"/>
      <c r="I511" s="33"/>
      <c r="J511" s="28"/>
      <c r="K511" s="28"/>
      <c r="L511" s="28"/>
      <c r="M511" s="28"/>
      <c r="N511" s="28"/>
      <c r="O511" s="28"/>
      <c r="P511" s="28"/>
      <c r="Q511" s="28"/>
      <c r="R511" s="28"/>
      <c r="S511" s="28"/>
      <c r="T511" s="28"/>
      <c r="U511" s="33"/>
      <c r="V511" s="33"/>
    </row>
    <row r="512" spans="1:26" x14ac:dyDescent="0.2">
      <c r="A512" s="15" t="str">
        <f t="shared" si="3"/>
        <v/>
      </c>
      <c r="B512" s="26" t="str">
        <f>IF(D512="","",VLOOKUP(A512,リスト!$D$11:$E$24,2,FALSE))</f>
        <v/>
      </c>
      <c r="C512" s="27"/>
      <c r="D512" s="31"/>
      <c r="E512" s="27"/>
      <c r="F512" s="28"/>
      <c r="G512" s="33"/>
      <c r="H512" s="28"/>
      <c r="I512" s="33"/>
      <c r="J512" s="28"/>
      <c r="K512" s="28"/>
      <c r="L512" s="28"/>
      <c r="M512" s="28"/>
      <c r="N512" s="28"/>
      <c r="O512" s="28"/>
      <c r="P512" s="28"/>
      <c r="Q512" s="28"/>
      <c r="R512" s="28"/>
      <c r="S512" s="28"/>
      <c r="T512" s="28"/>
      <c r="U512" s="33"/>
      <c r="V512" s="33"/>
    </row>
    <row r="513" spans="1:26" x14ac:dyDescent="0.2">
      <c r="A513" s="15" t="str">
        <f t="shared" si="3"/>
        <v/>
      </c>
      <c r="B513" s="26" t="str">
        <f>IF(D513="","",VLOOKUP(A513,リスト!$D$11:$E$24,2,FALSE))</f>
        <v/>
      </c>
      <c r="C513" s="27"/>
      <c r="D513" s="31"/>
      <c r="E513" s="27"/>
      <c r="F513" s="28"/>
      <c r="G513" s="33"/>
      <c r="H513" s="28"/>
      <c r="I513" s="33"/>
      <c r="J513" s="28"/>
      <c r="K513" s="28"/>
      <c r="L513" s="28"/>
      <c r="M513" s="28"/>
      <c r="N513" s="28"/>
      <c r="O513" s="28"/>
      <c r="P513" s="28"/>
      <c r="Q513" s="28"/>
      <c r="R513" s="28"/>
      <c r="S513" s="28"/>
      <c r="T513" s="28"/>
      <c r="U513" s="33"/>
      <c r="V513" s="33"/>
    </row>
    <row r="514" spans="1:26" x14ac:dyDescent="0.2">
      <c r="A514" s="15" t="str">
        <f t="shared" si="3"/>
        <v/>
      </c>
      <c r="B514" s="26" t="str">
        <f>IF(D514="","",VLOOKUP(A514,リスト!$D$11:$E$24,2,FALSE))</f>
        <v/>
      </c>
      <c r="C514" s="27"/>
      <c r="D514" s="31"/>
      <c r="E514" s="27"/>
      <c r="F514" s="28"/>
      <c r="G514" s="33"/>
      <c r="H514" s="28"/>
      <c r="I514" s="33"/>
      <c r="J514" s="28"/>
      <c r="K514" s="28"/>
      <c r="L514" s="28"/>
      <c r="M514" s="28"/>
      <c r="N514" s="28"/>
      <c r="O514" s="28"/>
      <c r="P514" s="28"/>
      <c r="Q514" s="28"/>
      <c r="R514" s="28"/>
      <c r="S514" s="28"/>
      <c r="T514" s="28"/>
      <c r="U514" s="33"/>
      <c r="V514" s="33"/>
    </row>
    <row r="515" spans="1:26" x14ac:dyDescent="0.2">
      <c r="A515" s="15" t="str">
        <f t="shared" si="3"/>
        <v/>
      </c>
      <c r="B515" s="26" t="str">
        <f>IF(D515="","",VLOOKUP(A515,リスト!$D$11:$E$24,2,FALSE))</f>
        <v/>
      </c>
      <c r="C515" s="27"/>
      <c r="D515" s="31"/>
      <c r="E515" s="27"/>
      <c r="F515" s="28"/>
      <c r="G515" s="33"/>
      <c r="H515" s="28"/>
      <c r="I515" s="33"/>
      <c r="J515" s="28"/>
      <c r="K515" s="28"/>
      <c r="L515" s="28"/>
      <c r="M515" s="28"/>
      <c r="N515" s="28"/>
      <c r="O515" s="28"/>
      <c r="P515" s="28"/>
      <c r="Q515" s="28"/>
      <c r="R515" s="28"/>
      <c r="S515" s="28"/>
      <c r="T515" s="28"/>
      <c r="U515" s="33"/>
      <c r="V515" s="33"/>
    </row>
    <row r="516" spans="1:26" x14ac:dyDescent="0.2">
      <c r="A516" s="15" t="str">
        <f t="shared" si="3"/>
        <v/>
      </c>
      <c r="B516" s="26" t="str">
        <f>IF(D516="","",VLOOKUP(A516,リスト!$D$11:$E$24,2,FALSE))</f>
        <v/>
      </c>
      <c r="C516" s="27"/>
      <c r="D516" s="31"/>
      <c r="E516" s="27"/>
      <c r="F516" s="28"/>
      <c r="G516" s="33"/>
      <c r="H516" s="28"/>
      <c r="I516" s="33"/>
      <c r="J516" s="28"/>
      <c r="K516" s="28"/>
      <c r="L516" s="28"/>
      <c r="M516" s="28"/>
      <c r="N516" s="28"/>
      <c r="O516" s="28"/>
      <c r="P516" s="28"/>
      <c r="Q516" s="28"/>
      <c r="R516" s="28"/>
      <c r="S516" s="28"/>
      <c r="T516" s="28"/>
      <c r="U516" s="33"/>
      <c r="V516" s="33"/>
    </row>
    <row r="517" spans="1:26" x14ac:dyDescent="0.2">
      <c r="A517" s="15" t="str">
        <f t="shared" si="3"/>
        <v/>
      </c>
      <c r="B517" s="26" t="str">
        <f>IF(D517="","",VLOOKUP(A517,リスト!$D$11:$E$24,2,FALSE))</f>
        <v/>
      </c>
      <c r="C517" s="27"/>
      <c r="D517" s="31"/>
      <c r="E517" s="27"/>
      <c r="F517" s="28"/>
      <c r="G517" s="33"/>
      <c r="H517" s="28"/>
      <c r="I517" s="33"/>
      <c r="J517" s="28"/>
      <c r="K517" s="28"/>
      <c r="L517" s="28"/>
      <c r="M517" s="28"/>
      <c r="N517" s="28"/>
      <c r="O517" s="28"/>
      <c r="P517" s="28"/>
      <c r="Q517" s="28"/>
      <c r="R517" s="28"/>
      <c r="S517" s="28"/>
      <c r="T517" s="28"/>
      <c r="U517" s="33"/>
      <c r="V517" s="33"/>
    </row>
    <row r="518" spans="1:26" x14ac:dyDescent="0.2">
      <c r="A518" s="15" t="str">
        <f t="shared" si="3"/>
        <v/>
      </c>
      <c r="B518" s="26" t="str">
        <f>IF(D518="","",VLOOKUP(A518,リスト!$D$11:$E$24,2,FALSE))</f>
        <v/>
      </c>
      <c r="C518" s="27"/>
      <c r="D518" s="31"/>
      <c r="E518" s="27"/>
      <c r="F518" s="28"/>
      <c r="G518" s="33"/>
      <c r="H518" s="28"/>
      <c r="I518" s="33"/>
      <c r="J518" s="28"/>
      <c r="K518" s="28"/>
      <c r="L518" s="28"/>
      <c r="M518" s="28"/>
      <c r="N518" s="28"/>
      <c r="O518" s="28"/>
      <c r="P518" s="28"/>
      <c r="Q518" s="28"/>
      <c r="R518" s="28"/>
      <c r="S518" s="28"/>
      <c r="T518" s="28"/>
      <c r="U518" s="33"/>
      <c r="V518" s="33"/>
    </row>
    <row r="519" spans="1:26" x14ac:dyDescent="0.2">
      <c r="A519" s="15" t="str">
        <f t="shared" si="3"/>
        <v/>
      </c>
      <c r="B519" s="26" t="str">
        <f>IF(D519="","",VLOOKUP(A519,リスト!$D$11:$E$24,2,FALSE))</f>
        <v/>
      </c>
      <c r="C519" s="27"/>
      <c r="D519" s="31"/>
      <c r="E519" s="27"/>
      <c r="F519" s="28"/>
      <c r="G519" s="33"/>
      <c r="H519" s="28"/>
      <c r="I519" s="33"/>
      <c r="J519" s="28"/>
      <c r="K519" s="28"/>
      <c r="L519" s="28"/>
      <c r="M519" s="28"/>
      <c r="N519" s="28"/>
      <c r="O519" s="28"/>
      <c r="P519" s="28"/>
      <c r="Q519" s="28"/>
      <c r="R519" s="28"/>
      <c r="S519" s="28"/>
      <c r="T519" s="28"/>
      <c r="U519" s="33"/>
      <c r="V519" s="33"/>
    </row>
    <row r="520" spans="1:26" x14ac:dyDescent="0.2">
      <c r="A520" s="15" t="str">
        <f t="shared" si="3"/>
        <v/>
      </c>
      <c r="B520" s="26" t="str">
        <f>IF(D520="","",VLOOKUP(A520,リスト!$D$11:$E$24,2,FALSE))</f>
        <v/>
      </c>
      <c r="C520" s="27"/>
      <c r="D520" s="31"/>
      <c r="E520" s="27"/>
      <c r="F520" s="28"/>
      <c r="G520" s="33"/>
      <c r="H520" s="28"/>
      <c r="I520" s="33"/>
      <c r="J520" s="28"/>
      <c r="K520" s="28"/>
      <c r="L520" s="28"/>
      <c r="M520" s="28"/>
      <c r="N520" s="28"/>
      <c r="O520" s="28"/>
      <c r="P520" s="28"/>
      <c r="Q520" s="28"/>
      <c r="R520" s="28"/>
      <c r="S520" s="28"/>
      <c r="T520" s="28"/>
      <c r="U520" s="33"/>
      <c r="V520" s="33"/>
    </row>
    <row r="521" spans="1:26" x14ac:dyDescent="0.2">
      <c r="A521" s="15" t="str">
        <f t="shared" si="3"/>
        <v/>
      </c>
      <c r="B521" s="26" t="str">
        <f>IF(D521="","",VLOOKUP(A521,リスト!$D$11:$E$24,2,FALSE))</f>
        <v/>
      </c>
      <c r="C521" s="27"/>
      <c r="D521" s="31"/>
      <c r="E521" s="27"/>
      <c r="F521" s="28"/>
      <c r="G521" s="33"/>
      <c r="H521" s="28"/>
      <c r="I521" s="33"/>
      <c r="J521" s="28"/>
      <c r="K521" s="28"/>
      <c r="L521" s="28"/>
      <c r="M521" s="28"/>
      <c r="N521" s="28"/>
      <c r="O521" s="28"/>
      <c r="P521" s="28"/>
      <c r="Q521" s="28"/>
      <c r="R521" s="28"/>
      <c r="S521" s="28"/>
      <c r="T521" s="28"/>
      <c r="U521" s="33"/>
      <c r="V521" s="33"/>
    </row>
    <row r="522" spans="1:26" x14ac:dyDescent="0.2">
      <c r="A522" s="15" t="str">
        <f t="shared" si="3"/>
        <v/>
      </c>
      <c r="B522" s="26" t="str">
        <f>IF(D522="","",VLOOKUP(A522,リスト!$D$11:$E$24,2,FALSE))</f>
        <v/>
      </c>
      <c r="C522" s="27"/>
      <c r="D522" s="31"/>
      <c r="E522" s="27"/>
      <c r="F522" s="28"/>
      <c r="G522" s="33"/>
      <c r="H522" s="28"/>
      <c r="I522" s="33"/>
      <c r="J522" s="28"/>
      <c r="K522" s="28"/>
      <c r="L522" s="28"/>
      <c r="M522" s="28"/>
      <c r="N522" s="28"/>
      <c r="O522" s="28"/>
      <c r="P522" s="28"/>
      <c r="Q522" s="28"/>
      <c r="R522" s="28"/>
      <c r="S522" s="28"/>
      <c r="T522" s="28"/>
      <c r="U522" s="33"/>
      <c r="V522" s="33"/>
    </row>
    <row r="523" spans="1:26" x14ac:dyDescent="0.2">
      <c r="A523" s="15" t="str">
        <f t="shared" si="3"/>
        <v/>
      </c>
      <c r="B523" s="26" t="str">
        <f>IF(D523="","",VLOOKUP(A523,リスト!$D$11:$E$24,2,FALSE))</f>
        <v/>
      </c>
      <c r="C523" s="27"/>
      <c r="D523" s="31"/>
      <c r="E523" s="27"/>
      <c r="F523" s="28"/>
      <c r="G523" s="33"/>
      <c r="H523" s="28"/>
      <c r="I523" s="33"/>
      <c r="J523" s="28"/>
      <c r="K523" s="28"/>
      <c r="L523" s="28"/>
      <c r="M523" s="28"/>
      <c r="N523" s="28"/>
      <c r="O523" s="28"/>
      <c r="P523" s="28"/>
      <c r="Q523" s="28"/>
      <c r="R523" s="28"/>
      <c r="S523" s="28"/>
      <c r="T523" s="28"/>
      <c r="U523" s="33"/>
      <c r="V523" s="33"/>
    </row>
    <row r="524" spans="1:26" x14ac:dyDescent="0.2">
      <c r="A524" s="15" t="str">
        <f t="shared" si="3"/>
        <v/>
      </c>
      <c r="B524" s="26" t="str">
        <f>IF(D524="","",VLOOKUP(A524,リスト!$D$11:$E$24,2,FALSE))</f>
        <v/>
      </c>
      <c r="C524" s="27"/>
      <c r="D524" s="31"/>
      <c r="E524" s="27"/>
      <c r="F524" s="28"/>
      <c r="G524" s="33"/>
      <c r="H524" s="28"/>
      <c r="I524" s="33"/>
      <c r="J524" s="28"/>
      <c r="K524" s="28"/>
      <c r="L524" s="28"/>
      <c r="M524" s="28"/>
      <c r="N524" s="28"/>
      <c r="O524" s="28"/>
      <c r="P524" s="28"/>
      <c r="Q524" s="28"/>
      <c r="R524" s="28"/>
      <c r="S524" s="28"/>
      <c r="T524" s="28"/>
      <c r="U524" s="33"/>
      <c r="V524" s="33"/>
    </row>
    <row r="525" spans="1:26" x14ac:dyDescent="0.2">
      <c r="A525" s="15" t="str">
        <f t="shared" si="3"/>
        <v/>
      </c>
      <c r="B525" s="26" t="str">
        <f>IF(D525="","",VLOOKUP(A525,リスト!$D$11:$E$24,2,FALSE))</f>
        <v/>
      </c>
      <c r="C525" s="27"/>
      <c r="D525" s="31"/>
      <c r="E525" s="27"/>
      <c r="F525" s="28"/>
      <c r="G525" s="33"/>
      <c r="H525" s="28"/>
      <c r="I525" s="33"/>
      <c r="J525" s="28"/>
      <c r="K525" s="28"/>
      <c r="L525" s="28"/>
      <c r="M525" s="28"/>
      <c r="N525" s="28"/>
      <c r="O525" s="28"/>
      <c r="P525" s="28"/>
      <c r="Q525" s="28"/>
      <c r="R525" s="28"/>
      <c r="S525" s="28"/>
      <c r="T525" s="28"/>
      <c r="U525" s="33"/>
      <c r="V525" s="33"/>
      <c r="Y525" s="1"/>
      <c r="Z525" s="1"/>
    </row>
    <row r="526" spans="1:26" x14ac:dyDescent="0.2">
      <c r="A526" s="15" t="str">
        <f t="shared" si="3"/>
        <v/>
      </c>
      <c r="B526" s="26" t="str">
        <f>IF(D526="","",VLOOKUP(A526,リスト!$D$11:$E$24,2,FALSE))</f>
        <v/>
      </c>
      <c r="C526" s="27"/>
      <c r="D526" s="31"/>
      <c r="E526" s="27"/>
      <c r="F526" s="28"/>
      <c r="G526" s="33"/>
      <c r="H526" s="28"/>
      <c r="I526" s="33"/>
      <c r="J526" s="28"/>
      <c r="K526" s="28"/>
      <c r="L526" s="28"/>
      <c r="M526" s="28"/>
      <c r="N526" s="28"/>
      <c r="O526" s="28"/>
      <c r="P526" s="28"/>
      <c r="Q526" s="28"/>
      <c r="R526" s="28"/>
      <c r="S526" s="28"/>
      <c r="T526" s="28"/>
      <c r="U526" s="33"/>
      <c r="V526" s="33"/>
      <c r="Y526" s="1"/>
      <c r="Z526" s="1"/>
    </row>
    <row r="527" spans="1:26" x14ac:dyDescent="0.2">
      <c r="A527" s="15" t="str">
        <f t="shared" si="3"/>
        <v/>
      </c>
      <c r="B527" s="26" t="str">
        <f>IF(D527="","",VLOOKUP(A527,リスト!$D$11:$E$24,2,FALSE))</f>
        <v/>
      </c>
      <c r="C527" s="27"/>
      <c r="D527" s="31"/>
      <c r="E527" s="27"/>
      <c r="F527" s="28"/>
      <c r="G527" s="33"/>
      <c r="H527" s="28"/>
      <c r="I527" s="33"/>
      <c r="J527" s="28"/>
      <c r="K527" s="28"/>
      <c r="L527" s="28"/>
      <c r="M527" s="28"/>
      <c r="N527" s="28"/>
      <c r="O527" s="28"/>
      <c r="P527" s="28"/>
      <c r="Q527" s="28"/>
      <c r="R527" s="28"/>
      <c r="S527" s="28"/>
      <c r="T527" s="28"/>
      <c r="U527" s="33"/>
      <c r="V527" s="33"/>
    </row>
    <row r="528" spans="1:26" x14ac:dyDescent="0.2">
      <c r="A528" s="15" t="str">
        <f t="shared" si="3"/>
        <v/>
      </c>
      <c r="B528" s="26" t="str">
        <f>IF(D528="","",VLOOKUP(A528,リスト!$D$11:$E$24,2,FALSE))</f>
        <v/>
      </c>
      <c r="C528" s="27"/>
      <c r="D528" s="31"/>
      <c r="E528" s="27"/>
      <c r="F528" s="28"/>
      <c r="G528" s="33"/>
      <c r="H528" s="28"/>
      <c r="I528" s="33"/>
      <c r="J528" s="28"/>
      <c r="K528" s="28"/>
      <c r="L528" s="28"/>
      <c r="M528" s="28"/>
      <c r="N528" s="28"/>
      <c r="O528" s="28"/>
      <c r="P528" s="28"/>
      <c r="Q528" s="28"/>
      <c r="R528" s="28"/>
      <c r="S528" s="28"/>
      <c r="T528" s="28"/>
      <c r="U528" s="33"/>
      <c r="V528" s="33"/>
    </row>
    <row r="529" spans="1:22" x14ac:dyDescent="0.2">
      <c r="A529" s="15" t="str">
        <f t="shared" si="3"/>
        <v/>
      </c>
      <c r="B529" s="26" t="str">
        <f>IF(D529="","",VLOOKUP(A529,リスト!$D$11:$E$24,2,FALSE))</f>
        <v/>
      </c>
      <c r="C529" s="27"/>
      <c r="D529" s="31"/>
      <c r="E529" s="27"/>
      <c r="F529" s="28"/>
      <c r="G529" s="33"/>
      <c r="H529" s="28"/>
      <c r="I529" s="33"/>
      <c r="J529" s="28"/>
      <c r="K529" s="28"/>
      <c r="L529" s="28"/>
      <c r="M529" s="28"/>
      <c r="N529" s="28"/>
      <c r="O529" s="28"/>
      <c r="P529" s="28"/>
      <c r="Q529" s="28"/>
      <c r="R529" s="28"/>
      <c r="S529" s="28"/>
      <c r="T529" s="28"/>
      <c r="U529" s="33"/>
      <c r="V529" s="33"/>
    </row>
    <row r="530" spans="1:22" x14ac:dyDescent="0.2">
      <c r="A530" s="15" t="str">
        <f t="shared" si="3"/>
        <v/>
      </c>
      <c r="B530" s="26" t="str">
        <f>IF(D530="","",VLOOKUP(A530,リスト!$D$11:$E$24,2,FALSE))</f>
        <v/>
      </c>
      <c r="C530" s="27"/>
      <c r="D530" s="31"/>
      <c r="E530" s="27"/>
      <c r="F530" s="28"/>
      <c r="G530" s="33"/>
      <c r="H530" s="28"/>
      <c r="I530" s="33"/>
      <c r="J530" s="28"/>
      <c r="K530" s="28"/>
      <c r="L530" s="28"/>
      <c r="M530" s="28"/>
      <c r="N530" s="28"/>
      <c r="O530" s="28"/>
      <c r="P530" s="28"/>
      <c r="Q530" s="28"/>
      <c r="R530" s="28"/>
      <c r="S530" s="28"/>
      <c r="T530" s="28"/>
      <c r="U530" s="33"/>
      <c r="V530" s="33"/>
    </row>
    <row r="531" spans="1:22" x14ac:dyDescent="0.2">
      <c r="A531" s="15" t="str">
        <f t="shared" si="3"/>
        <v/>
      </c>
      <c r="B531" s="26" t="str">
        <f>IF(D531="","",VLOOKUP(A531,リスト!$D$11:$E$24,2,FALSE))</f>
        <v/>
      </c>
      <c r="C531" s="27"/>
      <c r="D531" s="31"/>
      <c r="E531" s="27"/>
      <c r="F531" s="28"/>
      <c r="G531" s="33"/>
      <c r="H531" s="28"/>
      <c r="I531" s="33"/>
      <c r="J531" s="28"/>
      <c r="K531" s="28"/>
      <c r="L531" s="28"/>
      <c r="M531" s="28"/>
      <c r="N531" s="28"/>
      <c r="O531" s="28"/>
      <c r="P531" s="28"/>
      <c r="Q531" s="28"/>
      <c r="R531" s="28"/>
      <c r="S531" s="28"/>
      <c r="T531" s="28"/>
      <c r="U531" s="33"/>
      <c r="V531" s="33"/>
    </row>
    <row r="532" spans="1:22" x14ac:dyDescent="0.2">
      <c r="A532" s="15" t="str">
        <f t="shared" si="3"/>
        <v/>
      </c>
      <c r="B532" s="26" t="str">
        <f>IF(D532="","",VLOOKUP(A532,リスト!$D$11:$E$24,2,FALSE))</f>
        <v/>
      </c>
      <c r="C532" s="27"/>
      <c r="D532" s="31"/>
      <c r="E532" s="27"/>
      <c r="F532" s="28"/>
      <c r="G532" s="33"/>
      <c r="H532" s="28"/>
      <c r="I532" s="33"/>
      <c r="J532" s="28"/>
      <c r="K532" s="28"/>
      <c r="L532" s="28"/>
      <c r="M532" s="28"/>
      <c r="N532" s="28"/>
      <c r="O532" s="28"/>
      <c r="P532" s="28"/>
      <c r="Q532" s="28"/>
      <c r="R532" s="28"/>
      <c r="S532" s="28"/>
      <c r="T532" s="28"/>
      <c r="U532" s="33"/>
      <c r="V532" s="33"/>
    </row>
    <row r="533" spans="1:22" x14ac:dyDescent="0.2">
      <c r="A533" s="15" t="str">
        <f t="shared" si="3"/>
        <v/>
      </c>
      <c r="B533" s="26" t="str">
        <f>IF(D533="","",VLOOKUP(A533,リスト!$D$11:$E$24,2,FALSE))</f>
        <v/>
      </c>
      <c r="C533" s="27"/>
      <c r="D533" s="31"/>
      <c r="E533" s="27"/>
      <c r="F533" s="28"/>
      <c r="G533" s="33"/>
      <c r="H533" s="28"/>
      <c r="I533" s="33"/>
      <c r="J533" s="28"/>
      <c r="K533" s="28"/>
      <c r="L533" s="28"/>
      <c r="M533" s="28"/>
      <c r="N533" s="28"/>
      <c r="O533" s="28"/>
      <c r="P533" s="28"/>
      <c r="Q533" s="28"/>
      <c r="R533" s="28"/>
      <c r="S533" s="28"/>
      <c r="T533" s="28"/>
      <c r="U533" s="33"/>
      <c r="V533" s="33"/>
    </row>
    <row r="534" spans="1:22" x14ac:dyDescent="0.2">
      <c r="A534" s="15" t="str">
        <f t="shared" si="3"/>
        <v/>
      </c>
      <c r="B534" s="26" t="str">
        <f>IF(D534="","",VLOOKUP(A534,リスト!$D$11:$E$24,2,FALSE))</f>
        <v/>
      </c>
      <c r="C534" s="27"/>
      <c r="D534" s="31"/>
      <c r="E534" s="27"/>
      <c r="F534" s="28"/>
      <c r="G534" s="33"/>
      <c r="H534" s="28"/>
      <c r="I534" s="33"/>
      <c r="J534" s="28"/>
      <c r="K534" s="28"/>
      <c r="L534" s="28"/>
      <c r="M534" s="28"/>
      <c r="N534" s="28"/>
      <c r="O534" s="28"/>
      <c r="P534" s="28"/>
      <c r="Q534" s="28"/>
      <c r="R534" s="28"/>
      <c r="S534" s="28"/>
      <c r="T534" s="28"/>
      <c r="U534" s="33"/>
      <c r="V534" s="33"/>
    </row>
    <row r="535" spans="1:22" x14ac:dyDescent="0.2">
      <c r="A535" s="15" t="str">
        <f t="shared" si="3"/>
        <v/>
      </c>
      <c r="B535" s="26" t="str">
        <f>IF(D535="","",VLOOKUP(A535,リスト!$D$11:$E$24,2,FALSE))</f>
        <v/>
      </c>
      <c r="C535" s="27"/>
      <c r="D535" s="31"/>
      <c r="E535" s="27"/>
      <c r="F535" s="28"/>
      <c r="G535" s="33"/>
      <c r="H535" s="28"/>
      <c r="I535" s="33"/>
      <c r="J535" s="28"/>
      <c r="K535" s="28"/>
      <c r="L535" s="28"/>
      <c r="M535" s="28"/>
      <c r="N535" s="28"/>
      <c r="O535" s="28"/>
      <c r="P535" s="28"/>
      <c r="Q535" s="28"/>
      <c r="R535" s="28"/>
      <c r="S535" s="28"/>
      <c r="T535" s="28"/>
      <c r="U535" s="33"/>
      <c r="V535" s="33"/>
    </row>
    <row r="536" spans="1:22" x14ac:dyDescent="0.2">
      <c r="A536" s="15" t="str">
        <f t="shared" si="3"/>
        <v/>
      </c>
      <c r="B536" s="26" t="str">
        <f>IF(D536="","",VLOOKUP(A536,リスト!$D$11:$E$24,2,FALSE))</f>
        <v/>
      </c>
      <c r="C536" s="27"/>
      <c r="D536" s="31"/>
      <c r="E536" s="27"/>
      <c r="F536" s="28"/>
      <c r="G536" s="33"/>
      <c r="H536" s="28"/>
      <c r="I536" s="33"/>
      <c r="J536" s="28"/>
      <c r="K536" s="28"/>
      <c r="L536" s="28"/>
      <c r="M536" s="28"/>
      <c r="N536" s="28"/>
      <c r="O536" s="28"/>
      <c r="P536" s="28"/>
      <c r="Q536" s="28"/>
      <c r="R536" s="28"/>
      <c r="S536" s="28"/>
      <c r="T536" s="28"/>
      <c r="U536" s="33"/>
      <c r="V536" s="33"/>
    </row>
    <row r="537" spans="1:22" x14ac:dyDescent="0.2">
      <c r="A537" s="15" t="str">
        <f t="shared" si="3"/>
        <v/>
      </c>
      <c r="B537" s="26" t="str">
        <f>IF(D537="","",VLOOKUP(A537,リスト!$D$11:$E$24,2,FALSE))</f>
        <v/>
      </c>
      <c r="C537" s="27"/>
      <c r="D537" s="31"/>
      <c r="E537" s="27"/>
      <c r="F537" s="28"/>
      <c r="G537" s="33"/>
      <c r="H537" s="28"/>
      <c r="I537" s="33"/>
      <c r="J537" s="28"/>
      <c r="K537" s="28"/>
      <c r="L537" s="28"/>
      <c r="M537" s="28"/>
      <c r="N537" s="28"/>
      <c r="O537" s="28"/>
      <c r="P537" s="28"/>
      <c r="Q537" s="28"/>
      <c r="R537" s="28"/>
      <c r="S537" s="28"/>
      <c r="T537" s="28"/>
      <c r="U537" s="33"/>
      <c r="V537" s="33"/>
    </row>
    <row r="538" spans="1:22" x14ac:dyDescent="0.2">
      <c r="A538" s="15" t="str">
        <f t="shared" si="3"/>
        <v/>
      </c>
      <c r="B538" s="26" t="str">
        <f>IF(D538="","",VLOOKUP(A538,リスト!$D$11:$E$24,2,FALSE))</f>
        <v/>
      </c>
      <c r="C538" s="27"/>
      <c r="D538" s="31"/>
      <c r="E538" s="27"/>
      <c r="F538" s="28"/>
      <c r="G538" s="33"/>
      <c r="H538" s="28"/>
      <c r="I538" s="33"/>
      <c r="J538" s="28"/>
      <c r="K538" s="28"/>
      <c r="L538" s="28"/>
      <c r="M538" s="28"/>
      <c r="N538" s="28"/>
      <c r="O538" s="28"/>
      <c r="P538" s="28"/>
      <c r="Q538" s="28"/>
      <c r="R538" s="28"/>
      <c r="S538" s="28"/>
      <c r="T538" s="28"/>
      <c r="U538" s="33"/>
      <c r="V538" s="33"/>
    </row>
    <row r="539" spans="1:22" x14ac:dyDescent="0.2">
      <c r="A539" s="15" t="str">
        <f t="shared" si="3"/>
        <v/>
      </c>
      <c r="B539" s="26" t="str">
        <f>IF(D539="","",VLOOKUP(A539,リスト!$D$11:$E$24,2,FALSE))</f>
        <v/>
      </c>
      <c r="C539" s="27"/>
      <c r="D539" s="31"/>
      <c r="E539" s="27"/>
      <c r="F539" s="28"/>
      <c r="G539" s="33"/>
      <c r="H539" s="28"/>
      <c r="I539" s="33"/>
      <c r="J539" s="28"/>
      <c r="K539" s="28"/>
      <c r="L539" s="28"/>
      <c r="M539" s="28"/>
      <c r="N539" s="28"/>
      <c r="O539" s="28"/>
      <c r="P539" s="28"/>
      <c r="Q539" s="28"/>
      <c r="R539" s="28"/>
      <c r="S539" s="28"/>
      <c r="T539" s="28"/>
      <c r="U539" s="33"/>
      <c r="V539" s="33"/>
    </row>
    <row r="540" spans="1:22" x14ac:dyDescent="0.2">
      <c r="A540" s="15" t="str">
        <f t="shared" si="3"/>
        <v/>
      </c>
      <c r="B540" s="26" t="str">
        <f>IF(D540="","",VLOOKUP(A540,リスト!$D$11:$E$24,2,FALSE))</f>
        <v/>
      </c>
      <c r="C540" s="27"/>
      <c r="D540" s="31"/>
      <c r="E540" s="27"/>
      <c r="F540" s="28"/>
      <c r="G540" s="33"/>
      <c r="H540" s="28"/>
      <c r="I540" s="33"/>
      <c r="J540" s="28"/>
      <c r="K540" s="28"/>
      <c r="L540" s="28"/>
      <c r="M540" s="28"/>
      <c r="N540" s="28"/>
      <c r="O540" s="28"/>
      <c r="P540" s="28"/>
      <c r="Q540" s="28"/>
      <c r="R540" s="28"/>
      <c r="S540" s="28"/>
      <c r="T540" s="28"/>
      <c r="U540" s="33"/>
      <c r="V540" s="33"/>
    </row>
    <row r="541" spans="1:22" x14ac:dyDescent="0.2">
      <c r="A541" s="15" t="str">
        <f t="shared" si="3"/>
        <v/>
      </c>
      <c r="B541" s="26" t="str">
        <f>IF(D541="","",VLOOKUP(A541,リスト!$D$11:$E$24,2,FALSE))</f>
        <v/>
      </c>
      <c r="C541" s="27"/>
      <c r="D541" s="31"/>
      <c r="E541" s="27"/>
      <c r="F541" s="28"/>
      <c r="G541" s="33"/>
      <c r="H541" s="28"/>
      <c r="I541" s="33"/>
      <c r="J541" s="28"/>
      <c r="K541" s="28"/>
      <c r="L541" s="28"/>
      <c r="M541" s="28"/>
      <c r="N541" s="28"/>
      <c r="O541" s="28"/>
      <c r="P541" s="28"/>
      <c r="Q541" s="28"/>
      <c r="R541" s="28"/>
      <c r="S541" s="28"/>
      <c r="T541" s="28"/>
      <c r="U541" s="33"/>
      <c r="V541" s="33"/>
    </row>
    <row r="542" spans="1:22" x14ac:dyDescent="0.2">
      <c r="A542" s="15" t="str">
        <f t="shared" si="3"/>
        <v/>
      </c>
      <c r="B542" s="26" t="str">
        <f>IF(D542="","",VLOOKUP(A542,リスト!$D$11:$E$24,2,FALSE))</f>
        <v/>
      </c>
      <c r="C542" s="27"/>
      <c r="D542" s="31"/>
      <c r="E542" s="27"/>
      <c r="F542" s="28"/>
      <c r="G542" s="33"/>
      <c r="H542" s="28"/>
      <c r="I542" s="33"/>
      <c r="J542" s="28"/>
      <c r="K542" s="28"/>
      <c r="L542" s="28"/>
      <c r="M542" s="28"/>
      <c r="N542" s="28"/>
      <c r="O542" s="28"/>
      <c r="P542" s="28"/>
      <c r="Q542" s="28"/>
      <c r="R542" s="28"/>
      <c r="S542" s="28"/>
      <c r="T542" s="28"/>
      <c r="U542" s="33"/>
      <c r="V542" s="33"/>
    </row>
    <row r="543" spans="1:22" x14ac:dyDescent="0.2">
      <c r="A543" s="15" t="str">
        <f t="shared" si="3"/>
        <v/>
      </c>
      <c r="B543" s="26" t="str">
        <f>IF(D543="","",VLOOKUP(A543,リスト!$D$11:$E$24,2,FALSE))</f>
        <v/>
      </c>
      <c r="C543" s="27"/>
      <c r="D543" s="31"/>
      <c r="E543" s="27"/>
      <c r="F543" s="28"/>
      <c r="G543" s="33"/>
      <c r="H543" s="28"/>
      <c r="I543" s="33"/>
      <c r="J543" s="28"/>
      <c r="K543" s="28"/>
      <c r="L543" s="28"/>
      <c r="M543" s="28"/>
      <c r="N543" s="28"/>
      <c r="O543" s="28"/>
      <c r="P543" s="28"/>
      <c r="Q543" s="28"/>
      <c r="R543" s="28"/>
      <c r="S543" s="28"/>
      <c r="T543" s="28"/>
      <c r="U543" s="33"/>
      <c r="V543" s="33"/>
    </row>
    <row r="544" spans="1:22" x14ac:dyDescent="0.2">
      <c r="A544" s="15" t="str">
        <f t="shared" si="3"/>
        <v/>
      </c>
      <c r="B544" s="26" t="str">
        <f>IF(D544="","",VLOOKUP(A544,リスト!$D$11:$E$24,2,FALSE))</f>
        <v/>
      </c>
      <c r="C544" s="27"/>
      <c r="D544" s="31"/>
      <c r="E544" s="27"/>
      <c r="F544" s="28"/>
      <c r="G544" s="33"/>
      <c r="H544" s="28"/>
      <c r="I544" s="33"/>
      <c r="J544" s="28"/>
      <c r="K544" s="28"/>
      <c r="L544" s="28"/>
      <c r="M544" s="28"/>
      <c r="N544" s="28"/>
      <c r="O544" s="28"/>
      <c r="P544" s="28"/>
      <c r="Q544" s="28"/>
      <c r="R544" s="28"/>
      <c r="S544" s="28"/>
      <c r="T544" s="28"/>
      <c r="U544" s="33"/>
      <c r="V544" s="33"/>
    </row>
    <row r="545" spans="1:26" x14ac:dyDescent="0.2">
      <c r="A545" s="15" t="str">
        <f t="shared" si="3"/>
        <v/>
      </c>
      <c r="B545" s="26" t="str">
        <f>IF(D545="","",VLOOKUP(A545,リスト!$D$11:$E$24,2,FALSE))</f>
        <v/>
      </c>
      <c r="C545" s="27"/>
      <c r="D545" s="31"/>
      <c r="E545" s="27"/>
      <c r="F545" s="28"/>
      <c r="G545" s="33"/>
      <c r="H545" s="28"/>
      <c r="I545" s="33"/>
      <c r="J545" s="28"/>
      <c r="K545" s="28"/>
      <c r="L545" s="28"/>
      <c r="M545" s="28"/>
      <c r="N545" s="28"/>
      <c r="O545" s="28"/>
      <c r="P545" s="28"/>
      <c r="Q545" s="28"/>
      <c r="R545" s="28"/>
      <c r="S545" s="28"/>
      <c r="T545" s="28"/>
      <c r="U545" s="33"/>
      <c r="V545" s="33"/>
      <c r="Y545" s="1"/>
      <c r="Z545" s="1"/>
    </row>
    <row r="546" spans="1:26" x14ac:dyDescent="0.2">
      <c r="A546" s="15" t="str">
        <f t="shared" si="3"/>
        <v/>
      </c>
      <c r="B546" s="26" t="str">
        <f>IF(D546="","",VLOOKUP(A546,リスト!$D$11:$E$24,2,FALSE))</f>
        <v/>
      </c>
      <c r="C546" s="27"/>
      <c r="D546" s="31"/>
      <c r="E546" s="27"/>
      <c r="F546" s="28"/>
      <c r="G546" s="33"/>
      <c r="H546" s="28"/>
      <c r="I546" s="33"/>
      <c r="J546" s="28"/>
      <c r="K546" s="28"/>
      <c r="L546" s="28"/>
      <c r="M546" s="28"/>
      <c r="N546" s="28"/>
      <c r="O546" s="28"/>
      <c r="P546" s="28"/>
      <c r="Q546" s="28"/>
      <c r="R546" s="28"/>
      <c r="S546" s="28"/>
      <c r="T546" s="28"/>
      <c r="U546" s="33"/>
      <c r="V546" s="33"/>
      <c r="Y546" s="1"/>
      <c r="Z546" s="1"/>
    </row>
    <row r="547" spans="1:26" x14ac:dyDescent="0.2">
      <c r="A547" s="15" t="str">
        <f t="shared" si="3"/>
        <v/>
      </c>
      <c r="B547" s="26" t="str">
        <f>IF(D547="","",VLOOKUP(A547,リスト!$D$11:$E$24,2,FALSE))</f>
        <v/>
      </c>
      <c r="C547" s="27"/>
      <c r="D547" s="31"/>
      <c r="E547" s="27"/>
      <c r="F547" s="28"/>
      <c r="G547" s="33"/>
      <c r="H547" s="28"/>
      <c r="I547" s="33"/>
      <c r="J547" s="28"/>
      <c r="K547" s="28"/>
      <c r="L547" s="28"/>
      <c r="M547" s="28"/>
      <c r="N547" s="28"/>
      <c r="O547" s="28"/>
      <c r="P547" s="28"/>
      <c r="Q547" s="28"/>
      <c r="R547" s="28"/>
      <c r="S547" s="28"/>
      <c r="T547" s="28"/>
      <c r="U547" s="33"/>
      <c r="V547" s="33"/>
    </row>
    <row r="548" spans="1:26" x14ac:dyDescent="0.2">
      <c r="A548" s="15" t="str">
        <f t="shared" si="3"/>
        <v/>
      </c>
      <c r="B548" s="26" t="str">
        <f>IF(D548="","",VLOOKUP(A548,リスト!$D$11:$E$24,2,FALSE))</f>
        <v/>
      </c>
      <c r="C548" s="27"/>
      <c r="D548" s="31"/>
      <c r="E548" s="27"/>
      <c r="F548" s="28"/>
      <c r="G548" s="33"/>
      <c r="H548" s="28"/>
      <c r="I548" s="33"/>
      <c r="J548" s="28"/>
      <c r="K548" s="28"/>
      <c r="L548" s="28"/>
      <c r="M548" s="28"/>
      <c r="N548" s="28"/>
      <c r="O548" s="28"/>
      <c r="P548" s="28"/>
      <c r="Q548" s="28"/>
      <c r="R548" s="28"/>
      <c r="S548" s="28"/>
      <c r="T548" s="28"/>
      <c r="U548" s="33"/>
      <c r="V548" s="33"/>
    </row>
    <row r="549" spans="1:26" x14ac:dyDescent="0.2">
      <c r="A549" s="15" t="str">
        <f t="shared" si="3"/>
        <v/>
      </c>
      <c r="B549" s="26" t="str">
        <f>IF(D549="","",VLOOKUP(A549,リスト!$D$11:$E$24,2,FALSE))</f>
        <v/>
      </c>
      <c r="C549" s="27"/>
      <c r="D549" s="31"/>
      <c r="E549" s="27"/>
      <c r="F549" s="28"/>
      <c r="G549" s="33"/>
      <c r="H549" s="28"/>
      <c r="I549" s="33"/>
      <c r="J549" s="28"/>
      <c r="K549" s="28"/>
      <c r="L549" s="28"/>
      <c r="M549" s="28"/>
      <c r="N549" s="28"/>
      <c r="O549" s="28"/>
      <c r="P549" s="28"/>
      <c r="Q549" s="28"/>
      <c r="R549" s="28"/>
      <c r="S549" s="28"/>
      <c r="T549" s="28"/>
      <c r="U549" s="33"/>
      <c r="V549" s="33"/>
    </row>
    <row r="550" spans="1:26" x14ac:dyDescent="0.2">
      <c r="A550" s="15" t="str">
        <f t="shared" si="3"/>
        <v/>
      </c>
      <c r="B550" s="26" t="str">
        <f>IF(D550="","",VLOOKUP(A550,リスト!$D$11:$E$24,2,FALSE))</f>
        <v/>
      </c>
      <c r="C550" s="27"/>
      <c r="D550" s="31"/>
      <c r="E550" s="27"/>
      <c r="F550" s="28"/>
      <c r="G550" s="33"/>
      <c r="H550" s="28"/>
      <c r="I550" s="33"/>
      <c r="J550" s="28"/>
      <c r="K550" s="28"/>
      <c r="L550" s="28"/>
      <c r="M550" s="28"/>
      <c r="N550" s="28"/>
      <c r="O550" s="28"/>
      <c r="P550" s="28"/>
      <c r="Q550" s="28"/>
      <c r="R550" s="28"/>
      <c r="S550" s="28"/>
      <c r="T550" s="28"/>
      <c r="U550" s="33"/>
      <c r="V550" s="33"/>
    </row>
    <row r="551" spans="1:26" x14ac:dyDescent="0.2">
      <c r="A551" s="15" t="str">
        <f t="shared" si="3"/>
        <v/>
      </c>
      <c r="B551" s="26" t="str">
        <f>IF(D551="","",VLOOKUP(A551,リスト!$D$11:$E$24,2,FALSE))</f>
        <v/>
      </c>
      <c r="C551" s="27"/>
      <c r="D551" s="31"/>
      <c r="E551" s="27"/>
      <c r="F551" s="28"/>
      <c r="G551" s="33"/>
      <c r="H551" s="28"/>
      <c r="I551" s="33"/>
      <c r="J551" s="28"/>
      <c r="K551" s="28"/>
      <c r="L551" s="28"/>
      <c r="M551" s="28"/>
      <c r="N551" s="28"/>
      <c r="O551" s="28"/>
      <c r="P551" s="28"/>
      <c r="Q551" s="28"/>
      <c r="R551" s="28"/>
      <c r="S551" s="28"/>
      <c r="T551" s="28"/>
      <c r="U551" s="33"/>
      <c r="V551" s="33"/>
    </row>
    <row r="552" spans="1:26" x14ac:dyDescent="0.2">
      <c r="A552" s="15" t="str">
        <f t="shared" si="3"/>
        <v/>
      </c>
      <c r="B552" s="26" t="str">
        <f>IF(D552="","",VLOOKUP(A552,リスト!$D$11:$E$24,2,FALSE))</f>
        <v/>
      </c>
      <c r="C552" s="27"/>
      <c r="D552" s="31"/>
      <c r="E552" s="27"/>
      <c r="F552" s="28"/>
      <c r="G552" s="33"/>
      <c r="H552" s="28"/>
      <c r="I552" s="33"/>
      <c r="J552" s="28"/>
      <c r="K552" s="28"/>
      <c r="L552" s="28"/>
      <c r="M552" s="28"/>
      <c r="N552" s="28"/>
      <c r="O552" s="28"/>
      <c r="P552" s="28"/>
      <c r="Q552" s="28"/>
      <c r="R552" s="28"/>
      <c r="S552" s="28"/>
      <c r="T552" s="28"/>
      <c r="U552" s="33"/>
      <c r="V552" s="33"/>
    </row>
    <row r="553" spans="1:26" x14ac:dyDescent="0.2">
      <c r="A553" s="15" t="str">
        <f t="shared" si="3"/>
        <v/>
      </c>
      <c r="B553" s="26" t="str">
        <f>IF(D553="","",VLOOKUP(A553,リスト!$D$11:$E$24,2,FALSE))</f>
        <v/>
      </c>
      <c r="C553" s="27"/>
      <c r="D553" s="31"/>
      <c r="E553" s="27"/>
      <c r="F553" s="28"/>
      <c r="G553" s="33"/>
      <c r="H553" s="28"/>
      <c r="I553" s="33"/>
      <c r="J553" s="28"/>
      <c r="K553" s="28"/>
      <c r="L553" s="28"/>
      <c r="M553" s="28"/>
      <c r="N553" s="28"/>
      <c r="O553" s="28"/>
      <c r="P553" s="28"/>
      <c r="Q553" s="28"/>
      <c r="R553" s="28"/>
      <c r="S553" s="28"/>
      <c r="T553" s="28"/>
      <c r="U553" s="33"/>
      <c r="V553" s="33"/>
    </row>
    <row r="554" spans="1:26" x14ac:dyDescent="0.2">
      <c r="A554" s="15" t="str">
        <f t="shared" si="3"/>
        <v/>
      </c>
      <c r="B554" s="26" t="str">
        <f>IF(D554="","",VLOOKUP(A554,リスト!$D$11:$E$24,2,FALSE))</f>
        <v/>
      </c>
      <c r="C554" s="27"/>
      <c r="D554" s="31"/>
      <c r="E554" s="27"/>
      <c r="F554" s="28"/>
      <c r="G554" s="33"/>
      <c r="H554" s="28"/>
      <c r="I554" s="33"/>
      <c r="J554" s="28"/>
      <c r="K554" s="28"/>
      <c r="L554" s="28"/>
      <c r="M554" s="28"/>
      <c r="N554" s="28"/>
      <c r="O554" s="28"/>
      <c r="P554" s="28"/>
      <c r="Q554" s="28"/>
      <c r="R554" s="28"/>
      <c r="S554" s="28"/>
      <c r="T554" s="28"/>
      <c r="U554" s="33"/>
      <c r="V554" s="33"/>
    </row>
    <row r="555" spans="1:26" x14ac:dyDescent="0.2">
      <c r="A555" s="15" t="str">
        <f t="shared" si="3"/>
        <v/>
      </c>
      <c r="B555" s="26" t="str">
        <f>IF(D555="","",VLOOKUP(A555,リスト!$D$11:$E$24,2,FALSE))</f>
        <v/>
      </c>
      <c r="C555" s="27"/>
      <c r="D555" s="31"/>
      <c r="E555" s="27"/>
      <c r="F555" s="28"/>
      <c r="G555" s="33"/>
      <c r="H555" s="28"/>
      <c r="I555" s="33"/>
      <c r="J555" s="28"/>
      <c r="K555" s="28"/>
      <c r="L555" s="28"/>
      <c r="M555" s="28"/>
      <c r="N555" s="28"/>
      <c r="O555" s="28"/>
      <c r="P555" s="28"/>
      <c r="Q555" s="28"/>
      <c r="R555" s="28"/>
      <c r="S555" s="28"/>
      <c r="T555" s="28"/>
      <c r="U555" s="33"/>
      <c r="V555" s="33"/>
    </row>
    <row r="556" spans="1:26" x14ac:dyDescent="0.2">
      <c r="A556" s="15" t="str">
        <f t="shared" si="3"/>
        <v/>
      </c>
      <c r="B556" s="26" t="str">
        <f>IF(D556="","",VLOOKUP(A556,リスト!$D$11:$E$24,2,FALSE))</f>
        <v/>
      </c>
      <c r="C556" s="27"/>
      <c r="D556" s="31"/>
      <c r="E556" s="27"/>
      <c r="F556" s="28"/>
      <c r="G556" s="33"/>
      <c r="H556" s="28"/>
      <c r="I556" s="33"/>
      <c r="J556" s="28"/>
      <c r="K556" s="28"/>
      <c r="L556" s="28"/>
      <c r="M556" s="28"/>
      <c r="N556" s="28"/>
      <c r="O556" s="28"/>
      <c r="P556" s="28"/>
      <c r="Q556" s="28"/>
      <c r="R556" s="28"/>
      <c r="S556" s="28"/>
      <c r="T556" s="28"/>
      <c r="U556" s="33"/>
      <c r="V556" s="33"/>
    </row>
    <row r="557" spans="1:26" x14ac:dyDescent="0.2">
      <c r="A557" s="15" t="str">
        <f t="shared" si="3"/>
        <v/>
      </c>
      <c r="B557" s="26" t="str">
        <f>IF(D557="","",VLOOKUP(A557,リスト!$D$11:$E$24,2,FALSE))</f>
        <v/>
      </c>
      <c r="C557" s="27"/>
      <c r="D557" s="31"/>
      <c r="E557" s="27"/>
      <c r="F557" s="28"/>
      <c r="G557" s="33"/>
      <c r="H557" s="28"/>
      <c r="I557" s="33"/>
      <c r="J557" s="28"/>
      <c r="K557" s="28"/>
      <c r="L557" s="28"/>
      <c r="M557" s="28"/>
      <c r="N557" s="28"/>
      <c r="O557" s="28"/>
      <c r="P557" s="28"/>
      <c r="Q557" s="28"/>
      <c r="R557" s="28"/>
      <c r="S557" s="28"/>
      <c r="T557" s="28"/>
      <c r="U557" s="33"/>
      <c r="V557" s="33"/>
    </row>
    <row r="558" spans="1:26" x14ac:dyDescent="0.2">
      <c r="A558" s="15" t="str">
        <f t="shared" si="3"/>
        <v/>
      </c>
      <c r="B558" s="26" t="str">
        <f>IF(D558="","",VLOOKUP(A558,リスト!$D$11:$E$24,2,FALSE))</f>
        <v/>
      </c>
      <c r="C558" s="27"/>
      <c r="D558" s="31"/>
      <c r="E558" s="27"/>
      <c r="F558" s="28"/>
      <c r="G558" s="33"/>
      <c r="H558" s="28"/>
      <c r="I558" s="33"/>
      <c r="J558" s="28"/>
      <c r="K558" s="28"/>
      <c r="L558" s="28"/>
      <c r="M558" s="28"/>
      <c r="N558" s="28"/>
      <c r="O558" s="28"/>
      <c r="P558" s="28"/>
      <c r="Q558" s="28"/>
      <c r="R558" s="28"/>
      <c r="S558" s="28"/>
      <c r="T558" s="28"/>
      <c r="U558" s="33"/>
      <c r="V558" s="33"/>
    </row>
    <row r="559" spans="1:26" x14ac:dyDescent="0.2">
      <c r="A559" s="15" t="str">
        <f t="shared" si="3"/>
        <v/>
      </c>
      <c r="B559" s="26" t="str">
        <f>IF(D559="","",VLOOKUP(A559,リスト!$D$11:$E$24,2,FALSE))</f>
        <v/>
      </c>
      <c r="C559" s="27"/>
      <c r="D559" s="31"/>
      <c r="E559" s="27"/>
      <c r="F559" s="28"/>
      <c r="G559" s="33"/>
      <c r="H559" s="28"/>
      <c r="I559" s="33"/>
      <c r="J559" s="28"/>
      <c r="K559" s="28"/>
      <c r="L559" s="28"/>
      <c r="M559" s="28"/>
      <c r="N559" s="28"/>
      <c r="O559" s="28"/>
      <c r="P559" s="28"/>
      <c r="Q559" s="28"/>
      <c r="R559" s="28"/>
      <c r="S559" s="28"/>
      <c r="T559" s="28"/>
      <c r="U559" s="33"/>
      <c r="V559" s="33"/>
    </row>
    <row r="560" spans="1:26" x14ac:dyDescent="0.2">
      <c r="A560" s="15" t="str">
        <f t="shared" si="3"/>
        <v/>
      </c>
      <c r="B560" s="26" t="str">
        <f>IF(D560="","",VLOOKUP(A560,リスト!$D$11:$E$24,2,FALSE))</f>
        <v/>
      </c>
      <c r="C560" s="27"/>
      <c r="D560" s="31"/>
      <c r="E560" s="27"/>
      <c r="F560" s="28"/>
      <c r="G560" s="33"/>
      <c r="H560" s="28"/>
      <c r="I560" s="33"/>
      <c r="J560" s="28"/>
      <c r="K560" s="28"/>
      <c r="L560" s="28"/>
      <c r="M560" s="28"/>
      <c r="N560" s="28"/>
      <c r="O560" s="28"/>
      <c r="P560" s="28"/>
      <c r="Q560" s="28"/>
      <c r="R560" s="28"/>
      <c r="S560" s="28"/>
      <c r="T560" s="28"/>
      <c r="U560" s="33"/>
      <c r="V560" s="33"/>
    </row>
    <row r="561" spans="1:26" x14ac:dyDescent="0.2">
      <c r="A561" s="15" t="str">
        <f t="shared" si="3"/>
        <v/>
      </c>
      <c r="B561" s="26" t="str">
        <f>IF(D561="","",VLOOKUP(A561,リスト!$D$11:$E$24,2,FALSE))</f>
        <v/>
      </c>
      <c r="C561" s="27"/>
      <c r="D561" s="31"/>
      <c r="E561" s="27"/>
      <c r="F561" s="28"/>
      <c r="G561" s="33"/>
      <c r="H561" s="28"/>
      <c r="I561" s="33"/>
      <c r="J561" s="28"/>
      <c r="K561" s="28"/>
      <c r="L561" s="28"/>
      <c r="M561" s="28"/>
      <c r="N561" s="28"/>
      <c r="O561" s="28"/>
      <c r="P561" s="28"/>
      <c r="Q561" s="28"/>
      <c r="R561" s="28"/>
      <c r="S561" s="28"/>
      <c r="T561" s="28"/>
      <c r="U561" s="33"/>
      <c r="V561" s="33"/>
    </row>
    <row r="562" spans="1:26" x14ac:dyDescent="0.2">
      <c r="A562" s="15" t="str">
        <f t="shared" si="3"/>
        <v/>
      </c>
      <c r="B562" s="26" t="str">
        <f>IF(D562="","",VLOOKUP(A562,リスト!$D$11:$E$24,2,FALSE))</f>
        <v/>
      </c>
      <c r="C562" s="27"/>
      <c r="D562" s="31"/>
      <c r="E562" s="27"/>
      <c r="F562" s="28"/>
      <c r="G562" s="33"/>
      <c r="H562" s="28"/>
      <c r="I562" s="33"/>
      <c r="J562" s="28"/>
      <c r="K562" s="28"/>
      <c r="L562" s="28"/>
      <c r="M562" s="28"/>
      <c r="N562" s="28"/>
      <c r="O562" s="28"/>
      <c r="P562" s="28"/>
      <c r="Q562" s="28"/>
      <c r="R562" s="28"/>
      <c r="S562" s="28"/>
      <c r="T562" s="28"/>
      <c r="U562" s="33"/>
      <c r="V562" s="33"/>
    </row>
    <row r="563" spans="1:26" x14ac:dyDescent="0.2">
      <c r="A563" s="15" t="str">
        <f t="shared" si="3"/>
        <v/>
      </c>
      <c r="B563" s="26" t="str">
        <f>IF(D563="","",VLOOKUP(A563,リスト!$D$11:$E$24,2,FALSE))</f>
        <v/>
      </c>
      <c r="C563" s="27"/>
      <c r="D563" s="31"/>
      <c r="E563" s="27"/>
      <c r="F563" s="28"/>
      <c r="G563" s="33"/>
      <c r="H563" s="28"/>
      <c r="I563" s="33"/>
      <c r="J563" s="28"/>
      <c r="K563" s="28"/>
      <c r="L563" s="28"/>
      <c r="M563" s="28"/>
      <c r="N563" s="28"/>
      <c r="O563" s="28"/>
      <c r="P563" s="28"/>
      <c r="Q563" s="28"/>
      <c r="R563" s="28"/>
      <c r="S563" s="28"/>
      <c r="T563" s="28"/>
      <c r="U563" s="33"/>
      <c r="V563" s="33"/>
    </row>
    <row r="564" spans="1:26" x14ac:dyDescent="0.2">
      <c r="A564" s="15" t="str">
        <f t="shared" si="3"/>
        <v/>
      </c>
      <c r="B564" s="26" t="str">
        <f>IF(D564="","",VLOOKUP(A564,リスト!$D$11:$E$24,2,FALSE))</f>
        <v/>
      </c>
      <c r="C564" s="27"/>
      <c r="D564" s="31"/>
      <c r="E564" s="27"/>
      <c r="F564" s="28"/>
      <c r="G564" s="33"/>
      <c r="H564" s="28"/>
      <c r="I564" s="33"/>
      <c r="J564" s="28"/>
      <c r="K564" s="28"/>
      <c r="L564" s="28"/>
      <c r="M564" s="28"/>
      <c r="N564" s="28"/>
      <c r="O564" s="28"/>
      <c r="P564" s="28"/>
      <c r="Q564" s="28"/>
      <c r="R564" s="28"/>
      <c r="S564" s="28"/>
      <c r="T564" s="28"/>
      <c r="U564" s="33"/>
      <c r="V564" s="33"/>
      <c r="Y564" s="1"/>
      <c r="Z564" s="1"/>
    </row>
    <row r="565" spans="1:26" x14ac:dyDescent="0.2">
      <c r="A565" s="15" t="str">
        <f t="shared" si="3"/>
        <v/>
      </c>
      <c r="B565" s="26" t="str">
        <f>IF(D565="","",VLOOKUP(A565,リスト!$D$11:$E$24,2,FALSE))</f>
        <v/>
      </c>
      <c r="C565" s="27"/>
      <c r="D565" s="31"/>
      <c r="E565" s="27"/>
      <c r="F565" s="28"/>
      <c r="G565" s="33"/>
      <c r="H565" s="28"/>
      <c r="I565" s="33"/>
      <c r="J565" s="28"/>
      <c r="K565" s="28"/>
      <c r="L565" s="28"/>
      <c r="M565" s="28"/>
      <c r="N565" s="28"/>
      <c r="O565" s="28"/>
      <c r="P565" s="28"/>
      <c r="Q565" s="28"/>
      <c r="R565" s="28"/>
      <c r="S565" s="28"/>
      <c r="T565" s="28"/>
      <c r="U565" s="33"/>
      <c r="V565" s="33"/>
      <c r="Y565" s="1"/>
      <c r="Z565" s="1"/>
    </row>
    <row r="566" spans="1:26" x14ac:dyDescent="0.2">
      <c r="A566" s="15" t="str">
        <f t="shared" si="3"/>
        <v/>
      </c>
      <c r="B566" s="26" t="str">
        <f>IF(D566="","",VLOOKUP(A566,リスト!$D$11:$E$24,2,FALSE))</f>
        <v/>
      </c>
      <c r="C566" s="27"/>
      <c r="D566" s="31"/>
      <c r="E566" s="27"/>
      <c r="F566" s="28"/>
      <c r="G566" s="33"/>
      <c r="H566" s="28"/>
      <c r="I566" s="33"/>
      <c r="J566" s="28"/>
      <c r="K566" s="28"/>
      <c r="L566" s="28"/>
      <c r="M566" s="28"/>
      <c r="N566" s="28"/>
      <c r="O566" s="28"/>
      <c r="P566" s="28"/>
      <c r="Q566" s="28"/>
      <c r="R566" s="28"/>
      <c r="S566" s="28"/>
      <c r="T566" s="28"/>
      <c r="U566" s="33"/>
      <c r="V566" s="33"/>
    </row>
    <row r="567" spans="1:26" x14ac:dyDescent="0.2">
      <c r="A567" s="15" t="str">
        <f t="shared" si="3"/>
        <v/>
      </c>
      <c r="B567" s="26" t="str">
        <f>IF(D567="","",VLOOKUP(A567,リスト!$D$11:$E$24,2,FALSE))</f>
        <v/>
      </c>
      <c r="C567" s="27"/>
      <c r="D567" s="31"/>
      <c r="E567" s="27"/>
      <c r="F567" s="28"/>
      <c r="G567" s="33"/>
      <c r="H567" s="28"/>
      <c r="I567" s="33"/>
      <c r="J567" s="28"/>
      <c r="K567" s="28"/>
      <c r="L567" s="28"/>
      <c r="M567" s="28"/>
      <c r="N567" s="28"/>
      <c r="O567" s="28"/>
      <c r="P567" s="28"/>
      <c r="Q567" s="28"/>
      <c r="R567" s="28"/>
      <c r="S567" s="28"/>
      <c r="T567" s="28"/>
      <c r="U567" s="33"/>
      <c r="V567" s="33"/>
    </row>
    <row r="568" spans="1:26" x14ac:dyDescent="0.2">
      <c r="A568" s="15" t="str">
        <f t="shared" si="3"/>
        <v/>
      </c>
      <c r="B568" s="26" t="str">
        <f>IF(D568="","",VLOOKUP(A568,リスト!$D$11:$E$24,2,FALSE))</f>
        <v/>
      </c>
      <c r="C568" s="27"/>
      <c r="D568" s="31"/>
      <c r="E568" s="27"/>
      <c r="F568" s="28"/>
      <c r="G568" s="33"/>
      <c r="H568" s="28"/>
      <c r="I568" s="33"/>
      <c r="J568" s="28"/>
      <c r="K568" s="28"/>
      <c r="L568" s="28"/>
      <c r="M568" s="28"/>
      <c r="N568" s="28"/>
      <c r="O568" s="28"/>
      <c r="P568" s="28"/>
      <c r="Q568" s="28"/>
      <c r="R568" s="28"/>
      <c r="S568" s="28"/>
      <c r="T568" s="28"/>
      <c r="U568" s="33"/>
      <c r="V568" s="33"/>
    </row>
    <row r="569" spans="1:26" x14ac:dyDescent="0.2">
      <c r="A569" s="15" t="str">
        <f t="shared" si="3"/>
        <v/>
      </c>
      <c r="B569" s="26" t="str">
        <f>IF(D569="","",VLOOKUP(A569,リスト!$D$11:$E$24,2,FALSE))</f>
        <v/>
      </c>
      <c r="C569" s="27"/>
      <c r="D569" s="31"/>
      <c r="E569" s="27"/>
      <c r="F569" s="28"/>
      <c r="G569" s="33"/>
      <c r="H569" s="28"/>
      <c r="I569" s="33"/>
      <c r="J569" s="28"/>
      <c r="K569" s="28"/>
      <c r="L569" s="28"/>
      <c r="M569" s="28"/>
      <c r="N569" s="28"/>
      <c r="O569" s="28"/>
      <c r="P569" s="28"/>
      <c r="Q569" s="28"/>
      <c r="R569" s="28"/>
      <c r="S569" s="28"/>
      <c r="T569" s="28"/>
      <c r="U569" s="33"/>
      <c r="V569" s="33"/>
    </row>
    <row r="570" spans="1:26" x14ac:dyDescent="0.2">
      <c r="A570" s="15" t="str">
        <f t="shared" si="3"/>
        <v/>
      </c>
      <c r="B570" s="26" t="str">
        <f>IF(D570="","",VLOOKUP(A570,リスト!$D$11:$E$24,2,FALSE))</f>
        <v/>
      </c>
      <c r="C570" s="27"/>
      <c r="D570" s="31"/>
      <c r="E570" s="27"/>
      <c r="F570" s="28"/>
      <c r="G570" s="33"/>
      <c r="H570" s="28"/>
      <c r="I570" s="33"/>
      <c r="J570" s="28"/>
      <c r="K570" s="28"/>
      <c r="L570" s="28"/>
      <c r="M570" s="28"/>
      <c r="N570" s="28"/>
      <c r="O570" s="28"/>
      <c r="P570" s="28"/>
      <c r="Q570" s="28"/>
      <c r="R570" s="28"/>
      <c r="S570" s="28"/>
      <c r="T570" s="28"/>
      <c r="U570" s="33"/>
      <c r="V570" s="33"/>
    </row>
    <row r="571" spans="1:26" x14ac:dyDescent="0.2">
      <c r="A571" s="15" t="str">
        <f t="shared" si="3"/>
        <v/>
      </c>
      <c r="B571" s="26" t="str">
        <f>IF(D571="","",VLOOKUP(A571,リスト!$D$11:$E$24,2,FALSE))</f>
        <v/>
      </c>
      <c r="C571" s="27"/>
      <c r="D571" s="31"/>
      <c r="E571" s="27"/>
      <c r="F571" s="28"/>
      <c r="G571" s="33"/>
      <c r="H571" s="28"/>
      <c r="I571" s="33"/>
      <c r="J571" s="28"/>
      <c r="K571" s="28"/>
      <c r="L571" s="28"/>
      <c r="M571" s="28"/>
      <c r="N571" s="28"/>
      <c r="O571" s="28"/>
      <c r="P571" s="28"/>
      <c r="Q571" s="28"/>
      <c r="R571" s="28"/>
      <c r="S571" s="28"/>
      <c r="T571" s="28"/>
      <c r="U571" s="33"/>
      <c r="V571" s="33"/>
    </row>
    <row r="572" spans="1:26" x14ac:dyDescent="0.2">
      <c r="A572" s="15" t="str">
        <f t="shared" si="3"/>
        <v/>
      </c>
      <c r="B572" s="26" t="str">
        <f>IF(D572="","",VLOOKUP(A572,リスト!$D$11:$E$24,2,FALSE))</f>
        <v/>
      </c>
      <c r="C572" s="27"/>
      <c r="D572" s="31"/>
      <c r="E572" s="27"/>
      <c r="F572" s="28"/>
      <c r="G572" s="33"/>
      <c r="H572" s="28"/>
      <c r="I572" s="33"/>
      <c r="J572" s="28"/>
      <c r="K572" s="28"/>
      <c r="L572" s="28"/>
      <c r="M572" s="28"/>
      <c r="N572" s="28"/>
      <c r="O572" s="28"/>
      <c r="P572" s="28"/>
      <c r="Q572" s="28"/>
      <c r="R572" s="28"/>
      <c r="S572" s="28"/>
      <c r="T572" s="28"/>
      <c r="U572" s="33"/>
      <c r="V572" s="33"/>
    </row>
    <row r="573" spans="1:26" x14ac:dyDescent="0.2">
      <c r="A573" s="15" t="str">
        <f t="shared" si="3"/>
        <v/>
      </c>
      <c r="B573" s="26" t="str">
        <f>IF(D573="","",VLOOKUP(A573,リスト!$D$11:$E$24,2,FALSE))</f>
        <v/>
      </c>
      <c r="C573" s="27"/>
      <c r="D573" s="31"/>
      <c r="E573" s="27"/>
      <c r="F573" s="28"/>
      <c r="G573" s="33"/>
      <c r="H573" s="28"/>
      <c r="I573" s="33"/>
      <c r="J573" s="28"/>
      <c r="K573" s="28"/>
      <c r="L573" s="28"/>
      <c r="M573" s="28"/>
      <c r="N573" s="28"/>
      <c r="O573" s="28"/>
      <c r="P573" s="28"/>
      <c r="Q573" s="28"/>
      <c r="R573" s="28"/>
      <c r="S573" s="28"/>
      <c r="T573" s="28"/>
      <c r="U573" s="33"/>
      <c r="V573" s="33"/>
    </row>
    <row r="574" spans="1:26" x14ac:dyDescent="0.2">
      <c r="A574" s="15" t="str">
        <f t="shared" si="3"/>
        <v/>
      </c>
      <c r="B574" s="26" t="str">
        <f>IF(D574="","",VLOOKUP(A574,リスト!$D$11:$E$24,2,FALSE))</f>
        <v/>
      </c>
      <c r="C574" s="27"/>
      <c r="D574" s="31"/>
      <c r="E574" s="27"/>
      <c r="F574" s="28"/>
      <c r="G574" s="33"/>
      <c r="H574" s="28"/>
      <c r="I574" s="33"/>
      <c r="J574" s="28"/>
      <c r="K574" s="28"/>
      <c r="L574" s="28"/>
      <c r="M574" s="28"/>
      <c r="N574" s="28"/>
      <c r="O574" s="28"/>
      <c r="P574" s="28"/>
      <c r="Q574" s="28"/>
      <c r="R574" s="28"/>
      <c r="S574" s="28"/>
      <c r="T574" s="28"/>
      <c r="U574" s="33"/>
      <c r="V574" s="33"/>
    </row>
    <row r="575" spans="1:26" x14ac:dyDescent="0.2">
      <c r="A575" s="15" t="str">
        <f t="shared" si="3"/>
        <v/>
      </c>
      <c r="B575" s="26" t="str">
        <f>IF(D575="","",VLOOKUP(A575,リスト!$D$11:$E$24,2,FALSE))</f>
        <v/>
      </c>
      <c r="C575" s="27"/>
      <c r="D575" s="31"/>
      <c r="E575" s="27"/>
      <c r="F575" s="28"/>
      <c r="G575" s="33"/>
      <c r="H575" s="28"/>
      <c r="I575" s="33"/>
      <c r="J575" s="28"/>
      <c r="K575" s="28"/>
      <c r="L575" s="28"/>
      <c r="M575" s="28"/>
      <c r="N575" s="28"/>
      <c r="O575" s="28"/>
      <c r="P575" s="28"/>
      <c r="Q575" s="28"/>
      <c r="R575" s="28"/>
      <c r="S575" s="28"/>
      <c r="T575" s="28"/>
      <c r="U575" s="33"/>
      <c r="V575" s="33"/>
    </row>
    <row r="576" spans="1:26" x14ac:dyDescent="0.2">
      <c r="A576" s="15" t="str">
        <f t="shared" si="3"/>
        <v/>
      </c>
      <c r="B576" s="26" t="str">
        <f>IF(D576="","",VLOOKUP(A576,リスト!$D$11:$E$24,2,FALSE))</f>
        <v/>
      </c>
      <c r="C576" s="27"/>
      <c r="D576" s="31"/>
      <c r="E576" s="27"/>
      <c r="F576" s="28"/>
      <c r="G576" s="33"/>
      <c r="H576" s="28"/>
      <c r="I576" s="33"/>
      <c r="J576" s="28"/>
      <c r="K576" s="28"/>
      <c r="L576" s="28"/>
      <c r="M576" s="28"/>
      <c r="N576" s="28"/>
      <c r="O576" s="28"/>
      <c r="P576" s="28"/>
      <c r="Q576" s="28"/>
      <c r="R576" s="28"/>
      <c r="S576" s="28"/>
      <c r="T576" s="28"/>
      <c r="U576" s="33"/>
      <c r="V576" s="33"/>
    </row>
    <row r="577" spans="1:26" x14ac:dyDescent="0.2">
      <c r="A577" s="15" t="str">
        <f t="shared" si="3"/>
        <v/>
      </c>
      <c r="B577" s="26" t="str">
        <f>IF(D577="","",VLOOKUP(A577,リスト!$D$11:$E$24,2,FALSE))</f>
        <v/>
      </c>
      <c r="C577" s="27"/>
      <c r="D577" s="31"/>
      <c r="E577" s="27"/>
      <c r="F577" s="28"/>
      <c r="G577" s="33"/>
      <c r="H577" s="28"/>
      <c r="I577" s="33"/>
      <c r="J577" s="28"/>
      <c r="K577" s="28"/>
      <c r="L577" s="28"/>
      <c r="M577" s="28"/>
      <c r="N577" s="28"/>
      <c r="O577" s="28"/>
      <c r="P577" s="28"/>
      <c r="Q577" s="28"/>
      <c r="R577" s="28"/>
      <c r="S577" s="28"/>
      <c r="T577" s="28"/>
      <c r="U577" s="33"/>
      <c r="V577" s="33"/>
    </row>
    <row r="578" spans="1:26" x14ac:dyDescent="0.2">
      <c r="A578" s="15" t="str">
        <f t="shared" si="3"/>
        <v/>
      </c>
      <c r="B578" s="26" t="str">
        <f>IF(D578="","",VLOOKUP(A578,リスト!$D$11:$E$24,2,FALSE))</f>
        <v/>
      </c>
      <c r="C578" s="27"/>
      <c r="D578" s="31"/>
      <c r="E578" s="27"/>
      <c r="F578" s="28"/>
      <c r="G578" s="33"/>
      <c r="H578" s="28"/>
      <c r="I578" s="33"/>
      <c r="J578" s="28"/>
      <c r="K578" s="28"/>
      <c r="L578" s="28"/>
      <c r="M578" s="28"/>
      <c r="N578" s="28"/>
      <c r="O578" s="28"/>
      <c r="P578" s="28"/>
      <c r="Q578" s="28"/>
      <c r="R578" s="28"/>
      <c r="S578" s="28"/>
      <c r="T578" s="28"/>
      <c r="U578" s="33"/>
      <c r="V578" s="33"/>
    </row>
    <row r="579" spans="1:26" x14ac:dyDescent="0.2">
      <c r="A579" s="15" t="str">
        <f t="shared" si="3"/>
        <v/>
      </c>
      <c r="B579" s="26" t="str">
        <f>IF(D579="","",VLOOKUP(A579,リスト!$D$11:$E$24,2,FALSE))</f>
        <v/>
      </c>
      <c r="C579" s="27"/>
      <c r="D579" s="31"/>
      <c r="E579" s="27"/>
      <c r="F579" s="28"/>
      <c r="G579" s="33"/>
      <c r="H579" s="28"/>
      <c r="I579" s="33"/>
      <c r="J579" s="28"/>
      <c r="K579" s="28"/>
      <c r="L579" s="28"/>
      <c r="M579" s="28"/>
      <c r="N579" s="28"/>
      <c r="O579" s="28"/>
      <c r="P579" s="28"/>
      <c r="Q579" s="28"/>
      <c r="R579" s="28"/>
      <c r="S579" s="28"/>
      <c r="T579" s="28"/>
      <c r="U579" s="33"/>
      <c r="V579" s="33"/>
    </row>
    <row r="580" spans="1:26" x14ac:dyDescent="0.2">
      <c r="A580" s="15" t="str">
        <f t="shared" si="3"/>
        <v/>
      </c>
      <c r="B580" s="26" t="str">
        <f>IF(D580="","",VLOOKUP(A580,リスト!$D$11:$E$24,2,FALSE))</f>
        <v/>
      </c>
      <c r="C580" s="27"/>
      <c r="D580" s="31"/>
      <c r="E580" s="27"/>
      <c r="F580" s="28"/>
      <c r="G580" s="33"/>
      <c r="H580" s="28"/>
      <c r="I580" s="33"/>
      <c r="J580" s="28"/>
      <c r="K580" s="28"/>
      <c r="L580" s="28"/>
      <c r="M580" s="28"/>
      <c r="N580" s="28"/>
      <c r="O580" s="28"/>
      <c r="P580" s="28"/>
      <c r="Q580" s="28"/>
      <c r="R580" s="28"/>
      <c r="S580" s="28"/>
      <c r="T580" s="28"/>
      <c r="U580" s="33"/>
      <c r="V580" s="33"/>
    </row>
    <row r="581" spans="1:26" x14ac:dyDescent="0.2">
      <c r="A581" s="15" t="str">
        <f t="shared" si="3"/>
        <v/>
      </c>
      <c r="B581" s="26" t="str">
        <f>IF(D581="","",VLOOKUP(A581,リスト!$D$11:$E$24,2,FALSE))</f>
        <v/>
      </c>
      <c r="C581" s="27"/>
      <c r="D581" s="31"/>
      <c r="E581" s="27"/>
      <c r="F581" s="28"/>
      <c r="G581" s="33"/>
      <c r="H581" s="28"/>
      <c r="I581" s="33"/>
      <c r="J581" s="28"/>
      <c r="K581" s="28"/>
      <c r="L581" s="28"/>
      <c r="M581" s="28"/>
      <c r="N581" s="28"/>
      <c r="O581" s="28"/>
      <c r="P581" s="28"/>
      <c r="Q581" s="28"/>
      <c r="R581" s="28"/>
      <c r="S581" s="28"/>
      <c r="T581" s="28"/>
      <c r="U581" s="33"/>
      <c r="V581" s="33"/>
    </row>
    <row r="582" spans="1:26" x14ac:dyDescent="0.2">
      <c r="A582" s="15" t="str">
        <f t="shared" si="3"/>
        <v/>
      </c>
      <c r="B582" s="26" t="str">
        <f>IF(D582="","",VLOOKUP(A582,リスト!$D$11:$E$24,2,FALSE))</f>
        <v/>
      </c>
      <c r="C582" s="27"/>
      <c r="D582" s="31"/>
      <c r="E582" s="27"/>
      <c r="F582" s="28"/>
      <c r="G582" s="33"/>
      <c r="H582" s="28"/>
      <c r="I582" s="33"/>
      <c r="J582" s="28"/>
      <c r="K582" s="28"/>
      <c r="L582" s="28"/>
      <c r="M582" s="28"/>
      <c r="N582" s="28"/>
      <c r="O582" s="28"/>
      <c r="P582" s="28"/>
      <c r="Q582" s="28"/>
      <c r="R582" s="28"/>
      <c r="S582" s="28"/>
      <c r="T582" s="28"/>
      <c r="U582" s="33"/>
      <c r="V582" s="33"/>
    </row>
    <row r="583" spans="1:26" x14ac:dyDescent="0.2">
      <c r="A583" s="15" t="str">
        <f t="shared" si="3"/>
        <v/>
      </c>
      <c r="B583" s="26" t="str">
        <f>IF(D583="","",VLOOKUP(A583,リスト!$D$11:$E$24,2,FALSE))</f>
        <v/>
      </c>
      <c r="C583" s="27"/>
      <c r="D583" s="31"/>
      <c r="E583" s="27"/>
      <c r="F583" s="28"/>
      <c r="G583" s="33"/>
      <c r="H583" s="28"/>
      <c r="I583" s="33"/>
      <c r="J583" s="28"/>
      <c r="K583" s="28"/>
      <c r="L583" s="28"/>
      <c r="M583" s="28"/>
      <c r="N583" s="28"/>
      <c r="O583" s="28"/>
      <c r="P583" s="28"/>
      <c r="Q583" s="28"/>
      <c r="R583" s="28"/>
      <c r="S583" s="28"/>
      <c r="T583" s="28"/>
      <c r="U583" s="33"/>
      <c r="V583" s="33"/>
    </row>
    <row r="584" spans="1:26" x14ac:dyDescent="0.2">
      <c r="A584" s="15" t="str">
        <f t="shared" si="3"/>
        <v/>
      </c>
      <c r="B584" s="26" t="str">
        <f>IF(D584="","",VLOOKUP(A584,リスト!$D$11:$E$24,2,FALSE))</f>
        <v/>
      </c>
      <c r="C584" s="27"/>
      <c r="D584" s="31"/>
      <c r="E584" s="27"/>
      <c r="F584" s="28"/>
      <c r="G584" s="33"/>
      <c r="H584" s="28"/>
      <c r="I584" s="33"/>
      <c r="J584" s="28"/>
      <c r="K584" s="28"/>
      <c r="L584" s="28"/>
      <c r="M584" s="28"/>
      <c r="N584" s="28"/>
      <c r="O584" s="28"/>
      <c r="P584" s="28"/>
      <c r="Q584" s="28"/>
      <c r="R584" s="28"/>
      <c r="S584" s="28"/>
      <c r="T584" s="28"/>
      <c r="U584" s="33"/>
      <c r="V584" s="33"/>
      <c r="Y584" s="1"/>
      <c r="Z584" s="1"/>
    </row>
    <row r="585" spans="1:26" x14ac:dyDescent="0.2">
      <c r="A585" s="15" t="str">
        <f t="shared" si="3"/>
        <v/>
      </c>
      <c r="B585" s="26" t="str">
        <f>IF(D585="","",VLOOKUP(A585,リスト!$D$11:$E$24,2,FALSE))</f>
        <v/>
      </c>
      <c r="C585" s="27"/>
      <c r="D585" s="31"/>
      <c r="E585" s="27"/>
      <c r="F585" s="28"/>
      <c r="G585" s="33"/>
      <c r="H585" s="28"/>
      <c r="I585" s="33"/>
      <c r="J585" s="28"/>
      <c r="K585" s="28"/>
      <c r="L585" s="28"/>
      <c r="M585" s="28"/>
      <c r="N585" s="28"/>
      <c r="O585" s="28"/>
      <c r="P585" s="28"/>
      <c r="Q585" s="28"/>
      <c r="R585" s="28"/>
      <c r="S585" s="28"/>
      <c r="T585" s="28"/>
      <c r="U585" s="33"/>
      <c r="V585" s="33"/>
      <c r="Y585" s="1"/>
      <c r="Z585" s="1"/>
    </row>
    <row r="586" spans="1:26" x14ac:dyDescent="0.2">
      <c r="A586" s="15" t="str">
        <f t="shared" si="3"/>
        <v/>
      </c>
      <c r="B586" s="26" t="str">
        <f>IF(D586="","",VLOOKUP(A586,リスト!$D$11:$E$24,2,FALSE))</f>
        <v/>
      </c>
      <c r="C586" s="27"/>
      <c r="D586" s="31"/>
      <c r="E586" s="27"/>
      <c r="F586" s="28"/>
      <c r="G586" s="33"/>
      <c r="H586" s="28"/>
      <c r="I586" s="33"/>
      <c r="J586" s="28"/>
      <c r="K586" s="28"/>
      <c r="L586" s="28"/>
      <c r="M586" s="28"/>
      <c r="N586" s="28"/>
      <c r="O586" s="28"/>
      <c r="P586" s="28"/>
      <c r="Q586" s="28"/>
      <c r="R586" s="28"/>
      <c r="S586" s="28"/>
      <c r="T586" s="28"/>
      <c r="U586" s="33"/>
      <c r="V586" s="33"/>
    </row>
    <row r="587" spans="1:26" x14ac:dyDescent="0.2">
      <c r="A587" s="15" t="str">
        <f t="shared" si="3"/>
        <v/>
      </c>
      <c r="B587" s="26" t="str">
        <f>IF(D587="","",VLOOKUP(A587,リスト!$D$11:$E$24,2,FALSE))</f>
        <v/>
      </c>
      <c r="C587" s="27"/>
      <c r="D587" s="31"/>
      <c r="E587" s="27"/>
      <c r="F587" s="28"/>
      <c r="G587" s="33"/>
      <c r="H587" s="28"/>
      <c r="I587" s="33"/>
      <c r="J587" s="28"/>
      <c r="K587" s="28"/>
      <c r="L587" s="28"/>
      <c r="M587" s="28"/>
      <c r="N587" s="28"/>
      <c r="O587" s="28"/>
      <c r="P587" s="28"/>
      <c r="Q587" s="28"/>
      <c r="R587" s="28"/>
      <c r="S587" s="28"/>
      <c r="T587" s="28"/>
      <c r="U587" s="33"/>
      <c r="V587" s="33"/>
    </row>
    <row r="588" spans="1:26" x14ac:dyDescent="0.2">
      <c r="A588" s="15" t="str">
        <f t="shared" si="3"/>
        <v/>
      </c>
      <c r="B588" s="26" t="str">
        <f>IF(D588="","",VLOOKUP(A588,リスト!$D$11:$E$24,2,FALSE))</f>
        <v/>
      </c>
      <c r="C588" s="27"/>
      <c r="D588" s="31"/>
      <c r="E588" s="27"/>
      <c r="F588" s="28"/>
      <c r="G588" s="33"/>
      <c r="H588" s="28"/>
      <c r="I588" s="33"/>
      <c r="J588" s="28"/>
      <c r="K588" s="28"/>
      <c r="L588" s="28"/>
      <c r="M588" s="28"/>
      <c r="N588" s="28"/>
      <c r="O588" s="28"/>
      <c r="P588" s="28"/>
      <c r="Q588" s="28"/>
      <c r="R588" s="28"/>
      <c r="S588" s="28"/>
      <c r="T588" s="28"/>
      <c r="U588" s="33"/>
      <c r="V588" s="33"/>
    </row>
    <row r="589" spans="1:26" x14ac:dyDescent="0.2">
      <c r="A589" s="15" t="str">
        <f t="shared" si="3"/>
        <v/>
      </c>
      <c r="B589" s="26" t="str">
        <f>IF(D589="","",VLOOKUP(A589,リスト!$D$11:$E$24,2,FALSE))</f>
        <v/>
      </c>
      <c r="C589" s="27"/>
      <c r="D589" s="31"/>
      <c r="E589" s="27"/>
      <c r="F589" s="28"/>
      <c r="G589" s="33"/>
      <c r="H589" s="28"/>
      <c r="I589" s="33"/>
      <c r="J589" s="28"/>
      <c r="K589" s="28"/>
      <c r="L589" s="28"/>
      <c r="M589" s="28"/>
      <c r="N589" s="28"/>
      <c r="O589" s="28"/>
      <c r="P589" s="28"/>
      <c r="Q589" s="28"/>
      <c r="R589" s="28"/>
      <c r="S589" s="28"/>
      <c r="T589" s="28"/>
      <c r="U589" s="33"/>
      <c r="V589" s="33"/>
    </row>
    <row r="590" spans="1:26" x14ac:dyDescent="0.2">
      <c r="A590" s="15" t="str">
        <f t="shared" si="3"/>
        <v/>
      </c>
      <c r="B590" s="26" t="str">
        <f>IF(D590="","",VLOOKUP(A590,リスト!$D$11:$E$24,2,FALSE))</f>
        <v/>
      </c>
      <c r="C590" s="27"/>
      <c r="D590" s="31"/>
      <c r="E590" s="27"/>
      <c r="F590" s="28"/>
      <c r="G590" s="33"/>
      <c r="H590" s="28"/>
      <c r="I590" s="33"/>
      <c r="J590" s="28"/>
      <c r="K590" s="28"/>
      <c r="L590" s="28"/>
      <c r="M590" s="28"/>
      <c r="N590" s="28"/>
      <c r="O590" s="28"/>
      <c r="P590" s="28"/>
      <c r="Q590" s="28"/>
      <c r="R590" s="28"/>
      <c r="S590" s="28"/>
      <c r="T590" s="28"/>
      <c r="U590" s="33"/>
      <c r="V590" s="33"/>
    </row>
    <row r="591" spans="1:26" x14ac:dyDescent="0.2">
      <c r="A591" s="15" t="str">
        <f t="shared" si="3"/>
        <v/>
      </c>
      <c r="B591" s="26" t="str">
        <f>IF(D591="","",VLOOKUP(A591,リスト!$D$11:$E$24,2,FALSE))</f>
        <v/>
      </c>
      <c r="C591" s="27"/>
      <c r="D591" s="31"/>
      <c r="E591" s="27"/>
      <c r="F591" s="28"/>
      <c r="G591" s="33"/>
      <c r="H591" s="28"/>
      <c r="I591" s="33"/>
      <c r="J591" s="28"/>
      <c r="K591" s="28"/>
      <c r="L591" s="28"/>
      <c r="M591" s="28"/>
      <c r="N591" s="28"/>
      <c r="O591" s="28"/>
      <c r="P591" s="28"/>
      <c r="Q591" s="28"/>
      <c r="R591" s="28"/>
      <c r="S591" s="28"/>
      <c r="T591" s="28"/>
      <c r="U591" s="33"/>
      <c r="V591" s="33"/>
    </row>
    <row r="592" spans="1:26" x14ac:dyDescent="0.2">
      <c r="A592" s="15" t="str">
        <f t="shared" si="3"/>
        <v/>
      </c>
      <c r="B592" s="26" t="str">
        <f>IF(D592="","",VLOOKUP(A592,リスト!$D$11:$E$24,2,FALSE))</f>
        <v/>
      </c>
      <c r="C592" s="27"/>
      <c r="D592" s="31"/>
      <c r="E592" s="27"/>
      <c r="F592" s="28"/>
      <c r="G592" s="33"/>
      <c r="H592" s="28"/>
      <c r="I592" s="33"/>
      <c r="J592" s="28"/>
      <c r="K592" s="28"/>
      <c r="L592" s="28"/>
      <c r="M592" s="28"/>
      <c r="N592" s="28"/>
      <c r="O592" s="28"/>
      <c r="P592" s="28"/>
      <c r="Q592" s="28"/>
      <c r="R592" s="28"/>
      <c r="S592" s="28"/>
      <c r="T592" s="28"/>
      <c r="U592" s="33"/>
      <c r="V592" s="33"/>
    </row>
    <row r="593" spans="1:26" x14ac:dyDescent="0.2">
      <c r="A593" s="15" t="str">
        <f t="shared" si="3"/>
        <v/>
      </c>
      <c r="B593" s="26" t="str">
        <f>IF(D593="","",VLOOKUP(A593,リスト!$D$11:$E$24,2,FALSE))</f>
        <v/>
      </c>
      <c r="C593" s="27"/>
      <c r="D593" s="31"/>
      <c r="E593" s="27"/>
      <c r="F593" s="28"/>
      <c r="G593" s="33"/>
      <c r="H593" s="28"/>
      <c r="I593" s="33"/>
      <c r="J593" s="28"/>
      <c r="K593" s="28"/>
      <c r="L593" s="28"/>
      <c r="M593" s="28"/>
      <c r="N593" s="28"/>
      <c r="O593" s="28"/>
      <c r="P593" s="28"/>
      <c r="Q593" s="28"/>
      <c r="R593" s="28"/>
      <c r="S593" s="28"/>
      <c r="T593" s="28"/>
      <c r="U593" s="33"/>
      <c r="V593" s="33"/>
    </row>
    <row r="594" spans="1:26" x14ac:dyDescent="0.2">
      <c r="A594" s="15" t="str">
        <f t="shared" si="3"/>
        <v/>
      </c>
      <c r="B594" s="26" t="str">
        <f>IF(D594="","",VLOOKUP(A594,リスト!$D$11:$E$24,2,FALSE))</f>
        <v/>
      </c>
      <c r="C594" s="27"/>
      <c r="D594" s="31"/>
      <c r="E594" s="27"/>
      <c r="F594" s="28"/>
      <c r="G594" s="33"/>
      <c r="H594" s="28"/>
      <c r="I594" s="33"/>
      <c r="J594" s="28"/>
      <c r="K594" s="28"/>
      <c r="L594" s="28"/>
      <c r="M594" s="28"/>
      <c r="N594" s="28"/>
      <c r="O594" s="28"/>
      <c r="P594" s="28"/>
      <c r="Q594" s="28"/>
      <c r="R594" s="28"/>
      <c r="S594" s="28"/>
      <c r="T594" s="28"/>
      <c r="U594" s="33"/>
      <c r="V594" s="33"/>
    </row>
    <row r="595" spans="1:26" x14ac:dyDescent="0.2">
      <c r="A595" s="15" t="str">
        <f t="shared" si="3"/>
        <v/>
      </c>
      <c r="B595" s="26" t="str">
        <f>IF(D595="","",VLOOKUP(A595,リスト!$D$11:$E$24,2,FALSE))</f>
        <v/>
      </c>
      <c r="C595" s="27"/>
      <c r="D595" s="31"/>
      <c r="E595" s="27"/>
      <c r="F595" s="28"/>
      <c r="G595" s="33"/>
      <c r="H595" s="28"/>
      <c r="I595" s="33"/>
      <c r="J595" s="28"/>
      <c r="K595" s="28"/>
      <c r="L595" s="28"/>
      <c r="M595" s="28"/>
      <c r="N595" s="28"/>
      <c r="O595" s="28"/>
      <c r="P595" s="28"/>
      <c r="Q595" s="28"/>
      <c r="R595" s="28"/>
      <c r="S595" s="28"/>
      <c r="T595" s="28"/>
      <c r="U595" s="33"/>
      <c r="V595" s="33"/>
    </row>
    <row r="596" spans="1:26" x14ac:dyDescent="0.2">
      <c r="A596" s="15" t="str">
        <f t="shared" si="3"/>
        <v/>
      </c>
      <c r="B596" s="26" t="str">
        <f>IF(D596="","",VLOOKUP(A596,リスト!$D$11:$E$24,2,FALSE))</f>
        <v/>
      </c>
      <c r="C596" s="27"/>
      <c r="D596" s="31"/>
      <c r="E596" s="27"/>
      <c r="F596" s="28"/>
      <c r="G596" s="33"/>
      <c r="H596" s="28"/>
      <c r="I596" s="33"/>
      <c r="J596" s="28"/>
      <c r="K596" s="28"/>
      <c r="L596" s="28"/>
      <c r="M596" s="28"/>
      <c r="N596" s="28"/>
      <c r="O596" s="28"/>
      <c r="P596" s="28"/>
      <c r="Q596" s="28"/>
      <c r="R596" s="28"/>
      <c r="S596" s="28"/>
      <c r="T596" s="28"/>
      <c r="U596" s="33"/>
      <c r="V596" s="33"/>
    </row>
    <row r="597" spans="1:26" x14ac:dyDescent="0.2">
      <c r="A597" s="15" t="str">
        <f t="shared" si="3"/>
        <v/>
      </c>
      <c r="B597" s="26" t="str">
        <f>IF(D597="","",VLOOKUP(A597,リスト!$D$11:$E$24,2,FALSE))</f>
        <v/>
      </c>
      <c r="C597" s="27"/>
      <c r="D597" s="31"/>
      <c r="E597" s="27"/>
      <c r="F597" s="28"/>
      <c r="G597" s="33"/>
      <c r="H597" s="28"/>
      <c r="I597" s="33"/>
      <c r="J597" s="28"/>
      <c r="K597" s="28"/>
      <c r="L597" s="28"/>
      <c r="M597" s="28"/>
      <c r="N597" s="28"/>
      <c r="O597" s="28"/>
      <c r="P597" s="28"/>
      <c r="Q597" s="28"/>
      <c r="R597" s="28"/>
      <c r="S597" s="28"/>
      <c r="T597" s="28"/>
      <c r="U597" s="33"/>
      <c r="V597" s="33"/>
    </row>
    <row r="598" spans="1:26" x14ac:dyDescent="0.2">
      <c r="A598" s="15" t="str">
        <f t="shared" si="3"/>
        <v/>
      </c>
      <c r="B598" s="26" t="str">
        <f>IF(D598="","",VLOOKUP(A598,リスト!$D$11:$E$24,2,FALSE))</f>
        <v/>
      </c>
      <c r="C598" s="27"/>
      <c r="D598" s="31"/>
      <c r="E598" s="27"/>
      <c r="F598" s="28"/>
      <c r="G598" s="33"/>
      <c r="H598" s="28"/>
      <c r="I598" s="33"/>
      <c r="J598" s="28"/>
      <c r="K598" s="28"/>
      <c r="L598" s="28"/>
      <c r="M598" s="28"/>
      <c r="N598" s="28"/>
      <c r="O598" s="28"/>
      <c r="P598" s="28"/>
      <c r="Q598" s="28"/>
      <c r="R598" s="28"/>
      <c r="S598" s="28"/>
      <c r="T598" s="28"/>
      <c r="U598" s="33"/>
      <c r="V598" s="33"/>
    </row>
    <row r="599" spans="1:26" x14ac:dyDescent="0.2">
      <c r="A599" s="15" t="str">
        <f t="shared" si="3"/>
        <v/>
      </c>
      <c r="B599" s="26" t="str">
        <f>IF(D599="","",VLOOKUP(A599,リスト!$D$11:$E$24,2,FALSE))</f>
        <v/>
      </c>
      <c r="C599" s="27"/>
      <c r="D599" s="31"/>
      <c r="E599" s="27"/>
      <c r="F599" s="28"/>
      <c r="G599" s="33"/>
      <c r="H599" s="28"/>
      <c r="I599" s="33"/>
      <c r="J599" s="28"/>
      <c r="K599" s="28"/>
      <c r="L599" s="28"/>
      <c r="M599" s="28"/>
      <c r="N599" s="28"/>
      <c r="O599" s="28"/>
      <c r="P599" s="28"/>
      <c r="Q599" s="28"/>
      <c r="R599" s="28"/>
      <c r="S599" s="28"/>
      <c r="T599" s="28"/>
      <c r="U599" s="33"/>
      <c r="V599" s="33"/>
    </row>
    <row r="600" spans="1:26" x14ac:dyDescent="0.2">
      <c r="A600" s="15" t="str">
        <f t="shared" si="3"/>
        <v/>
      </c>
      <c r="B600" s="26" t="str">
        <f>IF(D600="","",VLOOKUP(A600,リスト!$D$11:$E$24,2,FALSE))</f>
        <v/>
      </c>
      <c r="C600" s="27"/>
      <c r="D600" s="31"/>
      <c r="E600" s="27"/>
      <c r="F600" s="28"/>
      <c r="G600" s="33"/>
      <c r="H600" s="28"/>
      <c r="I600" s="33"/>
      <c r="J600" s="28"/>
      <c r="K600" s="28"/>
      <c r="L600" s="28"/>
      <c r="M600" s="28"/>
      <c r="N600" s="28"/>
      <c r="O600" s="28"/>
      <c r="P600" s="28"/>
      <c r="Q600" s="28"/>
      <c r="R600" s="28"/>
      <c r="S600" s="28"/>
      <c r="T600" s="28"/>
      <c r="U600" s="33"/>
      <c r="V600" s="33"/>
    </row>
    <row r="601" spans="1:26" x14ac:dyDescent="0.2">
      <c r="A601" s="15" t="str">
        <f t="shared" si="3"/>
        <v/>
      </c>
      <c r="B601" s="26" t="str">
        <f>IF(D601="","",VLOOKUP(A601,リスト!$D$11:$E$24,2,FALSE))</f>
        <v/>
      </c>
      <c r="C601" s="27"/>
      <c r="D601" s="31"/>
      <c r="E601" s="27"/>
      <c r="F601" s="28"/>
      <c r="G601" s="33"/>
      <c r="H601" s="28"/>
      <c r="I601" s="33"/>
      <c r="J601" s="28"/>
      <c r="K601" s="28"/>
      <c r="L601" s="28"/>
      <c r="M601" s="28"/>
      <c r="N601" s="28"/>
      <c r="O601" s="28"/>
      <c r="P601" s="28"/>
      <c r="Q601" s="28"/>
      <c r="R601" s="28"/>
      <c r="S601" s="28"/>
      <c r="T601" s="28"/>
      <c r="U601" s="33"/>
      <c r="V601" s="33"/>
    </row>
    <row r="602" spans="1:26" x14ac:dyDescent="0.2">
      <c r="A602" s="15" t="str">
        <f t="shared" si="3"/>
        <v/>
      </c>
      <c r="B602" s="26" t="str">
        <f>IF(D602="","",VLOOKUP(A602,リスト!$D$11:$E$24,2,FALSE))</f>
        <v/>
      </c>
      <c r="C602" s="27"/>
      <c r="D602" s="31"/>
      <c r="E602" s="27"/>
      <c r="F602" s="28"/>
      <c r="G602" s="33"/>
      <c r="H602" s="28"/>
      <c r="I602" s="33"/>
      <c r="J602" s="28"/>
      <c r="K602" s="28"/>
      <c r="L602" s="28"/>
      <c r="M602" s="28"/>
      <c r="N602" s="28"/>
      <c r="O602" s="28"/>
      <c r="P602" s="28"/>
      <c r="Q602" s="28"/>
      <c r="R602" s="28"/>
      <c r="S602" s="28"/>
      <c r="T602" s="28"/>
      <c r="U602" s="33"/>
      <c r="V602" s="33"/>
      <c r="Y602" s="1"/>
      <c r="Z602" s="1"/>
    </row>
    <row r="603" spans="1:26" x14ac:dyDescent="0.2">
      <c r="A603" s="15" t="str">
        <f t="shared" si="3"/>
        <v/>
      </c>
      <c r="B603" s="26" t="str">
        <f>IF(D603="","",VLOOKUP(A603,リスト!$D$11:$E$24,2,FALSE))</f>
        <v/>
      </c>
      <c r="C603" s="27"/>
      <c r="D603" s="31"/>
      <c r="E603" s="27"/>
      <c r="F603" s="28"/>
      <c r="G603" s="33"/>
      <c r="H603" s="28"/>
      <c r="I603" s="33"/>
      <c r="J603" s="28"/>
      <c r="K603" s="28"/>
      <c r="L603" s="28"/>
      <c r="M603" s="28"/>
      <c r="N603" s="28"/>
      <c r="O603" s="28"/>
      <c r="P603" s="28"/>
      <c r="Q603" s="28"/>
      <c r="R603" s="28"/>
      <c r="S603" s="28"/>
      <c r="T603" s="28"/>
      <c r="U603" s="33"/>
      <c r="V603" s="33"/>
      <c r="Y603" s="1"/>
      <c r="Z603" s="1"/>
    </row>
    <row r="604" spans="1:26" x14ac:dyDescent="0.2">
      <c r="A604" s="15" t="str">
        <f t="shared" si="3"/>
        <v/>
      </c>
      <c r="B604" s="26" t="str">
        <f>IF(D604="","",VLOOKUP(A604,リスト!$D$11:$E$24,2,FALSE))</f>
        <v/>
      </c>
      <c r="C604" s="27"/>
      <c r="D604" s="31"/>
      <c r="E604" s="27"/>
      <c r="F604" s="28"/>
      <c r="G604" s="33"/>
      <c r="H604" s="28"/>
      <c r="I604" s="33"/>
      <c r="J604" s="28"/>
      <c r="K604" s="28"/>
      <c r="L604" s="28"/>
      <c r="M604" s="28"/>
      <c r="N604" s="28"/>
      <c r="O604" s="28"/>
      <c r="P604" s="28"/>
      <c r="Q604" s="28"/>
      <c r="R604" s="28"/>
      <c r="S604" s="28"/>
      <c r="T604" s="28"/>
      <c r="U604" s="33"/>
      <c r="V604" s="33"/>
    </row>
    <row r="605" spans="1:26" x14ac:dyDescent="0.2">
      <c r="A605" s="15" t="str">
        <f t="shared" si="3"/>
        <v/>
      </c>
      <c r="B605" s="26" t="str">
        <f>IF(D605="","",VLOOKUP(A605,リスト!$D$11:$E$24,2,FALSE))</f>
        <v/>
      </c>
      <c r="C605" s="27"/>
      <c r="D605" s="31"/>
      <c r="E605" s="27"/>
      <c r="F605" s="28"/>
      <c r="G605" s="33"/>
      <c r="H605" s="28"/>
      <c r="I605" s="33"/>
      <c r="J605" s="28"/>
      <c r="K605" s="28"/>
      <c r="L605" s="28"/>
      <c r="M605" s="28"/>
      <c r="N605" s="28"/>
      <c r="O605" s="28"/>
      <c r="P605" s="28"/>
      <c r="Q605" s="28"/>
      <c r="R605" s="28"/>
      <c r="S605" s="28"/>
      <c r="T605" s="28"/>
      <c r="U605" s="33"/>
      <c r="V605" s="33"/>
    </row>
    <row r="606" spans="1:26" x14ac:dyDescent="0.2">
      <c r="A606" s="15" t="str">
        <f t="shared" si="3"/>
        <v/>
      </c>
      <c r="B606" s="26" t="str">
        <f>IF(D606="","",VLOOKUP(A606,リスト!$D$11:$E$24,2,FALSE))</f>
        <v/>
      </c>
      <c r="C606" s="27"/>
      <c r="D606" s="31"/>
      <c r="E606" s="27"/>
      <c r="F606" s="28"/>
      <c r="G606" s="33"/>
      <c r="H606" s="28"/>
      <c r="I606" s="33"/>
      <c r="J606" s="28"/>
      <c r="K606" s="28"/>
      <c r="L606" s="28"/>
      <c r="M606" s="28"/>
      <c r="N606" s="28"/>
      <c r="O606" s="28"/>
      <c r="P606" s="28"/>
      <c r="Q606" s="28"/>
      <c r="R606" s="28"/>
      <c r="S606" s="28"/>
      <c r="T606" s="28"/>
      <c r="U606" s="33"/>
      <c r="V606" s="33"/>
    </row>
    <row r="607" spans="1:26" x14ac:dyDescent="0.2">
      <c r="A607" s="15" t="str">
        <f t="shared" si="3"/>
        <v/>
      </c>
      <c r="B607" s="26" t="str">
        <f>IF(D607="","",VLOOKUP(A607,リスト!$D$11:$E$24,2,FALSE))</f>
        <v/>
      </c>
      <c r="C607" s="27"/>
      <c r="D607" s="31"/>
      <c r="E607" s="27"/>
      <c r="F607" s="28"/>
      <c r="G607" s="33"/>
      <c r="H607" s="28"/>
      <c r="I607" s="33"/>
      <c r="J607" s="28"/>
      <c r="K607" s="28"/>
      <c r="L607" s="28"/>
      <c r="M607" s="28"/>
      <c r="N607" s="28"/>
      <c r="O607" s="28"/>
      <c r="P607" s="28"/>
      <c r="Q607" s="28"/>
      <c r="R607" s="28"/>
      <c r="S607" s="28"/>
      <c r="T607" s="28"/>
      <c r="U607" s="33"/>
      <c r="V607" s="33"/>
    </row>
    <row r="608" spans="1:26" x14ac:dyDescent="0.2">
      <c r="A608" s="15" t="str">
        <f t="shared" si="3"/>
        <v/>
      </c>
      <c r="B608" s="26" t="str">
        <f>IF(D608="","",VLOOKUP(A608,リスト!$D$11:$E$24,2,FALSE))</f>
        <v/>
      </c>
      <c r="C608" s="27"/>
      <c r="D608" s="31"/>
      <c r="E608" s="27"/>
      <c r="F608" s="28"/>
      <c r="G608" s="33"/>
      <c r="H608" s="28"/>
      <c r="I608" s="33"/>
      <c r="J608" s="28"/>
      <c r="K608" s="28"/>
      <c r="L608" s="28"/>
      <c r="M608" s="28"/>
      <c r="N608" s="28"/>
      <c r="O608" s="28"/>
      <c r="P608" s="28"/>
      <c r="Q608" s="28"/>
      <c r="R608" s="28"/>
      <c r="S608" s="28"/>
      <c r="T608" s="28"/>
      <c r="U608" s="33"/>
      <c r="V608" s="33"/>
    </row>
    <row r="609" spans="1:26" x14ac:dyDescent="0.2">
      <c r="A609" s="15" t="str">
        <f t="shared" si="3"/>
        <v/>
      </c>
      <c r="B609" s="26" t="str">
        <f>IF(D609="","",VLOOKUP(A609,リスト!$D$11:$E$24,2,FALSE))</f>
        <v/>
      </c>
      <c r="C609" s="27"/>
      <c r="D609" s="31"/>
      <c r="E609" s="27"/>
      <c r="F609" s="28"/>
      <c r="G609" s="33"/>
      <c r="H609" s="28"/>
      <c r="I609" s="33"/>
      <c r="J609" s="28"/>
      <c r="K609" s="28"/>
      <c r="L609" s="28"/>
      <c r="M609" s="28"/>
      <c r="N609" s="28"/>
      <c r="O609" s="28"/>
      <c r="P609" s="28"/>
      <c r="Q609" s="28"/>
      <c r="R609" s="28"/>
      <c r="S609" s="28"/>
      <c r="T609" s="28"/>
      <c r="U609" s="33"/>
      <c r="V609" s="33"/>
    </row>
    <row r="610" spans="1:26" x14ac:dyDescent="0.2">
      <c r="A610" s="15" t="str">
        <f t="shared" si="3"/>
        <v/>
      </c>
      <c r="B610" s="26" t="str">
        <f>IF(D610="","",VLOOKUP(A610,リスト!$D$11:$E$24,2,FALSE))</f>
        <v/>
      </c>
      <c r="C610" s="27"/>
      <c r="D610" s="31"/>
      <c r="E610" s="27"/>
      <c r="F610" s="28"/>
      <c r="G610" s="33"/>
      <c r="H610" s="28"/>
      <c r="I610" s="33"/>
      <c r="J610" s="28"/>
      <c r="K610" s="28"/>
      <c r="L610" s="28"/>
      <c r="M610" s="28"/>
      <c r="N610" s="28"/>
      <c r="O610" s="28"/>
      <c r="P610" s="28"/>
      <c r="Q610" s="28"/>
      <c r="R610" s="28"/>
      <c r="S610" s="28"/>
      <c r="T610" s="28"/>
      <c r="U610" s="33"/>
      <c r="V610" s="33"/>
    </row>
    <row r="611" spans="1:26" x14ac:dyDescent="0.2">
      <c r="A611" s="15" t="str">
        <f t="shared" si="3"/>
        <v/>
      </c>
      <c r="B611" s="26" t="str">
        <f>IF(D611="","",VLOOKUP(A611,リスト!$D$11:$E$24,2,FALSE))</f>
        <v/>
      </c>
      <c r="C611" s="27"/>
      <c r="D611" s="31"/>
      <c r="E611" s="27"/>
      <c r="F611" s="28"/>
      <c r="G611" s="33"/>
      <c r="H611" s="28"/>
      <c r="I611" s="33"/>
      <c r="J611" s="28"/>
      <c r="K611" s="28"/>
      <c r="L611" s="28"/>
      <c r="M611" s="28"/>
      <c r="N611" s="28"/>
      <c r="O611" s="28"/>
      <c r="P611" s="28"/>
      <c r="Q611" s="28"/>
      <c r="R611" s="28"/>
      <c r="S611" s="28"/>
      <c r="T611" s="28"/>
      <c r="U611" s="33"/>
      <c r="V611" s="33"/>
    </row>
    <row r="612" spans="1:26" x14ac:dyDescent="0.2">
      <c r="A612" s="15" t="str">
        <f t="shared" si="3"/>
        <v/>
      </c>
      <c r="B612" s="26" t="str">
        <f>IF(D612="","",VLOOKUP(A612,リスト!$D$11:$E$24,2,FALSE))</f>
        <v/>
      </c>
      <c r="C612" s="27"/>
      <c r="D612" s="31"/>
      <c r="E612" s="27"/>
      <c r="F612" s="28"/>
      <c r="G612" s="33"/>
      <c r="H612" s="28"/>
      <c r="I612" s="33"/>
      <c r="J612" s="28"/>
      <c r="K612" s="28"/>
      <c r="L612" s="28"/>
      <c r="M612" s="28"/>
      <c r="N612" s="28"/>
      <c r="O612" s="28"/>
      <c r="P612" s="28"/>
      <c r="Q612" s="28"/>
      <c r="R612" s="28"/>
      <c r="S612" s="28"/>
      <c r="T612" s="28"/>
      <c r="U612" s="33"/>
      <c r="V612" s="33"/>
    </row>
    <row r="613" spans="1:26" x14ac:dyDescent="0.2">
      <c r="A613" s="15" t="str">
        <f t="shared" si="3"/>
        <v/>
      </c>
      <c r="B613" s="26" t="str">
        <f>IF(D613="","",VLOOKUP(A613,リスト!$D$11:$E$24,2,FALSE))</f>
        <v/>
      </c>
      <c r="C613" s="27"/>
      <c r="D613" s="31"/>
      <c r="E613" s="27"/>
      <c r="F613" s="28"/>
      <c r="G613" s="33"/>
      <c r="H613" s="28"/>
      <c r="I613" s="33"/>
      <c r="J613" s="28"/>
      <c r="K613" s="28"/>
      <c r="L613" s="28"/>
      <c r="M613" s="28"/>
      <c r="N613" s="28"/>
      <c r="O613" s="28"/>
      <c r="P613" s="28"/>
      <c r="Q613" s="28"/>
      <c r="R613" s="28"/>
      <c r="S613" s="28"/>
      <c r="T613" s="28"/>
      <c r="U613" s="33"/>
      <c r="V613" s="33"/>
    </row>
    <row r="614" spans="1:26" x14ac:dyDescent="0.2">
      <c r="A614" s="15" t="str">
        <f t="shared" si="3"/>
        <v/>
      </c>
      <c r="B614" s="26" t="str">
        <f>IF(D614="","",VLOOKUP(A614,リスト!$D$11:$E$24,2,FALSE))</f>
        <v/>
      </c>
      <c r="C614" s="27"/>
      <c r="D614" s="31"/>
      <c r="E614" s="27"/>
      <c r="F614" s="28"/>
      <c r="G614" s="33"/>
      <c r="H614" s="28"/>
      <c r="I614" s="33"/>
      <c r="J614" s="28"/>
      <c r="K614" s="28"/>
      <c r="L614" s="28"/>
      <c r="M614" s="28"/>
      <c r="N614" s="28"/>
      <c r="O614" s="28"/>
      <c r="P614" s="28"/>
      <c r="Q614" s="28"/>
      <c r="R614" s="28"/>
      <c r="S614" s="28"/>
      <c r="T614" s="28"/>
      <c r="U614" s="33"/>
      <c r="V614" s="33"/>
    </row>
    <row r="615" spans="1:26" x14ac:dyDescent="0.2">
      <c r="A615" s="15" t="str">
        <f t="shared" si="3"/>
        <v/>
      </c>
      <c r="B615" s="26" t="str">
        <f>IF(D615="","",VLOOKUP(A615,リスト!$D$11:$E$24,2,FALSE))</f>
        <v/>
      </c>
      <c r="C615" s="27"/>
      <c r="D615" s="31"/>
      <c r="E615" s="27"/>
      <c r="F615" s="28"/>
      <c r="G615" s="33"/>
      <c r="H615" s="28"/>
      <c r="I615" s="33"/>
      <c r="J615" s="28"/>
      <c r="K615" s="28"/>
      <c r="L615" s="28"/>
      <c r="M615" s="28"/>
      <c r="N615" s="28"/>
      <c r="O615" s="28"/>
      <c r="P615" s="28"/>
      <c r="Q615" s="28"/>
      <c r="R615" s="28"/>
      <c r="S615" s="28"/>
      <c r="T615" s="28"/>
      <c r="U615" s="33"/>
      <c r="V615" s="33"/>
    </row>
    <row r="616" spans="1:26" x14ac:dyDescent="0.2">
      <c r="A616" s="15" t="str">
        <f t="shared" si="3"/>
        <v/>
      </c>
      <c r="B616" s="26" t="str">
        <f>IF(D616="","",VLOOKUP(A616,リスト!$D$11:$E$24,2,FALSE))</f>
        <v/>
      </c>
      <c r="C616" s="27"/>
      <c r="D616" s="31"/>
      <c r="E616" s="27"/>
      <c r="F616" s="28"/>
      <c r="G616" s="33"/>
      <c r="H616" s="28"/>
      <c r="I616" s="33"/>
      <c r="J616" s="28"/>
      <c r="K616" s="28"/>
      <c r="L616" s="28"/>
      <c r="M616" s="28"/>
      <c r="N616" s="28"/>
      <c r="O616" s="28"/>
      <c r="P616" s="28"/>
      <c r="Q616" s="28"/>
      <c r="R616" s="28"/>
      <c r="S616" s="28"/>
      <c r="T616" s="28"/>
      <c r="U616" s="33"/>
      <c r="V616" s="33"/>
    </row>
    <row r="617" spans="1:26" x14ac:dyDescent="0.2">
      <c r="A617" s="15" t="str">
        <f t="shared" si="3"/>
        <v/>
      </c>
      <c r="B617" s="26" t="str">
        <f>IF(D617="","",VLOOKUP(A617,リスト!$D$11:$E$24,2,FALSE))</f>
        <v/>
      </c>
      <c r="C617" s="27"/>
      <c r="D617" s="31"/>
      <c r="E617" s="27"/>
      <c r="F617" s="28"/>
      <c r="G617" s="33"/>
      <c r="H617" s="28"/>
      <c r="I617" s="33"/>
      <c r="J617" s="28"/>
      <c r="K617" s="28"/>
      <c r="L617" s="28"/>
      <c r="M617" s="28"/>
      <c r="N617" s="28"/>
      <c r="O617" s="28"/>
      <c r="P617" s="28"/>
      <c r="Q617" s="28"/>
      <c r="R617" s="28"/>
      <c r="S617" s="28"/>
      <c r="T617" s="28"/>
      <c r="U617" s="33"/>
      <c r="V617" s="33"/>
    </row>
    <row r="618" spans="1:26" x14ac:dyDescent="0.2">
      <c r="A618" s="15" t="str">
        <f t="shared" si="3"/>
        <v/>
      </c>
      <c r="B618" s="26" t="str">
        <f>IF(D618="","",VLOOKUP(A618,リスト!$D$11:$E$24,2,FALSE))</f>
        <v/>
      </c>
      <c r="C618" s="27"/>
      <c r="D618" s="31"/>
      <c r="E618" s="27"/>
      <c r="F618" s="28"/>
      <c r="G618" s="33"/>
      <c r="H618" s="28"/>
      <c r="I618" s="33"/>
      <c r="J618" s="28"/>
      <c r="K618" s="28"/>
      <c r="L618" s="28"/>
      <c r="M618" s="28"/>
      <c r="N618" s="28"/>
      <c r="O618" s="28"/>
      <c r="P618" s="28"/>
      <c r="Q618" s="28"/>
      <c r="R618" s="28"/>
      <c r="S618" s="28"/>
      <c r="T618" s="28"/>
      <c r="U618" s="33"/>
      <c r="V618" s="33"/>
    </row>
    <row r="619" spans="1:26" x14ac:dyDescent="0.2">
      <c r="A619" s="15" t="str">
        <f t="shared" si="3"/>
        <v/>
      </c>
      <c r="B619" s="26" t="str">
        <f>IF(D619="","",VLOOKUP(A619,リスト!$D$11:$E$24,2,FALSE))</f>
        <v/>
      </c>
      <c r="C619" s="27"/>
      <c r="D619" s="31"/>
      <c r="E619" s="27"/>
      <c r="F619" s="28"/>
      <c r="G619" s="33"/>
      <c r="H619" s="28"/>
      <c r="I619" s="33"/>
      <c r="J619" s="28"/>
      <c r="K619" s="28"/>
      <c r="L619" s="28"/>
      <c r="M619" s="28"/>
      <c r="N619" s="28"/>
      <c r="O619" s="28"/>
      <c r="P619" s="28"/>
      <c r="Q619" s="28"/>
      <c r="R619" s="28"/>
      <c r="S619" s="28"/>
      <c r="T619" s="28"/>
      <c r="U619" s="33"/>
      <c r="V619" s="33"/>
    </row>
    <row r="620" spans="1:26" x14ac:dyDescent="0.2">
      <c r="A620" s="15" t="str">
        <f t="shared" si="3"/>
        <v/>
      </c>
      <c r="B620" s="26" t="str">
        <f>IF(D620="","",VLOOKUP(A620,リスト!$D$11:$E$24,2,FALSE))</f>
        <v/>
      </c>
      <c r="C620" s="27"/>
      <c r="D620" s="31"/>
      <c r="E620" s="27"/>
      <c r="F620" s="28"/>
      <c r="G620" s="33"/>
      <c r="H620" s="28"/>
      <c r="I620" s="33"/>
      <c r="J620" s="28"/>
      <c r="K620" s="28"/>
      <c r="L620" s="28"/>
      <c r="M620" s="28"/>
      <c r="N620" s="28"/>
      <c r="O620" s="28"/>
      <c r="P620" s="28"/>
      <c r="Q620" s="28"/>
      <c r="R620" s="28"/>
      <c r="S620" s="28"/>
      <c r="T620" s="28"/>
      <c r="U620" s="33"/>
      <c r="V620" s="33"/>
    </row>
    <row r="621" spans="1:26" x14ac:dyDescent="0.2">
      <c r="A621" s="15" t="str">
        <f t="shared" si="3"/>
        <v/>
      </c>
      <c r="B621" s="26" t="str">
        <f>IF(D621="","",VLOOKUP(A621,リスト!$D$11:$E$24,2,FALSE))</f>
        <v/>
      </c>
      <c r="C621" s="27"/>
      <c r="D621" s="31"/>
      <c r="E621" s="27"/>
      <c r="F621" s="28"/>
      <c r="G621" s="33"/>
      <c r="H621" s="28"/>
      <c r="I621" s="33"/>
      <c r="J621" s="28"/>
      <c r="K621" s="28"/>
      <c r="L621" s="28"/>
      <c r="M621" s="28"/>
      <c r="N621" s="28"/>
      <c r="O621" s="28"/>
      <c r="P621" s="28"/>
      <c r="Q621" s="28"/>
      <c r="R621" s="28"/>
      <c r="S621" s="28"/>
      <c r="T621" s="28"/>
      <c r="U621" s="33"/>
      <c r="V621" s="33"/>
    </row>
    <row r="622" spans="1:26" x14ac:dyDescent="0.2">
      <c r="A622" s="15" t="str">
        <f t="shared" si="3"/>
        <v/>
      </c>
      <c r="B622" s="26" t="str">
        <f>IF(D622="","",VLOOKUP(A622,リスト!$D$11:$E$24,2,FALSE))</f>
        <v/>
      </c>
      <c r="C622" s="27"/>
      <c r="D622" s="31"/>
      <c r="E622" s="27"/>
      <c r="F622" s="28"/>
      <c r="G622" s="33"/>
      <c r="H622" s="28"/>
      <c r="I622" s="33"/>
      <c r="J622" s="28"/>
      <c r="K622" s="28"/>
      <c r="L622" s="28"/>
      <c r="M622" s="28"/>
      <c r="N622" s="28"/>
      <c r="O622" s="28"/>
      <c r="P622" s="28"/>
      <c r="Q622" s="28"/>
      <c r="R622" s="28"/>
      <c r="S622" s="28"/>
      <c r="T622" s="28"/>
      <c r="U622" s="33"/>
      <c r="V622" s="33"/>
      <c r="Y622" s="1"/>
      <c r="Z622" s="1"/>
    </row>
    <row r="623" spans="1:26" x14ac:dyDescent="0.2">
      <c r="A623" s="15" t="str">
        <f t="shared" si="3"/>
        <v/>
      </c>
      <c r="B623" s="26" t="str">
        <f>IF(D623="","",VLOOKUP(A623,リスト!$D$11:$E$24,2,FALSE))</f>
        <v/>
      </c>
      <c r="C623" s="27"/>
      <c r="D623" s="31"/>
      <c r="E623" s="27"/>
      <c r="F623" s="28"/>
      <c r="G623" s="33"/>
      <c r="H623" s="28"/>
      <c r="I623" s="33"/>
      <c r="J623" s="28"/>
      <c r="K623" s="28"/>
      <c r="L623" s="28"/>
      <c r="M623" s="28"/>
      <c r="N623" s="28"/>
      <c r="O623" s="28"/>
      <c r="P623" s="28"/>
      <c r="Q623" s="28"/>
      <c r="R623" s="28"/>
      <c r="S623" s="28"/>
      <c r="T623" s="28"/>
      <c r="U623" s="33"/>
      <c r="V623" s="33"/>
      <c r="Y623" s="1"/>
      <c r="Z623" s="1"/>
    </row>
    <row r="624" spans="1:26" x14ac:dyDescent="0.2">
      <c r="A624" s="15" t="str">
        <f t="shared" si="3"/>
        <v/>
      </c>
      <c r="B624" s="26" t="str">
        <f>IF(D624="","",VLOOKUP(A624,リスト!$D$11:$E$24,2,FALSE))</f>
        <v/>
      </c>
      <c r="C624" s="27"/>
      <c r="D624" s="31"/>
      <c r="E624" s="27"/>
      <c r="F624" s="28"/>
      <c r="G624" s="33"/>
      <c r="H624" s="28"/>
      <c r="I624" s="33"/>
      <c r="J624" s="28"/>
      <c r="K624" s="28"/>
      <c r="L624" s="28"/>
      <c r="M624" s="28"/>
      <c r="N624" s="28"/>
      <c r="O624" s="28"/>
      <c r="P624" s="28"/>
      <c r="Q624" s="28"/>
      <c r="R624" s="28"/>
      <c r="S624" s="28"/>
      <c r="T624" s="28"/>
      <c r="U624" s="33"/>
      <c r="V624" s="33"/>
    </row>
    <row r="625" spans="1:22" x14ac:dyDescent="0.2">
      <c r="A625" s="15" t="str">
        <f t="shared" si="3"/>
        <v/>
      </c>
      <c r="B625" s="26" t="str">
        <f>IF(D625="","",VLOOKUP(A625,リスト!$D$11:$E$24,2,FALSE))</f>
        <v/>
      </c>
      <c r="C625" s="27"/>
      <c r="D625" s="31"/>
      <c r="E625" s="27"/>
      <c r="F625" s="28"/>
      <c r="G625" s="33"/>
      <c r="H625" s="28"/>
      <c r="I625" s="33"/>
      <c r="J625" s="28"/>
      <c r="K625" s="28"/>
      <c r="L625" s="28"/>
      <c r="M625" s="28"/>
      <c r="N625" s="28"/>
      <c r="O625" s="28"/>
      <c r="P625" s="28"/>
      <c r="Q625" s="28"/>
      <c r="R625" s="28"/>
      <c r="S625" s="28"/>
      <c r="T625" s="28"/>
      <c r="U625" s="33"/>
      <c r="V625" s="33"/>
    </row>
    <row r="626" spans="1:22" x14ac:dyDescent="0.2">
      <c r="A626" s="15" t="str">
        <f t="shared" si="3"/>
        <v/>
      </c>
      <c r="B626" s="26" t="str">
        <f>IF(D626="","",VLOOKUP(A626,リスト!$D$11:$E$24,2,FALSE))</f>
        <v/>
      </c>
      <c r="C626" s="27"/>
      <c r="D626" s="31"/>
      <c r="E626" s="27"/>
      <c r="F626" s="28"/>
      <c r="G626" s="33"/>
      <c r="H626" s="28"/>
      <c r="I626" s="33"/>
      <c r="J626" s="28"/>
      <c r="K626" s="28"/>
      <c r="L626" s="28"/>
      <c r="M626" s="28"/>
      <c r="N626" s="28"/>
      <c r="O626" s="28"/>
      <c r="P626" s="28"/>
      <c r="Q626" s="28"/>
      <c r="R626" s="28"/>
      <c r="S626" s="28"/>
      <c r="T626" s="28"/>
      <c r="U626" s="33"/>
      <c r="V626" s="33"/>
    </row>
    <row r="627" spans="1:22" x14ac:dyDescent="0.2">
      <c r="A627" s="15" t="str">
        <f t="shared" si="3"/>
        <v/>
      </c>
      <c r="B627" s="26" t="str">
        <f>IF(D627="","",VLOOKUP(A627,リスト!$D$11:$E$24,2,FALSE))</f>
        <v/>
      </c>
      <c r="C627" s="27"/>
      <c r="D627" s="31"/>
      <c r="E627" s="27"/>
      <c r="F627" s="28"/>
      <c r="G627" s="33"/>
      <c r="H627" s="28"/>
      <c r="I627" s="33"/>
      <c r="J627" s="28"/>
      <c r="K627" s="28"/>
      <c r="L627" s="28"/>
      <c r="M627" s="28"/>
      <c r="N627" s="28"/>
      <c r="O627" s="28"/>
      <c r="P627" s="28"/>
      <c r="Q627" s="28"/>
      <c r="R627" s="28"/>
      <c r="S627" s="28"/>
      <c r="T627" s="28"/>
      <c r="U627" s="33"/>
      <c r="V627" s="33"/>
    </row>
    <row r="628" spans="1:22" x14ac:dyDescent="0.2">
      <c r="A628" s="15" t="str">
        <f t="shared" si="3"/>
        <v/>
      </c>
      <c r="B628" s="26" t="str">
        <f>IF(D628="","",VLOOKUP(A628,リスト!$D$11:$E$24,2,FALSE))</f>
        <v/>
      </c>
      <c r="C628" s="27"/>
      <c r="D628" s="31"/>
      <c r="E628" s="27"/>
      <c r="F628" s="28"/>
      <c r="G628" s="33"/>
      <c r="H628" s="28"/>
      <c r="I628" s="33"/>
      <c r="J628" s="28"/>
      <c r="K628" s="28"/>
      <c r="L628" s="28"/>
      <c r="M628" s="28"/>
      <c r="N628" s="28"/>
      <c r="O628" s="28"/>
      <c r="P628" s="28"/>
      <c r="Q628" s="28"/>
      <c r="R628" s="28"/>
      <c r="S628" s="28"/>
      <c r="T628" s="28"/>
      <c r="U628" s="33"/>
      <c r="V628" s="33"/>
    </row>
    <row r="629" spans="1:22" x14ac:dyDescent="0.2">
      <c r="A629" s="15" t="str">
        <f t="shared" si="3"/>
        <v/>
      </c>
      <c r="B629" s="26" t="str">
        <f>IF(D629="","",VLOOKUP(A629,リスト!$D$11:$E$24,2,FALSE))</f>
        <v/>
      </c>
      <c r="C629" s="27"/>
      <c r="D629" s="31"/>
      <c r="E629" s="27"/>
      <c r="F629" s="28"/>
      <c r="G629" s="33"/>
      <c r="H629" s="28"/>
      <c r="I629" s="33"/>
      <c r="J629" s="28"/>
      <c r="K629" s="28"/>
      <c r="L629" s="28"/>
      <c r="M629" s="28"/>
      <c r="N629" s="28"/>
      <c r="O629" s="28"/>
      <c r="P629" s="28"/>
      <c r="Q629" s="28"/>
      <c r="R629" s="28"/>
      <c r="S629" s="28"/>
      <c r="T629" s="28"/>
      <c r="U629" s="33"/>
      <c r="V629" s="33"/>
    </row>
    <row r="630" spans="1:22" x14ac:dyDescent="0.2">
      <c r="A630" s="15" t="str">
        <f t="shared" si="3"/>
        <v/>
      </c>
      <c r="B630" s="26" t="str">
        <f>IF(D630="","",VLOOKUP(A630,リスト!$D$11:$E$24,2,FALSE))</f>
        <v/>
      </c>
      <c r="C630" s="27"/>
      <c r="D630" s="31"/>
      <c r="E630" s="27"/>
      <c r="F630" s="28"/>
      <c r="G630" s="33"/>
      <c r="H630" s="28"/>
      <c r="I630" s="33"/>
      <c r="J630" s="28"/>
      <c r="K630" s="28"/>
      <c r="L630" s="28"/>
      <c r="M630" s="28"/>
      <c r="N630" s="28"/>
      <c r="O630" s="28"/>
      <c r="P630" s="28"/>
      <c r="Q630" s="28"/>
      <c r="R630" s="28"/>
      <c r="S630" s="28"/>
      <c r="T630" s="28"/>
      <c r="U630" s="33"/>
      <c r="V630" s="33"/>
    </row>
    <row r="631" spans="1:22" x14ac:dyDescent="0.2">
      <c r="A631" s="15"/>
    </row>
    <row r="633" spans="1:22" x14ac:dyDescent="0.2">
      <c r="J633" s="3"/>
    </row>
    <row r="634" spans="1:22" s="1" customFormat="1" x14ac:dyDescent="0.2"/>
    <row r="635" spans="1:22" x14ac:dyDescent="0.2">
      <c r="B635" s="1"/>
      <c r="C635" s="1"/>
      <c r="E635" s="1"/>
      <c r="F635" s="1"/>
      <c r="H635" s="1"/>
      <c r="J635" s="1"/>
    </row>
  </sheetData>
  <mergeCells count="6">
    <mergeCell ref="V9:V10"/>
    <mergeCell ref="B9:B10"/>
    <mergeCell ref="C9:I9"/>
    <mergeCell ref="J9:J10"/>
    <mergeCell ref="K9:T9"/>
    <mergeCell ref="U9:U10"/>
  </mergeCells>
  <phoneticPr fontId="21"/>
  <conditionalFormatting sqref="K11:T630 V11:V630">
    <cfRule type="expression" dxfId="0" priority="1">
      <formula>IF($J11="賃貸等",1,0)</formula>
    </cfRule>
  </conditionalFormatting>
  <dataValidations count="3">
    <dataValidation type="list" allowBlank="1" showInputMessage="1" showErrorMessage="1" sqref="F11:F630 D11:D630" xr:uid="{29115CB6-BE12-4697-864E-86B0D3CB5EE1}">
      <formula1>INDIRECT(C11)</formula1>
    </dataValidation>
    <dataValidation type="list" allowBlank="1" showInputMessage="1" showErrorMessage="1" sqref="K11:T630" xr:uid="{CA770845-7001-4BDB-B9E8-6CA325D7E608}">
      <formula1>"〇"</formula1>
    </dataValidation>
    <dataValidation type="list" allowBlank="1" showInputMessage="1" showErrorMessage="1" sqref="J11:J630" xr:uid="{7442BAD9-62AB-4D0C-819C-3A90885C9FFB}">
      <formula1>"自己所有,賃貸等"</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8A8FC1E-3CFE-47A1-AB9E-62A6AB67523B}">
          <x14:formula1>
            <xm:f>リスト!$D$31:$D$37</xm:f>
          </x14:formula1>
          <xm:sqref>V11:V630</xm:sqref>
        </x14:dataValidation>
        <x14:dataValidation type="list" allowBlank="1" showInputMessage="1" showErrorMessage="1" xr:uid="{703B6F8F-12F3-4662-B64A-7E170DFFB003}">
          <x14:formula1>
            <xm:f>リスト!$D$27:$D$28</xm:f>
          </x14:formula1>
          <xm:sqref>H11:H630</xm:sqref>
        </x14:dataValidation>
        <x14:dataValidation type="list" allowBlank="1" showInputMessage="1" showErrorMessage="1" xr:uid="{DDF69DE2-4216-48AF-94BB-7AACCDC9D628}">
          <x14:formula1>
            <xm:f>リスト!$B$27:$B$60</xm:f>
          </x14:formula1>
          <xm:sqref>G11:G630</xm:sqref>
        </x14:dataValidation>
        <x14:dataValidation type="list" allowBlank="1" showInputMessage="1" showErrorMessage="1" xr:uid="{997D95F3-AB1B-4239-93C4-4C38521E039D}">
          <x14:formula1>
            <xm:f>リスト!$G$3:$BA$3</xm:f>
          </x14:formula1>
          <xm:sqref>E11:E630</xm:sqref>
        </x14:dataValidation>
        <x14:dataValidation type="list" allowBlank="1" showInputMessage="1" showErrorMessage="1" xr:uid="{5CCCFCE3-248B-4BC3-8677-3EE0CECA15D5}">
          <x14:formula1>
            <xm:f>リスト!$B$3:$E$3</xm:f>
          </x14:formula1>
          <xm:sqref>C11:C630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8DF0-2185-4B50-A75E-72A4CD697B00}">
  <sheetPr>
    <pageSetUpPr fitToPage="1"/>
  </sheetPr>
  <dimension ref="B2:B43"/>
  <sheetViews>
    <sheetView view="pageBreakPreview" zoomScaleNormal="100" zoomScaleSheetLayoutView="100" workbookViewId="0">
      <selection activeCell="B3" sqref="B3"/>
    </sheetView>
  </sheetViews>
  <sheetFormatPr defaultColWidth="9" defaultRowHeight="19.5" customHeight="1" x14ac:dyDescent="0.2"/>
  <cols>
    <col min="1" max="1" width="3.88671875" style="34" customWidth="1"/>
    <col min="2" max="2" width="255.44140625" style="34" customWidth="1"/>
    <col min="3" max="16384" width="9" style="34"/>
  </cols>
  <sheetData>
    <row r="2" spans="2:2" ht="19.5" customHeight="1" x14ac:dyDescent="0.2">
      <c r="B2" s="35" t="s">
        <v>74</v>
      </c>
    </row>
    <row r="3" spans="2:2" ht="19.5" customHeight="1" x14ac:dyDescent="0.2">
      <c r="B3" s="35" t="s">
        <v>1890</v>
      </c>
    </row>
    <row r="5" spans="2:2" ht="19.5" customHeight="1" x14ac:dyDescent="0.2">
      <c r="B5" s="34" t="s">
        <v>1949</v>
      </c>
    </row>
    <row r="6" spans="2:2" ht="19.5" customHeight="1" x14ac:dyDescent="0.2">
      <c r="B6" s="34" t="s">
        <v>1943</v>
      </c>
    </row>
    <row r="7" spans="2:2" ht="19.5" customHeight="1" thickBot="1" x14ac:dyDescent="0.25"/>
    <row r="8" spans="2:2" ht="19.5" customHeight="1" x14ac:dyDescent="0.2">
      <c r="B8" s="36" t="s">
        <v>62</v>
      </c>
    </row>
    <row r="9" spans="2:2" ht="19.5" customHeight="1" x14ac:dyDescent="0.2">
      <c r="B9" s="37" t="s">
        <v>66</v>
      </c>
    </row>
    <row r="10" spans="2:2" ht="19.5" customHeight="1" x14ac:dyDescent="0.2">
      <c r="B10" s="38" t="s">
        <v>1926</v>
      </c>
    </row>
    <row r="11" spans="2:2" ht="19.5" customHeight="1" x14ac:dyDescent="0.2">
      <c r="B11" s="38" t="s">
        <v>1927</v>
      </c>
    </row>
    <row r="12" spans="2:2" ht="19.5" customHeight="1" x14ac:dyDescent="0.2">
      <c r="B12" s="38" t="s">
        <v>1929</v>
      </c>
    </row>
    <row r="13" spans="2:2" ht="19.5" customHeight="1" x14ac:dyDescent="0.2">
      <c r="B13" s="37" t="s">
        <v>67</v>
      </c>
    </row>
    <row r="14" spans="2:2" ht="19.5" customHeight="1" x14ac:dyDescent="0.2">
      <c r="B14" s="38" t="s">
        <v>1930</v>
      </c>
    </row>
    <row r="15" spans="2:2" ht="19.5" customHeight="1" x14ac:dyDescent="0.2">
      <c r="B15" s="38" t="s">
        <v>1931</v>
      </c>
    </row>
    <row r="16" spans="2:2" ht="19.5" customHeight="1" x14ac:dyDescent="0.2">
      <c r="B16" s="38" t="s">
        <v>1932</v>
      </c>
    </row>
    <row r="17" spans="2:2" ht="19.5" customHeight="1" x14ac:dyDescent="0.2">
      <c r="B17" s="37" t="s">
        <v>68</v>
      </c>
    </row>
    <row r="18" spans="2:2" ht="19.5" customHeight="1" x14ac:dyDescent="0.2">
      <c r="B18" s="38" t="s">
        <v>1933</v>
      </c>
    </row>
    <row r="19" spans="2:2" ht="19.5" customHeight="1" x14ac:dyDescent="0.2">
      <c r="B19" s="38" t="s">
        <v>1934</v>
      </c>
    </row>
    <row r="20" spans="2:2" ht="19.5" customHeight="1" x14ac:dyDescent="0.2">
      <c r="B20" s="38" t="s">
        <v>1935</v>
      </c>
    </row>
    <row r="21" spans="2:2" ht="19.5" customHeight="1" x14ac:dyDescent="0.2">
      <c r="B21" s="38" t="s">
        <v>1936</v>
      </c>
    </row>
    <row r="22" spans="2:2" ht="19.5" customHeight="1" x14ac:dyDescent="0.2">
      <c r="B22" s="37" t="s">
        <v>69</v>
      </c>
    </row>
    <row r="23" spans="2:2" ht="19.5" customHeight="1" x14ac:dyDescent="0.2">
      <c r="B23" s="38" t="s">
        <v>70</v>
      </c>
    </row>
    <row r="24" spans="2:2" ht="19.5" customHeight="1" x14ac:dyDescent="0.2">
      <c r="B24" s="38" t="s">
        <v>71</v>
      </c>
    </row>
    <row r="25" spans="2:2" ht="19.5" customHeight="1" x14ac:dyDescent="0.2">
      <c r="B25" s="38" t="s">
        <v>72</v>
      </c>
    </row>
    <row r="26" spans="2:2" ht="19.5" customHeight="1" thickBot="1" x14ac:dyDescent="0.25">
      <c r="B26" s="39" t="s">
        <v>73</v>
      </c>
    </row>
    <row r="27" spans="2:2" ht="19.5" customHeight="1" x14ac:dyDescent="0.2">
      <c r="B27" s="40"/>
    </row>
    <row r="28" spans="2:2" ht="19.5" customHeight="1" x14ac:dyDescent="0.2">
      <c r="B28" s="34" t="s">
        <v>64</v>
      </c>
    </row>
    <row r="30" spans="2:2" ht="19.5" customHeight="1" x14ac:dyDescent="0.2">
      <c r="B30" s="34" t="s">
        <v>65</v>
      </c>
    </row>
    <row r="31" spans="2:2" ht="19.5" customHeight="1" x14ac:dyDescent="0.2">
      <c r="B31" s="34" t="s">
        <v>1937</v>
      </c>
    </row>
    <row r="32" spans="2:2" ht="19.5" customHeight="1" x14ac:dyDescent="0.2">
      <c r="B32" s="34" t="s">
        <v>1938</v>
      </c>
    </row>
    <row r="33" spans="2:2" ht="19.5" customHeight="1" x14ac:dyDescent="0.2">
      <c r="B33" s="34" t="s">
        <v>1939</v>
      </c>
    </row>
    <row r="34" spans="2:2" ht="19.5" customHeight="1" x14ac:dyDescent="0.2">
      <c r="B34" s="34" t="s">
        <v>1941</v>
      </c>
    </row>
    <row r="35" spans="2:2" ht="19.5" customHeight="1" x14ac:dyDescent="0.2">
      <c r="B35" s="34" t="s">
        <v>1940</v>
      </c>
    </row>
    <row r="36" spans="2:2" ht="19.5" customHeight="1" x14ac:dyDescent="0.2">
      <c r="B36" s="34" t="s">
        <v>1942</v>
      </c>
    </row>
    <row r="38" spans="2:2" ht="19.5" customHeight="1" x14ac:dyDescent="0.2">
      <c r="B38" s="34" t="s">
        <v>63</v>
      </c>
    </row>
    <row r="40" spans="2:2" ht="19.5" customHeight="1" x14ac:dyDescent="0.2">
      <c r="B40" s="35" t="s">
        <v>1891</v>
      </c>
    </row>
    <row r="41" spans="2:2" ht="19.5" customHeight="1" x14ac:dyDescent="0.2">
      <c r="B41" s="34" t="s">
        <v>1944</v>
      </c>
    </row>
    <row r="43" spans="2:2" ht="19.5" customHeight="1" x14ac:dyDescent="0.2">
      <c r="B43" s="34" t="s">
        <v>1950</v>
      </c>
    </row>
  </sheetData>
  <phoneticPr fontId="21"/>
  <pageMargins left="0.7" right="0.7" top="0.75" bottom="0.75" header="0.3" footer="0.3"/>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8AD4-2F88-4331-86B6-D2BB7B495639}">
  <dimension ref="B2:BA188"/>
  <sheetViews>
    <sheetView topLeftCell="A25" zoomScale="175" zoomScaleNormal="175" workbookViewId="0">
      <selection activeCell="D30" sqref="D30:D36"/>
    </sheetView>
  </sheetViews>
  <sheetFormatPr defaultColWidth="8.77734375" defaultRowHeight="13.2" x14ac:dyDescent="0.2"/>
  <cols>
    <col min="1" max="6" width="8.77734375" style="8"/>
    <col min="7" max="53" width="4.6640625" style="18" customWidth="1"/>
    <col min="54" max="16384" width="8.77734375" style="8"/>
  </cols>
  <sheetData>
    <row r="2" spans="2:53" x14ac:dyDescent="0.2">
      <c r="B2" s="20" t="s">
        <v>40</v>
      </c>
      <c r="G2" s="20" t="s">
        <v>124</v>
      </c>
      <c r="H2" s="21"/>
    </row>
    <row r="3" spans="2:53" x14ac:dyDescent="0.2">
      <c r="B3" s="9" t="s">
        <v>13</v>
      </c>
      <c r="C3" s="9" t="s">
        <v>14</v>
      </c>
      <c r="D3" s="9" t="s">
        <v>15</v>
      </c>
      <c r="E3" s="9" t="s">
        <v>16</v>
      </c>
      <c r="G3" s="22" t="s">
        <v>77</v>
      </c>
      <c r="H3" s="22" t="s">
        <v>78</v>
      </c>
      <c r="I3" s="22" t="s">
        <v>79</v>
      </c>
      <c r="J3" s="22" t="s">
        <v>80</v>
      </c>
      <c r="K3" s="22" t="s">
        <v>81</v>
      </c>
      <c r="L3" s="22" t="s">
        <v>82</v>
      </c>
      <c r="M3" s="22" t="s">
        <v>83</v>
      </c>
      <c r="N3" s="22" t="s">
        <v>84</v>
      </c>
      <c r="O3" s="22" t="s">
        <v>85</v>
      </c>
      <c r="P3" s="22" t="s">
        <v>86</v>
      </c>
      <c r="Q3" s="22" t="s">
        <v>87</v>
      </c>
      <c r="R3" s="22" t="s">
        <v>88</v>
      </c>
      <c r="S3" s="22" t="s">
        <v>89</v>
      </c>
      <c r="T3" s="22" t="s">
        <v>90</v>
      </c>
      <c r="U3" s="22" t="s">
        <v>91</v>
      </c>
      <c r="V3" s="22" t="s">
        <v>92</v>
      </c>
      <c r="W3" s="22" t="s">
        <v>93</v>
      </c>
      <c r="X3" s="22" t="s">
        <v>94</v>
      </c>
      <c r="Y3" s="22" t="s">
        <v>95</v>
      </c>
      <c r="Z3" s="22" t="s">
        <v>96</v>
      </c>
      <c r="AA3" s="22" t="s">
        <v>97</v>
      </c>
      <c r="AB3" s="22" t="s">
        <v>98</v>
      </c>
      <c r="AC3" s="22" t="s">
        <v>99</v>
      </c>
      <c r="AD3" s="22" t="s">
        <v>100</v>
      </c>
      <c r="AE3" s="22" t="s">
        <v>101</v>
      </c>
      <c r="AF3" s="22" t="s">
        <v>102</v>
      </c>
      <c r="AG3" s="22" t="s">
        <v>103</v>
      </c>
      <c r="AH3" s="22" t="s">
        <v>104</v>
      </c>
      <c r="AI3" s="22" t="s">
        <v>105</v>
      </c>
      <c r="AJ3" s="22" t="s">
        <v>106</v>
      </c>
      <c r="AK3" s="22" t="s">
        <v>107</v>
      </c>
      <c r="AL3" s="22" t="s">
        <v>108</v>
      </c>
      <c r="AM3" s="22" t="s">
        <v>109</v>
      </c>
      <c r="AN3" s="22" t="s">
        <v>110</v>
      </c>
      <c r="AO3" s="22" t="s">
        <v>111</v>
      </c>
      <c r="AP3" s="22" t="s">
        <v>112</v>
      </c>
      <c r="AQ3" s="22" t="s">
        <v>113</v>
      </c>
      <c r="AR3" s="22" t="s">
        <v>114</v>
      </c>
      <c r="AS3" s="22" t="s">
        <v>115</v>
      </c>
      <c r="AT3" s="22" t="s">
        <v>116</v>
      </c>
      <c r="AU3" s="22" t="s">
        <v>117</v>
      </c>
      <c r="AV3" s="22" t="s">
        <v>118</v>
      </c>
      <c r="AW3" s="22" t="s">
        <v>119</v>
      </c>
      <c r="AX3" s="22" t="s">
        <v>120</v>
      </c>
      <c r="AY3" s="22" t="s">
        <v>121</v>
      </c>
      <c r="AZ3" s="22" t="s">
        <v>122</v>
      </c>
      <c r="BA3" s="22" t="s">
        <v>123</v>
      </c>
    </row>
    <row r="4" spans="2:53" x14ac:dyDescent="0.2">
      <c r="B4" s="9" t="s">
        <v>127</v>
      </c>
      <c r="C4" s="9" t="s">
        <v>1915</v>
      </c>
      <c r="D4" s="9" t="s">
        <v>1914</v>
      </c>
      <c r="E4" s="9" t="s">
        <v>1921</v>
      </c>
      <c r="G4" s="19" t="s">
        <v>175</v>
      </c>
      <c r="H4" s="19" t="s">
        <v>359</v>
      </c>
      <c r="I4" s="19" t="s">
        <v>399</v>
      </c>
      <c r="J4" s="19" t="s">
        <v>432</v>
      </c>
      <c r="K4" s="19" t="s">
        <v>467</v>
      </c>
      <c r="L4" s="19" t="s">
        <v>492</v>
      </c>
      <c r="M4" s="19" t="s">
        <v>527</v>
      </c>
      <c r="N4" s="19" t="s">
        <v>584</v>
      </c>
      <c r="O4" s="19" t="s">
        <v>628</v>
      </c>
      <c r="P4" s="19" t="s">
        <v>653</v>
      </c>
      <c r="Q4" s="19" t="s">
        <v>687</v>
      </c>
      <c r="R4" s="19" t="s">
        <v>749</v>
      </c>
      <c r="S4" s="19" t="s">
        <v>803</v>
      </c>
      <c r="T4" s="19" t="s">
        <v>1888</v>
      </c>
      <c r="U4" s="19" t="s">
        <v>897</v>
      </c>
      <c r="V4" s="19" t="s">
        <v>927</v>
      </c>
      <c r="W4" s="19" t="s">
        <v>941</v>
      </c>
      <c r="X4" s="19" t="s">
        <v>960</v>
      </c>
      <c r="Y4" s="19" t="s">
        <v>976</v>
      </c>
      <c r="Z4" s="19" t="s">
        <v>1002</v>
      </c>
      <c r="AA4" s="19" t="s">
        <v>1076</v>
      </c>
      <c r="AB4" s="19" t="s">
        <v>1117</v>
      </c>
      <c r="AC4" s="19" t="s">
        <v>1150</v>
      </c>
      <c r="AD4" s="19" t="s">
        <v>1203</v>
      </c>
      <c r="AE4" s="19" t="s">
        <v>1230</v>
      </c>
      <c r="AF4" s="19" t="s">
        <v>1249</v>
      </c>
      <c r="AG4" s="19" t="s">
        <v>1275</v>
      </c>
      <c r="AH4" s="19" t="s">
        <v>1318</v>
      </c>
      <c r="AI4" s="19" t="s">
        <v>1358</v>
      </c>
      <c r="AJ4" s="19" t="s">
        <v>1395</v>
      </c>
      <c r="AK4" s="19" t="s">
        <v>1423</v>
      </c>
      <c r="AL4" s="19" t="s">
        <v>1440</v>
      </c>
      <c r="AM4" s="19" t="s">
        <v>1458</v>
      </c>
      <c r="AN4" s="19" t="s">
        <v>1485</v>
      </c>
      <c r="AO4" s="19" t="s">
        <v>1507</v>
      </c>
      <c r="AP4" s="19" t="s">
        <v>1526</v>
      </c>
      <c r="AQ4" s="19" t="s">
        <v>1550</v>
      </c>
      <c r="AR4" s="19" t="s">
        <v>1567</v>
      </c>
      <c r="AS4" s="19" t="s">
        <v>1586</v>
      </c>
      <c r="AT4" s="19" t="s">
        <v>1620</v>
      </c>
      <c r="AU4" s="19" t="s">
        <v>1678</v>
      </c>
      <c r="AV4" s="19" t="s">
        <v>1698</v>
      </c>
      <c r="AW4" s="19" t="s">
        <v>1719</v>
      </c>
      <c r="AX4" s="19" t="s">
        <v>1761</v>
      </c>
      <c r="AY4" s="19" t="s">
        <v>1779</v>
      </c>
      <c r="AZ4" s="19" t="s">
        <v>1804</v>
      </c>
      <c r="BA4" s="19" t="s">
        <v>1847</v>
      </c>
    </row>
    <row r="5" spans="2:53" x14ac:dyDescent="0.2">
      <c r="B5" s="9" t="s">
        <v>1913</v>
      </c>
      <c r="C5" s="9" t="s">
        <v>1916</v>
      </c>
      <c r="D5" s="9" t="s">
        <v>1918</v>
      </c>
      <c r="E5" s="9" t="s">
        <v>1922</v>
      </c>
      <c r="G5" s="19" t="s">
        <v>176</v>
      </c>
      <c r="H5" s="19" t="s">
        <v>360</v>
      </c>
      <c r="I5" s="19" t="s">
        <v>400</v>
      </c>
      <c r="J5" s="19" t="s">
        <v>433</v>
      </c>
      <c r="K5" s="19" t="s">
        <v>468</v>
      </c>
      <c r="L5" s="19" t="s">
        <v>493</v>
      </c>
      <c r="M5" s="19" t="s">
        <v>528</v>
      </c>
      <c r="N5" s="19" t="s">
        <v>585</v>
      </c>
      <c r="O5" s="19" t="s">
        <v>629</v>
      </c>
      <c r="P5" s="19" t="s">
        <v>654</v>
      </c>
      <c r="Q5" s="19" t="s">
        <v>688</v>
      </c>
      <c r="R5" s="19" t="s">
        <v>750</v>
      </c>
      <c r="S5" s="19" t="s">
        <v>804</v>
      </c>
      <c r="T5" s="19" t="s">
        <v>865</v>
      </c>
      <c r="U5" s="19" t="s">
        <v>898</v>
      </c>
      <c r="V5" s="19" t="s">
        <v>928</v>
      </c>
      <c r="W5" s="19" t="s">
        <v>942</v>
      </c>
      <c r="X5" s="19" t="s">
        <v>961</v>
      </c>
      <c r="Y5" s="19" t="s">
        <v>977</v>
      </c>
      <c r="Z5" s="19" t="s">
        <v>1003</v>
      </c>
      <c r="AA5" s="19" t="s">
        <v>1077</v>
      </c>
      <c r="AB5" s="19" t="s">
        <v>1118</v>
      </c>
      <c r="AC5" s="19" t="s">
        <v>1151</v>
      </c>
      <c r="AD5" s="19" t="s">
        <v>1204</v>
      </c>
      <c r="AE5" s="19" t="s">
        <v>1231</v>
      </c>
      <c r="AF5" s="19" t="s">
        <v>1250</v>
      </c>
      <c r="AG5" s="19" t="s">
        <v>1276</v>
      </c>
      <c r="AH5" s="19" t="s">
        <v>1319</v>
      </c>
      <c r="AI5" s="19" t="s">
        <v>1359</v>
      </c>
      <c r="AJ5" s="19" t="s">
        <v>1396</v>
      </c>
      <c r="AK5" s="19" t="s">
        <v>1424</v>
      </c>
      <c r="AL5" s="19" t="s">
        <v>1441</v>
      </c>
      <c r="AM5" s="19" t="s">
        <v>1459</v>
      </c>
      <c r="AN5" s="19" t="s">
        <v>1486</v>
      </c>
      <c r="AO5" s="19" t="s">
        <v>1508</v>
      </c>
      <c r="AP5" s="19" t="s">
        <v>1527</v>
      </c>
      <c r="AQ5" s="19" t="s">
        <v>1551</v>
      </c>
      <c r="AR5" s="19" t="s">
        <v>1568</v>
      </c>
      <c r="AS5" s="19" t="s">
        <v>1587</v>
      </c>
      <c r="AT5" s="19" t="s">
        <v>1621</v>
      </c>
      <c r="AU5" s="19" t="s">
        <v>1679</v>
      </c>
      <c r="AV5" s="19" t="s">
        <v>1699</v>
      </c>
      <c r="AW5" s="19" t="s">
        <v>1720</v>
      </c>
      <c r="AX5" s="19" t="s">
        <v>1762</v>
      </c>
      <c r="AY5" s="19" t="s">
        <v>1780</v>
      </c>
      <c r="AZ5" s="19" t="s">
        <v>1805</v>
      </c>
      <c r="BA5" s="19" t="s">
        <v>1848</v>
      </c>
    </row>
    <row r="6" spans="2:53" x14ac:dyDescent="0.2">
      <c r="B6" s="9" t="s">
        <v>1928</v>
      </c>
      <c r="C6" s="9" t="s">
        <v>1917</v>
      </c>
      <c r="D6" s="9" t="s">
        <v>1919</v>
      </c>
      <c r="E6" s="9" t="s">
        <v>1923</v>
      </c>
      <c r="G6" s="19" t="s">
        <v>177</v>
      </c>
      <c r="H6" s="19" t="s">
        <v>361</v>
      </c>
      <c r="I6" s="19" t="s">
        <v>401</v>
      </c>
      <c r="J6" s="19" t="s">
        <v>434</v>
      </c>
      <c r="K6" s="19" t="s">
        <v>469</v>
      </c>
      <c r="L6" s="19" t="s">
        <v>494</v>
      </c>
      <c r="M6" s="19" t="s">
        <v>529</v>
      </c>
      <c r="N6" s="19" t="s">
        <v>586</v>
      </c>
      <c r="O6" s="19" t="s">
        <v>630</v>
      </c>
      <c r="P6" s="19" t="s">
        <v>655</v>
      </c>
      <c r="Q6" s="19" t="s">
        <v>689</v>
      </c>
      <c r="R6" s="19" t="s">
        <v>751</v>
      </c>
      <c r="S6" s="19" t="s">
        <v>805</v>
      </c>
      <c r="T6" s="19" t="s">
        <v>866</v>
      </c>
      <c r="U6" s="19" t="s">
        <v>899</v>
      </c>
      <c r="V6" s="19" t="s">
        <v>929</v>
      </c>
      <c r="W6" s="19" t="s">
        <v>943</v>
      </c>
      <c r="X6" s="19" t="s">
        <v>962</v>
      </c>
      <c r="Y6" s="19" t="s">
        <v>978</v>
      </c>
      <c r="Z6" s="19" t="s">
        <v>1004</v>
      </c>
      <c r="AA6" s="19" t="s">
        <v>1078</v>
      </c>
      <c r="AB6" s="19" t="s">
        <v>1119</v>
      </c>
      <c r="AC6" s="19" t="s">
        <v>1152</v>
      </c>
      <c r="AD6" s="19" t="s">
        <v>1205</v>
      </c>
      <c r="AE6" s="19" t="s">
        <v>1232</v>
      </c>
      <c r="AF6" s="19" t="s">
        <v>1251</v>
      </c>
      <c r="AG6" s="19" t="s">
        <v>1277</v>
      </c>
      <c r="AH6" s="19" t="s">
        <v>1320</v>
      </c>
      <c r="AI6" s="19" t="s">
        <v>1360</v>
      </c>
      <c r="AJ6" s="19" t="s">
        <v>1397</v>
      </c>
      <c r="AK6" s="19" t="s">
        <v>1425</v>
      </c>
      <c r="AL6" s="19" t="s">
        <v>1442</v>
      </c>
      <c r="AM6" s="19" t="s">
        <v>1460</v>
      </c>
      <c r="AN6" s="19" t="s">
        <v>1487</v>
      </c>
      <c r="AO6" s="19" t="s">
        <v>1509</v>
      </c>
      <c r="AP6" s="19" t="s">
        <v>1528</v>
      </c>
      <c r="AQ6" s="19" t="s">
        <v>1552</v>
      </c>
      <c r="AR6" s="19" t="s">
        <v>1569</v>
      </c>
      <c r="AS6" s="19" t="s">
        <v>1588</v>
      </c>
      <c r="AT6" s="19" t="s">
        <v>1622</v>
      </c>
      <c r="AU6" s="19" t="s">
        <v>1680</v>
      </c>
      <c r="AV6" s="19" t="s">
        <v>1700</v>
      </c>
      <c r="AW6" s="19" t="s">
        <v>1721</v>
      </c>
      <c r="AX6" s="19" t="s">
        <v>1763</v>
      </c>
      <c r="AY6" s="19" t="s">
        <v>1781</v>
      </c>
      <c r="AZ6" s="19" t="s">
        <v>1806</v>
      </c>
      <c r="BA6" s="19" t="s">
        <v>1849</v>
      </c>
    </row>
    <row r="7" spans="2:53" x14ac:dyDescent="0.2">
      <c r="B7" s="9"/>
      <c r="C7" s="9"/>
      <c r="D7" s="9" t="s">
        <v>1920</v>
      </c>
      <c r="E7" s="9" t="s">
        <v>140</v>
      </c>
      <c r="G7" s="19" t="s">
        <v>178</v>
      </c>
      <c r="H7" s="19" t="s">
        <v>362</v>
      </c>
      <c r="I7" s="19" t="s">
        <v>402</v>
      </c>
      <c r="J7" s="19" t="s">
        <v>435</v>
      </c>
      <c r="K7" s="19" t="s">
        <v>470</v>
      </c>
      <c r="L7" s="19" t="s">
        <v>495</v>
      </c>
      <c r="M7" s="19" t="s">
        <v>530</v>
      </c>
      <c r="N7" s="19" t="s">
        <v>587</v>
      </c>
      <c r="O7" s="19" t="s">
        <v>631</v>
      </c>
      <c r="P7" s="19" t="s">
        <v>656</v>
      </c>
      <c r="Q7" s="19" t="s">
        <v>690</v>
      </c>
      <c r="R7" s="19" t="s">
        <v>752</v>
      </c>
      <c r="S7" s="19" t="s">
        <v>806</v>
      </c>
      <c r="T7" s="19" t="s">
        <v>867</v>
      </c>
      <c r="U7" s="19" t="s">
        <v>900</v>
      </c>
      <c r="V7" s="19" t="s">
        <v>930</v>
      </c>
      <c r="W7" s="19" t="s">
        <v>944</v>
      </c>
      <c r="X7" s="19" t="s">
        <v>963</v>
      </c>
      <c r="Y7" s="19" t="s">
        <v>979</v>
      </c>
      <c r="Z7" s="19" t="s">
        <v>1005</v>
      </c>
      <c r="AA7" s="19" t="s">
        <v>1079</v>
      </c>
      <c r="AB7" s="19" t="s">
        <v>1120</v>
      </c>
      <c r="AC7" s="19" t="s">
        <v>1153</v>
      </c>
      <c r="AD7" s="19" t="s">
        <v>1206</v>
      </c>
      <c r="AE7" s="19" t="s">
        <v>1233</v>
      </c>
      <c r="AF7" s="19" t="s">
        <v>1252</v>
      </c>
      <c r="AG7" s="19" t="s">
        <v>1278</v>
      </c>
      <c r="AH7" s="19" t="s">
        <v>1321</v>
      </c>
      <c r="AI7" s="19" t="s">
        <v>1361</v>
      </c>
      <c r="AJ7" s="19" t="s">
        <v>1398</v>
      </c>
      <c r="AK7" s="19" t="s">
        <v>1426</v>
      </c>
      <c r="AL7" s="19" t="s">
        <v>1443</v>
      </c>
      <c r="AM7" s="19" t="s">
        <v>1461</v>
      </c>
      <c r="AN7" s="19" t="s">
        <v>1488</v>
      </c>
      <c r="AO7" s="19" t="s">
        <v>1510</v>
      </c>
      <c r="AP7" s="19" t="s">
        <v>1529</v>
      </c>
      <c r="AQ7" s="19" t="s">
        <v>1553</v>
      </c>
      <c r="AR7" s="19" t="s">
        <v>1570</v>
      </c>
      <c r="AS7" s="19" t="s">
        <v>1589</v>
      </c>
      <c r="AT7" s="19" t="s">
        <v>1623</v>
      </c>
      <c r="AU7" s="19" t="s">
        <v>1681</v>
      </c>
      <c r="AV7" s="19" t="s">
        <v>1701</v>
      </c>
      <c r="AW7" s="19" t="s">
        <v>1722</v>
      </c>
      <c r="AX7" s="19" t="s">
        <v>1764</v>
      </c>
      <c r="AY7" s="19" t="s">
        <v>1782</v>
      </c>
      <c r="AZ7" s="19" t="s">
        <v>1807</v>
      </c>
      <c r="BA7" s="19" t="s">
        <v>1850</v>
      </c>
    </row>
    <row r="8" spans="2:53" x14ac:dyDescent="0.2">
      <c r="B8" s="9"/>
      <c r="C8" s="9"/>
      <c r="D8" s="9"/>
      <c r="E8" s="9"/>
      <c r="G8" s="19" t="s">
        <v>179</v>
      </c>
      <c r="H8" s="19" t="s">
        <v>363</v>
      </c>
      <c r="I8" s="19" t="s">
        <v>403</v>
      </c>
      <c r="J8" s="19" t="s">
        <v>436</v>
      </c>
      <c r="K8" s="19" t="s">
        <v>471</v>
      </c>
      <c r="L8" s="19" t="s">
        <v>496</v>
      </c>
      <c r="M8" s="19" t="s">
        <v>531</v>
      </c>
      <c r="N8" s="19" t="s">
        <v>588</v>
      </c>
      <c r="O8" s="19" t="s">
        <v>632</v>
      </c>
      <c r="P8" s="19" t="s">
        <v>657</v>
      </c>
      <c r="Q8" s="19" t="s">
        <v>691</v>
      </c>
      <c r="R8" s="19" t="s">
        <v>753</v>
      </c>
      <c r="S8" s="19" t="s">
        <v>807</v>
      </c>
      <c r="T8" s="19" t="s">
        <v>868</v>
      </c>
      <c r="U8" s="19" t="s">
        <v>901</v>
      </c>
      <c r="V8" s="19" t="s">
        <v>931</v>
      </c>
      <c r="W8" s="19" t="s">
        <v>945</v>
      </c>
      <c r="X8" s="19" t="s">
        <v>964</v>
      </c>
      <c r="Y8" s="19" t="s">
        <v>980</v>
      </c>
      <c r="Z8" s="19" t="s">
        <v>1006</v>
      </c>
      <c r="AA8" s="19" t="s">
        <v>1080</v>
      </c>
      <c r="AB8" s="19" t="s">
        <v>1121</v>
      </c>
      <c r="AC8" s="19" t="s">
        <v>1154</v>
      </c>
      <c r="AD8" s="19" t="s">
        <v>1207</v>
      </c>
      <c r="AE8" s="19" t="s">
        <v>1234</v>
      </c>
      <c r="AF8" s="19" t="s">
        <v>1253</v>
      </c>
      <c r="AG8" s="19" t="s">
        <v>1279</v>
      </c>
      <c r="AH8" s="19" t="s">
        <v>1322</v>
      </c>
      <c r="AI8" s="19" t="s">
        <v>1362</v>
      </c>
      <c r="AJ8" s="19" t="s">
        <v>1399</v>
      </c>
      <c r="AK8" s="19" t="s">
        <v>1427</v>
      </c>
      <c r="AL8" s="19" t="s">
        <v>1444</v>
      </c>
      <c r="AM8" s="19" t="s">
        <v>1462</v>
      </c>
      <c r="AN8" s="19" t="s">
        <v>1489</v>
      </c>
      <c r="AO8" s="19" t="s">
        <v>1511</v>
      </c>
      <c r="AP8" s="19" t="s">
        <v>1530</v>
      </c>
      <c r="AQ8" s="19" t="s">
        <v>1554</v>
      </c>
      <c r="AR8" s="19" t="s">
        <v>1571</v>
      </c>
      <c r="AS8" s="19" t="s">
        <v>1590</v>
      </c>
      <c r="AT8" s="19" t="s">
        <v>1624</v>
      </c>
      <c r="AU8" s="19" t="s">
        <v>1682</v>
      </c>
      <c r="AV8" s="19" t="s">
        <v>1702</v>
      </c>
      <c r="AW8" s="19" t="s">
        <v>1723</v>
      </c>
      <c r="AX8" s="19" t="s">
        <v>1765</v>
      </c>
      <c r="AY8" s="19" t="s">
        <v>1783</v>
      </c>
      <c r="AZ8" s="19" t="s">
        <v>1808</v>
      </c>
      <c r="BA8" s="19" t="s">
        <v>1851</v>
      </c>
    </row>
    <row r="9" spans="2:53" x14ac:dyDescent="0.2">
      <c r="G9" s="19" t="s">
        <v>180</v>
      </c>
      <c r="H9" s="19" t="s">
        <v>364</v>
      </c>
      <c r="I9" s="19" t="s">
        <v>404</v>
      </c>
      <c r="J9" s="19" t="s">
        <v>437</v>
      </c>
      <c r="K9" s="19" t="s">
        <v>472</v>
      </c>
      <c r="L9" s="19" t="s">
        <v>497</v>
      </c>
      <c r="M9" s="19" t="s">
        <v>532</v>
      </c>
      <c r="N9" s="19" t="s">
        <v>589</v>
      </c>
      <c r="O9" s="19" t="s">
        <v>633</v>
      </c>
      <c r="P9" s="19" t="s">
        <v>658</v>
      </c>
      <c r="Q9" s="19" t="s">
        <v>692</v>
      </c>
      <c r="R9" s="19" t="s">
        <v>754</v>
      </c>
      <c r="S9" s="19" t="s">
        <v>808</v>
      </c>
      <c r="T9" s="19" t="s">
        <v>869</v>
      </c>
      <c r="U9" s="19" t="s">
        <v>902</v>
      </c>
      <c r="V9" s="19" t="s">
        <v>932</v>
      </c>
      <c r="W9" s="19" t="s">
        <v>946</v>
      </c>
      <c r="X9" s="19" t="s">
        <v>965</v>
      </c>
      <c r="Y9" s="19" t="s">
        <v>981</v>
      </c>
      <c r="Z9" s="19" t="s">
        <v>1007</v>
      </c>
      <c r="AA9" s="19" t="s">
        <v>1081</v>
      </c>
      <c r="AB9" s="19" t="s">
        <v>1122</v>
      </c>
      <c r="AC9" s="19" t="s">
        <v>1155</v>
      </c>
      <c r="AD9" s="19" t="s">
        <v>1208</v>
      </c>
      <c r="AE9" s="19" t="s">
        <v>1235</v>
      </c>
      <c r="AF9" s="19" t="s">
        <v>1254</v>
      </c>
      <c r="AG9" s="19" t="s">
        <v>1280</v>
      </c>
      <c r="AH9" s="19" t="s">
        <v>1323</v>
      </c>
      <c r="AI9" s="19" t="s">
        <v>1363</v>
      </c>
      <c r="AJ9" s="19" t="s">
        <v>1400</v>
      </c>
      <c r="AK9" s="19" t="s">
        <v>1428</v>
      </c>
      <c r="AL9" s="19" t="s">
        <v>1445</v>
      </c>
      <c r="AM9" s="19" t="s">
        <v>1463</v>
      </c>
      <c r="AN9" s="19" t="s">
        <v>1490</v>
      </c>
      <c r="AO9" s="19" t="s">
        <v>1512</v>
      </c>
      <c r="AP9" s="19" t="s">
        <v>1531</v>
      </c>
      <c r="AQ9" s="19" t="s">
        <v>1555</v>
      </c>
      <c r="AR9" s="19" t="s">
        <v>1572</v>
      </c>
      <c r="AS9" s="19" t="s">
        <v>1591</v>
      </c>
      <c r="AT9" s="19" t="s">
        <v>1625</v>
      </c>
      <c r="AU9" s="19" t="s">
        <v>1683</v>
      </c>
      <c r="AV9" s="19" t="s">
        <v>1703</v>
      </c>
      <c r="AW9" s="19" t="s">
        <v>1724</v>
      </c>
      <c r="AX9" s="19" t="s">
        <v>1766</v>
      </c>
      <c r="AY9" s="19" t="s">
        <v>1784</v>
      </c>
      <c r="AZ9" s="19" t="s">
        <v>1809</v>
      </c>
      <c r="BA9" s="19" t="s">
        <v>1852</v>
      </c>
    </row>
    <row r="10" spans="2:53" x14ac:dyDescent="0.2">
      <c r="B10" s="20" t="s">
        <v>41</v>
      </c>
      <c r="G10" s="19" t="s">
        <v>181</v>
      </c>
      <c r="H10" s="19" t="s">
        <v>365</v>
      </c>
      <c r="I10" s="19" t="s">
        <v>405</v>
      </c>
      <c r="J10" s="19" t="s">
        <v>438</v>
      </c>
      <c r="K10" s="19" t="s">
        <v>473</v>
      </c>
      <c r="L10" s="19" t="s">
        <v>498</v>
      </c>
      <c r="M10" s="19" t="s">
        <v>533</v>
      </c>
      <c r="N10" s="19" t="s">
        <v>590</v>
      </c>
      <c r="O10" s="19" t="s">
        <v>634</v>
      </c>
      <c r="P10" s="19" t="s">
        <v>659</v>
      </c>
      <c r="Q10" s="19" t="s">
        <v>693</v>
      </c>
      <c r="R10" s="19" t="s">
        <v>755</v>
      </c>
      <c r="S10" s="19" t="s">
        <v>809</v>
      </c>
      <c r="T10" s="19" t="s">
        <v>870</v>
      </c>
      <c r="U10" s="19" t="s">
        <v>903</v>
      </c>
      <c r="V10" s="19" t="s">
        <v>933</v>
      </c>
      <c r="W10" s="19" t="s">
        <v>947</v>
      </c>
      <c r="X10" s="19" t="s">
        <v>966</v>
      </c>
      <c r="Y10" s="19" t="s">
        <v>982</v>
      </c>
      <c r="Z10" s="19" t="s">
        <v>1008</v>
      </c>
      <c r="AA10" s="19" t="s">
        <v>1082</v>
      </c>
      <c r="AB10" s="19" t="s">
        <v>1123</v>
      </c>
      <c r="AC10" s="19" t="s">
        <v>1156</v>
      </c>
      <c r="AD10" s="19" t="s">
        <v>1209</v>
      </c>
      <c r="AE10" s="19" t="s">
        <v>1236</v>
      </c>
      <c r="AF10" s="19" t="s">
        <v>1255</v>
      </c>
      <c r="AG10" s="19" t="s">
        <v>1281</v>
      </c>
      <c r="AH10" s="19" t="s">
        <v>1324</v>
      </c>
      <c r="AI10" s="19" t="s">
        <v>1364</v>
      </c>
      <c r="AJ10" s="19" t="s">
        <v>1401</v>
      </c>
      <c r="AK10" s="19" t="s">
        <v>1429</v>
      </c>
      <c r="AL10" s="19" t="s">
        <v>1446</v>
      </c>
      <c r="AM10" s="19" t="s">
        <v>1464</v>
      </c>
      <c r="AN10" s="19" t="s">
        <v>831</v>
      </c>
      <c r="AO10" s="19" t="s">
        <v>1513</v>
      </c>
      <c r="AP10" s="19" t="s">
        <v>1532</v>
      </c>
      <c r="AQ10" s="19" t="s">
        <v>1556</v>
      </c>
      <c r="AR10" s="19" t="s">
        <v>1573</v>
      </c>
      <c r="AS10" s="19" t="s">
        <v>1592</v>
      </c>
      <c r="AT10" s="19" t="s">
        <v>1626</v>
      </c>
      <c r="AU10" s="19" t="s">
        <v>1684</v>
      </c>
      <c r="AV10" s="19" t="s">
        <v>1704</v>
      </c>
      <c r="AW10" s="19" t="s">
        <v>1725</v>
      </c>
      <c r="AX10" s="19" t="s">
        <v>1767</v>
      </c>
      <c r="AY10" s="19" t="s">
        <v>1785</v>
      </c>
      <c r="AZ10" s="19" t="s">
        <v>1810</v>
      </c>
      <c r="BA10" s="19" t="s">
        <v>1853</v>
      </c>
    </row>
    <row r="11" spans="2:53" x14ac:dyDescent="0.2">
      <c r="B11" s="9" t="s">
        <v>13</v>
      </c>
      <c r="C11" s="9" t="str">
        <f>B4</f>
        <v>S56年以前築の建物であって、改修等の必要がある施設</v>
      </c>
      <c r="D11" s="10" t="str">
        <f>B11&amp;C11</f>
        <v>耐震化S56年以前築の建物であって、改修等の必要がある施設</v>
      </c>
      <c r="E11" s="10" t="s">
        <v>36</v>
      </c>
      <c r="G11" s="19" t="s">
        <v>182</v>
      </c>
      <c r="H11" s="19" t="s">
        <v>366</v>
      </c>
      <c r="I11" s="19" t="s">
        <v>406</v>
      </c>
      <c r="J11" s="19" t="s">
        <v>439</v>
      </c>
      <c r="K11" s="19" t="s">
        <v>474</v>
      </c>
      <c r="L11" s="19" t="s">
        <v>499</v>
      </c>
      <c r="M11" s="19" t="s">
        <v>534</v>
      </c>
      <c r="N11" s="19" t="s">
        <v>591</v>
      </c>
      <c r="O11" s="19" t="s">
        <v>635</v>
      </c>
      <c r="P11" s="19" t="s">
        <v>660</v>
      </c>
      <c r="Q11" s="19" t="s">
        <v>694</v>
      </c>
      <c r="R11" s="19" t="s">
        <v>756</v>
      </c>
      <c r="S11" s="19" t="s">
        <v>810</v>
      </c>
      <c r="T11" s="19" t="s">
        <v>871</v>
      </c>
      <c r="U11" s="19" t="s">
        <v>904</v>
      </c>
      <c r="V11" s="19" t="s">
        <v>934</v>
      </c>
      <c r="W11" s="19" t="s">
        <v>948</v>
      </c>
      <c r="X11" s="19" t="s">
        <v>967</v>
      </c>
      <c r="Y11" s="19" t="s">
        <v>983</v>
      </c>
      <c r="Z11" s="19" t="s">
        <v>1009</v>
      </c>
      <c r="AA11" s="19" t="s">
        <v>1083</v>
      </c>
      <c r="AB11" s="19" t="s">
        <v>1124</v>
      </c>
      <c r="AC11" s="19" t="s">
        <v>1157</v>
      </c>
      <c r="AD11" s="19" t="s">
        <v>1210</v>
      </c>
      <c r="AE11" s="19" t="s">
        <v>1237</v>
      </c>
      <c r="AF11" s="19" t="s">
        <v>1256</v>
      </c>
      <c r="AG11" s="19" t="s">
        <v>1282</v>
      </c>
      <c r="AH11" s="19" t="s">
        <v>1325</v>
      </c>
      <c r="AI11" s="19" t="s">
        <v>1365</v>
      </c>
      <c r="AJ11" s="19" t="s">
        <v>1402</v>
      </c>
      <c r="AK11" s="19" t="s">
        <v>1430</v>
      </c>
      <c r="AL11" s="19" t="s">
        <v>1447</v>
      </c>
      <c r="AM11" s="19" t="s">
        <v>1465</v>
      </c>
      <c r="AN11" s="19" t="s">
        <v>1491</v>
      </c>
      <c r="AO11" s="19" t="s">
        <v>1514</v>
      </c>
      <c r="AP11" s="19" t="s">
        <v>1533</v>
      </c>
      <c r="AQ11" s="19" t="s">
        <v>1557</v>
      </c>
      <c r="AR11" s="19" t="s">
        <v>1574</v>
      </c>
      <c r="AS11" s="19" t="s">
        <v>1593</v>
      </c>
      <c r="AT11" s="19" t="s">
        <v>1627</v>
      </c>
      <c r="AU11" s="19" t="s">
        <v>1685</v>
      </c>
      <c r="AV11" s="19" t="s">
        <v>1705</v>
      </c>
      <c r="AW11" s="19" t="s">
        <v>1726</v>
      </c>
      <c r="AX11" s="19" t="s">
        <v>1768</v>
      </c>
      <c r="AY11" s="19" t="s">
        <v>1786</v>
      </c>
      <c r="AZ11" s="19" t="s">
        <v>1811</v>
      </c>
      <c r="BA11" s="19" t="s">
        <v>1854</v>
      </c>
    </row>
    <row r="12" spans="2:53" x14ac:dyDescent="0.2">
      <c r="B12" s="9" t="s">
        <v>13</v>
      </c>
      <c r="C12" s="9" t="str">
        <f>B5</f>
        <v>S56年以前築の建物であって、耐震診断を行っていないが、改修等の必要がある施設</v>
      </c>
      <c r="D12" s="10" t="str">
        <f t="shared" ref="D12:D24" si="0">B12&amp;C12</f>
        <v>耐震化S56年以前築の建物であって、耐震診断を行っていないが、改修等の必要がある施設</v>
      </c>
      <c r="E12" s="10" t="s">
        <v>38</v>
      </c>
      <c r="G12" s="19" t="s">
        <v>183</v>
      </c>
      <c r="H12" s="19" t="s">
        <v>367</v>
      </c>
      <c r="I12" s="19" t="s">
        <v>407</v>
      </c>
      <c r="J12" s="19" t="s">
        <v>440</v>
      </c>
      <c r="K12" s="19" t="s">
        <v>475</v>
      </c>
      <c r="L12" s="19" t="s">
        <v>500</v>
      </c>
      <c r="M12" s="19" t="s">
        <v>535</v>
      </c>
      <c r="N12" s="19" t="s">
        <v>592</v>
      </c>
      <c r="O12" s="19" t="s">
        <v>636</v>
      </c>
      <c r="P12" s="19" t="s">
        <v>661</v>
      </c>
      <c r="Q12" s="19" t="s">
        <v>695</v>
      </c>
      <c r="R12" s="19" t="s">
        <v>757</v>
      </c>
      <c r="S12" s="19" t="s">
        <v>811</v>
      </c>
      <c r="T12" s="19" t="s">
        <v>872</v>
      </c>
      <c r="U12" s="19" t="s">
        <v>905</v>
      </c>
      <c r="V12" s="19" t="s">
        <v>935</v>
      </c>
      <c r="W12" s="19" t="s">
        <v>949</v>
      </c>
      <c r="X12" s="19" t="s">
        <v>968</v>
      </c>
      <c r="Y12" s="19" t="s">
        <v>984</v>
      </c>
      <c r="Z12" s="19" t="s">
        <v>1010</v>
      </c>
      <c r="AA12" s="19" t="s">
        <v>1084</v>
      </c>
      <c r="AB12" s="19" t="s">
        <v>1125</v>
      </c>
      <c r="AC12" s="19" t="s">
        <v>1158</v>
      </c>
      <c r="AD12" s="19" t="s">
        <v>1211</v>
      </c>
      <c r="AE12" s="19" t="s">
        <v>1238</v>
      </c>
      <c r="AF12" s="19" t="s">
        <v>1257</v>
      </c>
      <c r="AG12" s="19" t="s">
        <v>1283</v>
      </c>
      <c r="AH12" s="19" t="s">
        <v>1326</v>
      </c>
      <c r="AI12" s="19" t="s">
        <v>1366</v>
      </c>
      <c r="AJ12" s="19" t="s">
        <v>1403</v>
      </c>
      <c r="AK12" s="19" t="s">
        <v>1431</v>
      </c>
      <c r="AL12" s="19" t="s">
        <v>1448</v>
      </c>
      <c r="AM12" s="19" t="s">
        <v>1466</v>
      </c>
      <c r="AN12" s="19" t="s">
        <v>1492</v>
      </c>
      <c r="AO12" s="19" t="s">
        <v>1515</v>
      </c>
      <c r="AP12" s="19" t="s">
        <v>1534</v>
      </c>
      <c r="AQ12" s="19" t="s">
        <v>1558</v>
      </c>
      <c r="AR12" s="19" t="s">
        <v>1575</v>
      </c>
      <c r="AS12" s="19" t="s">
        <v>1594</v>
      </c>
      <c r="AT12" s="19" t="s">
        <v>1628</v>
      </c>
      <c r="AU12" s="19" t="s">
        <v>1686</v>
      </c>
      <c r="AV12" s="19" t="s">
        <v>1706</v>
      </c>
      <c r="AW12" s="19" t="s">
        <v>1727</v>
      </c>
      <c r="AX12" s="19" t="s">
        <v>1769</v>
      </c>
      <c r="AY12" s="19" t="s">
        <v>1787</v>
      </c>
      <c r="AZ12" s="19" t="s">
        <v>1812</v>
      </c>
      <c r="BA12" s="19" t="s">
        <v>1855</v>
      </c>
    </row>
    <row r="13" spans="2:53" x14ac:dyDescent="0.2">
      <c r="B13" s="9" t="s">
        <v>13</v>
      </c>
      <c r="C13" s="9" t="str">
        <f>B6</f>
        <v>S56年以前築の建物であって、耐震診断を行っていない施設（①－２以外）</v>
      </c>
      <c r="D13" s="10" t="str">
        <f t="shared" ref="D13" si="1">B13&amp;C13</f>
        <v>耐震化S56年以前築の建物であって、耐震診断を行っていない施設（①－２以外）</v>
      </c>
      <c r="E13" s="10" t="s">
        <v>1924</v>
      </c>
      <c r="G13" s="19" t="s">
        <v>184</v>
      </c>
      <c r="H13" s="19" t="s">
        <v>368</v>
      </c>
      <c r="I13" s="19" t="s">
        <v>408</v>
      </c>
      <c r="J13" s="19" t="s">
        <v>441</v>
      </c>
      <c r="K13" s="19" t="s">
        <v>476</v>
      </c>
      <c r="L13" s="19" t="s">
        <v>501</v>
      </c>
      <c r="M13" s="19" t="s">
        <v>536</v>
      </c>
      <c r="N13" s="19" t="s">
        <v>593</v>
      </c>
      <c r="O13" s="19" t="s">
        <v>637</v>
      </c>
      <c r="P13" s="19" t="s">
        <v>662</v>
      </c>
      <c r="Q13" s="19" t="s">
        <v>696</v>
      </c>
      <c r="R13" s="19" t="s">
        <v>758</v>
      </c>
      <c r="S13" s="19" t="s">
        <v>812</v>
      </c>
      <c r="T13" s="19" t="s">
        <v>873</v>
      </c>
      <c r="U13" s="19" t="s">
        <v>906</v>
      </c>
      <c r="V13" s="19" t="s">
        <v>936</v>
      </c>
      <c r="W13" s="19" t="s">
        <v>950</v>
      </c>
      <c r="X13" s="19" t="s">
        <v>969</v>
      </c>
      <c r="Y13" s="19" t="s">
        <v>985</v>
      </c>
      <c r="Z13" s="19" t="s">
        <v>1011</v>
      </c>
      <c r="AA13" s="19" t="s">
        <v>1085</v>
      </c>
      <c r="AB13" s="19" t="s">
        <v>1126</v>
      </c>
      <c r="AC13" s="19" t="s">
        <v>1159</v>
      </c>
      <c r="AD13" s="19" t="s">
        <v>1212</v>
      </c>
      <c r="AE13" s="19" t="s">
        <v>1239</v>
      </c>
      <c r="AF13" s="19" t="s">
        <v>1258</v>
      </c>
      <c r="AG13" s="19" t="s">
        <v>1284</v>
      </c>
      <c r="AH13" s="19" t="s">
        <v>1327</v>
      </c>
      <c r="AI13" s="19" t="s">
        <v>1367</v>
      </c>
      <c r="AJ13" s="19" t="s">
        <v>1404</v>
      </c>
      <c r="AK13" s="19" t="s">
        <v>1432</v>
      </c>
      <c r="AL13" s="19" t="s">
        <v>1449</v>
      </c>
      <c r="AM13" s="19" t="s">
        <v>1467</v>
      </c>
      <c r="AN13" s="19" t="s">
        <v>1493</v>
      </c>
      <c r="AO13" s="19" t="s">
        <v>1516</v>
      </c>
      <c r="AP13" s="19" t="s">
        <v>1535</v>
      </c>
      <c r="AQ13" s="19" t="s">
        <v>1559</v>
      </c>
      <c r="AR13" s="19" t="s">
        <v>1576</v>
      </c>
      <c r="AS13" s="19" t="s">
        <v>1595</v>
      </c>
      <c r="AT13" s="19" t="s">
        <v>1629</v>
      </c>
      <c r="AU13" s="19" t="s">
        <v>1687</v>
      </c>
      <c r="AV13" s="19" t="s">
        <v>1707</v>
      </c>
      <c r="AW13" s="19" t="s">
        <v>1728</v>
      </c>
      <c r="AX13" s="19" t="s">
        <v>1770</v>
      </c>
      <c r="AY13" s="19" t="s">
        <v>1788</v>
      </c>
      <c r="AZ13" s="19" t="s">
        <v>1813</v>
      </c>
      <c r="BA13" s="19" t="s">
        <v>1856</v>
      </c>
    </row>
    <row r="14" spans="2:53" x14ac:dyDescent="0.2">
      <c r="B14" s="9" t="s">
        <v>14</v>
      </c>
      <c r="C14" s="9" t="str">
        <f>C4</f>
        <v>塀の高さが2.2m以上のブロック塀のある施設（控え壁がある場合）</v>
      </c>
      <c r="D14" s="10" t="str">
        <f t="shared" ref="D14:D20" si="2">B14&amp;C14</f>
        <v>ブロック塀塀の高さが2.2m以上のブロック塀のある施設（控え壁がある場合）</v>
      </c>
      <c r="E14" s="10" t="s">
        <v>42</v>
      </c>
      <c r="G14" s="19" t="s">
        <v>185</v>
      </c>
      <c r="H14" s="19" t="s">
        <v>369</v>
      </c>
      <c r="I14" s="19" t="s">
        <v>409</v>
      </c>
      <c r="J14" s="19" t="s">
        <v>442</v>
      </c>
      <c r="K14" s="19" t="s">
        <v>477</v>
      </c>
      <c r="L14" s="19" t="s">
        <v>502</v>
      </c>
      <c r="M14" s="19" t="s">
        <v>537</v>
      </c>
      <c r="N14" s="19" t="s">
        <v>594</v>
      </c>
      <c r="O14" s="19" t="s">
        <v>638</v>
      </c>
      <c r="P14" s="19" t="s">
        <v>663</v>
      </c>
      <c r="Q14" s="19" t="s">
        <v>697</v>
      </c>
      <c r="R14" s="19" t="s">
        <v>759</v>
      </c>
      <c r="S14" s="19" t="s">
        <v>813</v>
      </c>
      <c r="T14" s="19" t="s">
        <v>874</v>
      </c>
      <c r="U14" s="19" t="s">
        <v>907</v>
      </c>
      <c r="V14" s="19" t="s">
        <v>937</v>
      </c>
      <c r="W14" s="19" t="s">
        <v>951</v>
      </c>
      <c r="X14" s="19" t="s">
        <v>337</v>
      </c>
      <c r="Y14" s="19" t="s">
        <v>986</v>
      </c>
      <c r="Z14" s="19" t="s">
        <v>1012</v>
      </c>
      <c r="AA14" s="19" t="s">
        <v>1086</v>
      </c>
      <c r="AB14" s="19" t="s">
        <v>1127</v>
      </c>
      <c r="AC14" s="19" t="s">
        <v>1160</v>
      </c>
      <c r="AD14" s="19" t="s">
        <v>1213</v>
      </c>
      <c r="AE14" s="19" t="s">
        <v>1240</v>
      </c>
      <c r="AF14" s="19" t="s">
        <v>1259</v>
      </c>
      <c r="AG14" s="19" t="s">
        <v>1285</v>
      </c>
      <c r="AH14" s="19" t="s">
        <v>1328</v>
      </c>
      <c r="AI14" s="19" t="s">
        <v>1368</v>
      </c>
      <c r="AJ14" s="19" t="s">
        <v>1405</v>
      </c>
      <c r="AK14" s="19" t="s">
        <v>1433</v>
      </c>
      <c r="AL14" s="19" t="s">
        <v>1450</v>
      </c>
      <c r="AM14" s="19" t="s">
        <v>1468</v>
      </c>
      <c r="AN14" s="19" t="s">
        <v>1494</v>
      </c>
      <c r="AO14" s="19" t="s">
        <v>1517</v>
      </c>
      <c r="AP14" s="19" t="s">
        <v>1536</v>
      </c>
      <c r="AQ14" s="19" t="s">
        <v>1560</v>
      </c>
      <c r="AR14" s="19" t="s">
        <v>1577</v>
      </c>
      <c r="AS14" s="19" t="s">
        <v>1596</v>
      </c>
      <c r="AT14" s="19" t="s">
        <v>1630</v>
      </c>
      <c r="AU14" s="19" t="s">
        <v>1688</v>
      </c>
      <c r="AV14" s="19" t="s">
        <v>1708</v>
      </c>
      <c r="AW14" s="19" t="s">
        <v>1729</v>
      </c>
      <c r="AX14" s="19" t="s">
        <v>1771</v>
      </c>
      <c r="AY14" s="19" t="s">
        <v>1789</v>
      </c>
      <c r="AZ14" s="19" t="s">
        <v>1814</v>
      </c>
      <c r="BA14" s="19" t="s">
        <v>1857</v>
      </c>
    </row>
    <row r="15" spans="2:53" x14ac:dyDescent="0.2">
      <c r="B15" s="9" t="s">
        <v>14</v>
      </c>
      <c r="C15" s="9" t="str">
        <f>C5</f>
        <v>塀の高さが1.2m以上のブロック塀のある施設（控え壁がない場合）（②－１以外）</v>
      </c>
      <c r="D15" s="10" t="str">
        <f t="shared" si="2"/>
        <v>ブロック塀塀の高さが1.2m以上のブロック塀のある施設（控え壁がない場合）（②－１以外）</v>
      </c>
      <c r="E15" s="10" t="s">
        <v>43</v>
      </c>
      <c r="G15" s="19" t="s">
        <v>186</v>
      </c>
      <c r="H15" s="19" t="s">
        <v>370</v>
      </c>
      <c r="I15" s="19" t="s">
        <v>410</v>
      </c>
      <c r="J15" s="19" t="s">
        <v>443</v>
      </c>
      <c r="K15" s="19" t="s">
        <v>478</v>
      </c>
      <c r="L15" s="19" t="s">
        <v>503</v>
      </c>
      <c r="M15" s="19" t="s">
        <v>206</v>
      </c>
      <c r="N15" s="19" t="s">
        <v>595</v>
      </c>
      <c r="O15" s="19" t="s">
        <v>639</v>
      </c>
      <c r="P15" s="19" t="s">
        <v>664</v>
      </c>
      <c r="Q15" s="19" t="s">
        <v>698</v>
      </c>
      <c r="R15" s="19" t="s">
        <v>760</v>
      </c>
      <c r="S15" s="19" t="s">
        <v>814</v>
      </c>
      <c r="T15" s="19" t="s">
        <v>875</v>
      </c>
      <c r="U15" s="19" t="s">
        <v>908</v>
      </c>
      <c r="V15" s="19" t="s">
        <v>938</v>
      </c>
      <c r="W15" s="19" t="s">
        <v>952</v>
      </c>
      <c r="X15" s="19" t="s">
        <v>970</v>
      </c>
      <c r="Y15" s="19" t="s">
        <v>987</v>
      </c>
      <c r="Z15" s="19" t="s">
        <v>1013</v>
      </c>
      <c r="AA15" s="19" t="s">
        <v>1087</v>
      </c>
      <c r="AB15" s="19" t="s">
        <v>1128</v>
      </c>
      <c r="AC15" s="19" t="s">
        <v>1161</v>
      </c>
      <c r="AD15" s="19" t="s">
        <v>1214</v>
      </c>
      <c r="AE15" s="19" t="s">
        <v>1241</v>
      </c>
      <c r="AF15" s="19" t="s">
        <v>1260</v>
      </c>
      <c r="AG15" s="19" t="s">
        <v>1286</v>
      </c>
      <c r="AH15" s="19" t="s">
        <v>1329</v>
      </c>
      <c r="AI15" s="19" t="s">
        <v>1369</v>
      </c>
      <c r="AJ15" s="19" t="s">
        <v>1406</v>
      </c>
      <c r="AK15" s="19" t="s">
        <v>1434</v>
      </c>
      <c r="AL15" s="19" t="s">
        <v>489</v>
      </c>
      <c r="AM15" s="19" t="s">
        <v>1469</v>
      </c>
      <c r="AN15" s="19" t="s">
        <v>1495</v>
      </c>
      <c r="AO15" s="19" t="s">
        <v>1518</v>
      </c>
      <c r="AP15" s="19" t="s">
        <v>1537</v>
      </c>
      <c r="AQ15" s="19" t="s">
        <v>1561</v>
      </c>
      <c r="AR15" s="19" t="s">
        <v>1578</v>
      </c>
      <c r="AS15" s="19" t="s">
        <v>1597</v>
      </c>
      <c r="AT15" s="19" t="s">
        <v>1631</v>
      </c>
      <c r="AU15" s="19" t="s">
        <v>1689</v>
      </c>
      <c r="AV15" s="19" t="s">
        <v>1709</v>
      </c>
      <c r="AW15" s="19" t="s">
        <v>1730</v>
      </c>
      <c r="AX15" s="19" t="s">
        <v>1772</v>
      </c>
      <c r="AY15" s="19" t="s">
        <v>1790</v>
      </c>
      <c r="AZ15" s="19" t="s">
        <v>1815</v>
      </c>
      <c r="BA15" s="19" t="s">
        <v>1858</v>
      </c>
    </row>
    <row r="16" spans="2:53" x14ac:dyDescent="0.2">
      <c r="B16" s="9" t="s">
        <v>14</v>
      </c>
      <c r="C16" s="9" t="str">
        <f>C6</f>
        <v>その他、施設が有する安全性に問題のブロック塀等のある施設（②－１及び②－２以外）</v>
      </c>
      <c r="D16" s="10" t="str">
        <f t="shared" si="2"/>
        <v>ブロック塀その他、施設が有する安全性に問題のブロック塀等のある施設（②－１及び②－２以外）</v>
      </c>
      <c r="E16" s="10" t="s">
        <v>44</v>
      </c>
      <c r="G16" s="19" t="s">
        <v>187</v>
      </c>
      <c r="H16" s="19" t="s">
        <v>371</v>
      </c>
      <c r="I16" s="19" t="s">
        <v>411</v>
      </c>
      <c r="J16" s="19" t="s">
        <v>444</v>
      </c>
      <c r="K16" s="19" t="s">
        <v>479</v>
      </c>
      <c r="L16" s="19" t="s">
        <v>504</v>
      </c>
      <c r="M16" s="19" t="s">
        <v>538</v>
      </c>
      <c r="N16" s="19" t="s">
        <v>596</v>
      </c>
      <c r="O16" s="19" t="s">
        <v>640</v>
      </c>
      <c r="P16" s="19" t="s">
        <v>665</v>
      </c>
      <c r="Q16" s="19" t="s">
        <v>699</v>
      </c>
      <c r="R16" s="19" t="s">
        <v>761</v>
      </c>
      <c r="S16" s="19" t="s">
        <v>815</v>
      </c>
      <c r="T16" s="19" t="s">
        <v>876</v>
      </c>
      <c r="U16" s="19" t="s">
        <v>909</v>
      </c>
      <c r="V16" s="19" t="s">
        <v>939</v>
      </c>
      <c r="W16" s="19" t="s">
        <v>953</v>
      </c>
      <c r="X16" s="19" t="s">
        <v>971</v>
      </c>
      <c r="Y16" s="19" t="s">
        <v>988</v>
      </c>
      <c r="Z16" s="19" t="s">
        <v>1014</v>
      </c>
      <c r="AA16" s="19" t="s">
        <v>1088</v>
      </c>
      <c r="AB16" s="19" t="s">
        <v>1129</v>
      </c>
      <c r="AC16" s="19" t="s">
        <v>1162</v>
      </c>
      <c r="AD16" s="19" t="s">
        <v>1215</v>
      </c>
      <c r="AE16" s="19" t="s">
        <v>1242</v>
      </c>
      <c r="AF16" s="19" t="s">
        <v>1261</v>
      </c>
      <c r="AG16" s="19" t="s">
        <v>1287</v>
      </c>
      <c r="AH16" s="19" t="s">
        <v>1330</v>
      </c>
      <c r="AI16" s="19" t="s">
        <v>1370</v>
      </c>
      <c r="AJ16" s="19" t="s">
        <v>1407</v>
      </c>
      <c r="AK16" s="19" t="s">
        <v>1435</v>
      </c>
      <c r="AL16" s="19" t="s">
        <v>1451</v>
      </c>
      <c r="AM16" s="19" t="s">
        <v>1470</v>
      </c>
      <c r="AN16" s="19" t="s">
        <v>1496</v>
      </c>
      <c r="AO16" s="19" t="s">
        <v>1519</v>
      </c>
      <c r="AP16" s="19" t="s">
        <v>1538</v>
      </c>
      <c r="AQ16" s="19" t="s">
        <v>1562</v>
      </c>
      <c r="AR16" s="19" t="s">
        <v>1579</v>
      </c>
      <c r="AS16" s="19" t="s">
        <v>1598</v>
      </c>
      <c r="AT16" s="19" t="s">
        <v>1632</v>
      </c>
      <c r="AU16" s="19" t="s">
        <v>1690</v>
      </c>
      <c r="AV16" s="19" t="s">
        <v>1710</v>
      </c>
      <c r="AW16" s="19" t="s">
        <v>1731</v>
      </c>
      <c r="AX16" s="19" t="s">
        <v>1773</v>
      </c>
      <c r="AY16" s="19" t="s">
        <v>1791</v>
      </c>
      <c r="AZ16" s="19" t="s">
        <v>1816</v>
      </c>
      <c r="BA16" s="19" t="s">
        <v>1859</v>
      </c>
    </row>
    <row r="17" spans="2:53" x14ac:dyDescent="0.2">
      <c r="B17" s="9" t="s">
        <v>15</v>
      </c>
      <c r="C17" s="9" t="str">
        <f>D4</f>
        <v>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v>
      </c>
      <c r="D17" s="10" t="str">
        <f t="shared" si="2"/>
        <v>水害対策自治体が定める津波災害特別警戒区域、土砂災害特別警戒区域、浸水被害防止区域、地すべり防止区域、急傾斜地崩壊危険区域若しくは災害危険区域に所在し、水害対策のために必要な補強改修工事や設備整備、移転改築等を要する施設</v>
      </c>
      <c r="E17" s="10" t="s">
        <v>45</v>
      </c>
      <c r="G17" s="19" t="s">
        <v>188</v>
      </c>
      <c r="H17" s="19" t="s">
        <v>372</v>
      </c>
      <c r="I17" s="19" t="s">
        <v>412</v>
      </c>
      <c r="J17" s="19" t="s">
        <v>445</v>
      </c>
      <c r="K17" s="19" t="s">
        <v>480</v>
      </c>
      <c r="L17" s="19" t="s">
        <v>505</v>
      </c>
      <c r="M17" s="19" t="s">
        <v>539</v>
      </c>
      <c r="N17" s="19" t="s">
        <v>597</v>
      </c>
      <c r="O17" s="19" t="s">
        <v>641</v>
      </c>
      <c r="P17" s="19" t="s">
        <v>666</v>
      </c>
      <c r="Q17" s="19" t="s">
        <v>700</v>
      </c>
      <c r="R17" s="19" t="s">
        <v>762</v>
      </c>
      <c r="S17" s="19" t="s">
        <v>816</v>
      </c>
      <c r="T17" s="19" t="s">
        <v>877</v>
      </c>
      <c r="U17" s="19" t="s">
        <v>910</v>
      </c>
      <c r="V17" s="19" t="s">
        <v>940</v>
      </c>
      <c r="W17" s="19" t="s">
        <v>954</v>
      </c>
      <c r="X17" s="19" t="s">
        <v>972</v>
      </c>
      <c r="Y17" s="19" t="s">
        <v>989</v>
      </c>
      <c r="Z17" s="19" t="s">
        <v>1015</v>
      </c>
      <c r="AA17" s="19" t="s">
        <v>1089</v>
      </c>
      <c r="AB17" s="19" t="s">
        <v>1130</v>
      </c>
      <c r="AC17" s="19" t="s">
        <v>1163</v>
      </c>
      <c r="AD17" s="19" t="s">
        <v>1216</v>
      </c>
      <c r="AE17" s="19" t="s">
        <v>1243</v>
      </c>
      <c r="AF17" s="19" t="s">
        <v>1262</v>
      </c>
      <c r="AG17" s="19" t="s">
        <v>1288</v>
      </c>
      <c r="AH17" s="19" t="s">
        <v>1331</v>
      </c>
      <c r="AI17" s="19" t="s">
        <v>1371</v>
      </c>
      <c r="AJ17" s="19" t="s">
        <v>1408</v>
      </c>
      <c r="AK17" s="19" t="s">
        <v>1436</v>
      </c>
      <c r="AL17" s="19" t="s">
        <v>1452</v>
      </c>
      <c r="AM17" s="19" t="s">
        <v>1471</v>
      </c>
      <c r="AN17" s="19" t="s">
        <v>1497</v>
      </c>
      <c r="AO17" s="19" t="s">
        <v>1520</v>
      </c>
      <c r="AP17" s="19" t="s">
        <v>1539</v>
      </c>
      <c r="AQ17" s="19" t="s">
        <v>1563</v>
      </c>
      <c r="AR17" s="19" t="s">
        <v>212</v>
      </c>
      <c r="AS17" s="19" t="s">
        <v>1599</v>
      </c>
      <c r="AT17" s="19" t="s">
        <v>1633</v>
      </c>
      <c r="AU17" s="19" t="s">
        <v>1691</v>
      </c>
      <c r="AV17" s="19" t="s">
        <v>1711</v>
      </c>
      <c r="AW17" s="19" t="s">
        <v>1732</v>
      </c>
      <c r="AX17" s="19" t="s">
        <v>1774</v>
      </c>
      <c r="AY17" s="19" t="s">
        <v>1792</v>
      </c>
      <c r="AZ17" s="19" t="s">
        <v>1817</v>
      </c>
      <c r="BA17" s="19" t="s">
        <v>1860</v>
      </c>
    </row>
    <row r="18" spans="2:53" x14ac:dyDescent="0.2">
      <c r="B18" s="9" t="s">
        <v>15</v>
      </c>
      <c r="C18" s="9" t="str">
        <f>D5</f>
        <v>浸水想定区域に所在し、近隣に安全に避難できる場所がない建物であって、垂直避難のための改修等（エレベーター設置・更新等）が必要な施設（想定浸水深3.0m以上の場合）（③－１以外）</v>
      </c>
      <c r="D18" s="10" t="str">
        <f t="shared" si="2"/>
        <v>水害対策浸水想定区域に所在し、近隣に安全に避難できる場所がない建物であって、垂直避難のための改修等（エレベーター設置・更新等）が必要な施設（想定浸水深3.0m以上の場合）（③－１以外）</v>
      </c>
      <c r="E18" s="10" t="s">
        <v>46</v>
      </c>
      <c r="G18" s="19" t="s">
        <v>189</v>
      </c>
      <c r="H18" s="19" t="s">
        <v>373</v>
      </c>
      <c r="I18" s="19" t="s">
        <v>413</v>
      </c>
      <c r="J18" s="19" t="s">
        <v>446</v>
      </c>
      <c r="K18" s="19" t="s">
        <v>481</v>
      </c>
      <c r="L18" s="19" t="s">
        <v>506</v>
      </c>
      <c r="M18" s="19" t="s">
        <v>540</v>
      </c>
      <c r="N18" s="19" t="s">
        <v>598</v>
      </c>
      <c r="O18" s="19" t="s">
        <v>642</v>
      </c>
      <c r="P18" s="19" t="s">
        <v>667</v>
      </c>
      <c r="Q18" s="19" t="s">
        <v>701</v>
      </c>
      <c r="R18" s="19" t="s">
        <v>763</v>
      </c>
      <c r="S18" s="19" t="s">
        <v>817</v>
      </c>
      <c r="T18" s="19" t="s">
        <v>878</v>
      </c>
      <c r="U18" s="19" t="s">
        <v>911</v>
      </c>
      <c r="V18" s="19" t="s">
        <v>509</v>
      </c>
      <c r="W18" s="19" t="s">
        <v>955</v>
      </c>
      <c r="X18" s="19" t="s">
        <v>973</v>
      </c>
      <c r="Y18" s="19" t="s">
        <v>990</v>
      </c>
      <c r="Z18" s="19" t="s">
        <v>1016</v>
      </c>
      <c r="AA18" s="19" t="s">
        <v>1090</v>
      </c>
      <c r="AB18" s="19" t="s">
        <v>1131</v>
      </c>
      <c r="AC18" s="19" t="s">
        <v>1164</v>
      </c>
      <c r="AD18" s="19" t="s">
        <v>1217</v>
      </c>
      <c r="AE18" s="19" t="s">
        <v>1244</v>
      </c>
      <c r="AF18" s="19" t="s">
        <v>1263</v>
      </c>
      <c r="AG18" s="19" t="s">
        <v>1289</v>
      </c>
      <c r="AH18" s="19" t="s">
        <v>1332</v>
      </c>
      <c r="AI18" s="19" t="s">
        <v>1372</v>
      </c>
      <c r="AJ18" s="19" t="s">
        <v>1409</v>
      </c>
      <c r="AK18" s="19" t="s">
        <v>396</v>
      </c>
      <c r="AL18" s="19" t="s">
        <v>1453</v>
      </c>
      <c r="AM18" s="19" t="s">
        <v>1472</v>
      </c>
      <c r="AN18" s="19" t="s">
        <v>1498</v>
      </c>
      <c r="AO18" s="19" t="s">
        <v>1521</v>
      </c>
      <c r="AP18" s="19" t="s">
        <v>1540</v>
      </c>
      <c r="AQ18" s="19" t="s">
        <v>1564</v>
      </c>
      <c r="AR18" s="19" t="s">
        <v>1580</v>
      </c>
      <c r="AS18" s="19" t="s">
        <v>1600</v>
      </c>
      <c r="AT18" s="19" t="s">
        <v>1634</v>
      </c>
      <c r="AU18" s="19" t="s">
        <v>1692</v>
      </c>
      <c r="AV18" s="19" t="s">
        <v>1712</v>
      </c>
      <c r="AW18" s="19" t="s">
        <v>464</v>
      </c>
      <c r="AX18" s="19" t="s">
        <v>1775</v>
      </c>
      <c r="AY18" s="19" t="s">
        <v>1793</v>
      </c>
      <c r="AZ18" s="19" t="s">
        <v>1818</v>
      </c>
      <c r="BA18" s="19" t="s">
        <v>1861</v>
      </c>
    </row>
    <row r="19" spans="2:53" x14ac:dyDescent="0.2">
      <c r="B19" s="9" t="s">
        <v>15</v>
      </c>
      <c r="C19" s="9" t="str">
        <f>D6</f>
        <v>浸水想定区域に所在し、近隣に安全に避難できる場所がない建物であって、垂直避難のための改修等（エレベーター設置・更新等）が必要な施設（想定浸水深が浸水深50cm（床上浸水想定）以上3.0m未満の場合）（③－１以外）</v>
      </c>
      <c r="D19" s="10" t="str">
        <f t="shared" si="2"/>
        <v>水害対策浸水想定区域に所在し、近隣に安全に避難できる場所がない建物であって、垂直避難のための改修等（エレベーター設置・更新等）が必要な施設（想定浸水深が浸水深50cm（床上浸水想定）以上3.0m未満の場合）（③－１以外）</v>
      </c>
      <c r="E19" s="10" t="s">
        <v>47</v>
      </c>
      <c r="G19" s="19" t="s">
        <v>190</v>
      </c>
      <c r="H19" s="19" t="s">
        <v>374</v>
      </c>
      <c r="I19" s="19" t="s">
        <v>414</v>
      </c>
      <c r="J19" s="19" t="s">
        <v>447</v>
      </c>
      <c r="K19" s="19" t="s">
        <v>482</v>
      </c>
      <c r="L19" s="19" t="s">
        <v>507</v>
      </c>
      <c r="M19" s="19" t="s">
        <v>541</v>
      </c>
      <c r="N19" s="19" t="s">
        <v>599</v>
      </c>
      <c r="O19" s="19" t="s">
        <v>643</v>
      </c>
      <c r="P19" s="19" t="s">
        <v>668</v>
      </c>
      <c r="Q19" s="19" t="s">
        <v>702</v>
      </c>
      <c r="R19" s="19" t="s">
        <v>764</v>
      </c>
      <c r="S19" s="19" t="s">
        <v>818</v>
      </c>
      <c r="T19" s="19" t="s">
        <v>879</v>
      </c>
      <c r="U19" s="19" t="s">
        <v>912</v>
      </c>
      <c r="V19" s="19"/>
      <c r="W19" s="19" t="s">
        <v>956</v>
      </c>
      <c r="X19" s="19" t="s">
        <v>974</v>
      </c>
      <c r="Y19" s="19" t="s">
        <v>991</v>
      </c>
      <c r="Z19" s="19" t="s">
        <v>1017</v>
      </c>
      <c r="AA19" s="19" t="s">
        <v>1091</v>
      </c>
      <c r="AB19" s="19" t="s">
        <v>1132</v>
      </c>
      <c r="AC19" s="19" t="s">
        <v>1165</v>
      </c>
      <c r="AD19" s="19" t="s">
        <v>1218</v>
      </c>
      <c r="AE19" s="19" t="s">
        <v>1245</v>
      </c>
      <c r="AF19" s="19" t="s">
        <v>1264</v>
      </c>
      <c r="AG19" s="19" t="s">
        <v>1290</v>
      </c>
      <c r="AH19" s="19" t="s">
        <v>1333</v>
      </c>
      <c r="AI19" s="19" t="s">
        <v>1373</v>
      </c>
      <c r="AJ19" s="19" t="s">
        <v>1410</v>
      </c>
      <c r="AK19" s="19" t="s">
        <v>1437</v>
      </c>
      <c r="AL19" s="19" t="s">
        <v>1454</v>
      </c>
      <c r="AM19" s="19" t="s">
        <v>1473</v>
      </c>
      <c r="AN19" s="19" t="s">
        <v>1499</v>
      </c>
      <c r="AO19" s="19" t="s">
        <v>1522</v>
      </c>
      <c r="AP19" s="19" t="s">
        <v>1541</v>
      </c>
      <c r="AQ19" s="19" t="s">
        <v>1565</v>
      </c>
      <c r="AR19" s="19" t="s">
        <v>1581</v>
      </c>
      <c r="AS19" s="19" t="s">
        <v>1601</v>
      </c>
      <c r="AT19" s="19" t="s">
        <v>1635</v>
      </c>
      <c r="AU19" s="19" t="s">
        <v>1693</v>
      </c>
      <c r="AV19" s="19" t="s">
        <v>1713</v>
      </c>
      <c r="AW19" s="19" t="s">
        <v>1733</v>
      </c>
      <c r="AX19" s="19" t="s">
        <v>1776</v>
      </c>
      <c r="AY19" s="19" t="s">
        <v>1794</v>
      </c>
      <c r="AZ19" s="19" t="s">
        <v>1819</v>
      </c>
      <c r="BA19" s="19" t="s">
        <v>1862</v>
      </c>
    </row>
    <row r="20" spans="2:53" x14ac:dyDescent="0.2">
      <c r="B20" s="9" t="s">
        <v>15</v>
      </c>
      <c r="C20" s="9" t="str">
        <f>D7</f>
        <v>その他、都道府県等が土砂災害等の危険区域等として指定している区域に所在し、水害対策のために必要な補強改修工事や設備の整備等が必要な施設（③－１～③－３以外）</v>
      </c>
      <c r="D20" s="10" t="str">
        <f t="shared" si="2"/>
        <v>水害対策その他、都道府県等が土砂災害等の危険区域等として指定している区域に所在し、水害対策のために必要な補強改修工事や設備の整備等が必要な施設（③－１～③－３以外）</v>
      </c>
      <c r="E20" s="10" t="s">
        <v>48</v>
      </c>
      <c r="G20" s="19" t="s">
        <v>191</v>
      </c>
      <c r="H20" s="19" t="s">
        <v>375</v>
      </c>
      <c r="I20" s="19" t="s">
        <v>415</v>
      </c>
      <c r="J20" s="19" t="s">
        <v>448</v>
      </c>
      <c r="K20" s="19" t="s">
        <v>483</v>
      </c>
      <c r="L20" s="19" t="s">
        <v>508</v>
      </c>
      <c r="M20" s="19" t="s">
        <v>542</v>
      </c>
      <c r="N20" s="19" t="s">
        <v>600</v>
      </c>
      <c r="O20" s="19" t="s">
        <v>644</v>
      </c>
      <c r="P20" s="19" t="s">
        <v>669</v>
      </c>
      <c r="Q20" s="19" t="s">
        <v>703</v>
      </c>
      <c r="R20" s="19" t="s">
        <v>765</v>
      </c>
      <c r="S20" s="19" t="s">
        <v>819</v>
      </c>
      <c r="T20" s="19" t="s">
        <v>880</v>
      </c>
      <c r="U20" s="19" t="s">
        <v>913</v>
      </c>
      <c r="V20" s="19"/>
      <c r="W20" s="19" t="s">
        <v>957</v>
      </c>
      <c r="X20" s="19" t="s">
        <v>975</v>
      </c>
      <c r="Y20" s="19" t="s">
        <v>396</v>
      </c>
      <c r="Z20" s="19" t="s">
        <v>1018</v>
      </c>
      <c r="AA20" s="19" t="s">
        <v>1092</v>
      </c>
      <c r="AB20" s="19" t="s">
        <v>1133</v>
      </c>
      <c r="AC20" s="19" t="s">
        <v>1166</v>
      </c>
      <c r="AD20" s="19" t="s">
        <v>1219</v>
      </c>
      <c r="AE20" s="19" t="s">
        <v>1246</v>
      </c>
      <c r="AF20" s="19" t="s">
        <v>1265</v>
      </c>
      <c r="AG20" s="19" t="s">
        <v>1291</v>
      </c>
      <c r="AH20" s="19" t="s">
        <v>1334</v>
      </c>
      <c r="AI20" s="19" t="s">
        <v>1374</v>
      </c>
      <c r="AJ20" s="19" t="s">
        <v>972</v>
      </c>
      <c r="AK20" s="19" t="s">
        <v>1438</v>
      </c>
      <c r="AL20" s="19" t="s">
        <v>1455</v>
      </c>
      <c r="AM20" s="19" t="s">
        <v>1474</v>
      </c>
      <c r="AN20" s="19" t="s">
        <v>1500</v>
      </c>
      <c r="AO20" s="19" t="s">
        <v>1523</v>
      </c>
      <c r="AP20" s="19" t="s">
        <v>1542</v>
      </c>
      <c r="AQ20" s="19" t="s">
        <v>1566</v>
      </c>
      <c r="AR20" s="19" t="s">
        <v>1582</v>
      </c>
      <c r="AS20" s="19" t="s">
        <v>1602</v>
      </c>
      <c r="AT20" s="19" t="s">
        <v>1636</v>
      </c>
      <c r="AU20" s="19" t="s">
        <v>1694</v>
      </c>
      <c r="AV20" s="19" t="s">
        <v>1714</v>
      </c>
      <c r="AW20" s="19" t="s">
        <v>1734</v>
      </c>
      <c r="AX20" s="19" t="s">
        <v>1777</v>
      </c>
      <c r="AY20" s="19" t="s">
        <v>1795</v>
      </c>
      <c r="AZ20" s="19" t="s">
        <v>1820</v>
      </c>
      <c r="BA20" s="19" t="s">
        <v>1863</v>
      </c>
    </row>
    <row r="21" spans="2:53" x14ac:dyDescent="0.2">
      <c r="B21" s="9" t="s">
        <v>16</v>
      </c>
      <c r="C21" s="9" t="str">
        <f>E4</f>
        <v>福祉避難所であって、停電時のライフライン確保のための整備を必要とする施設</v>
      </c>
      <c r="D21" s="10" t="str">
        <f t="shared" si="0"/>
        <v>自家発電福祉避難所であって、停電時のライフライン確保のための整備を必要とする施設</v>
      </c>
      <c r="E21" s="10" t="s">
        <v>49</v>
      </c>
      <c r="G21" s="19" t="s">
        <v>192</v>
      </c>
      <c r="H21" s="19" t="s">
        <v>376</v>
      </c>
      <c r="I21" s="19" t="s">
        <v>416</v>
      </c>
      <c r="J21" s="19" t="s">
        <v>449</v>
      </c>
      <c r="K21" s="19" t="s">
        <v>484</v>
      </c>
      <c r="L21" s="19" t="s">
        <v>509</v>
      </c>
      <c r="M21" s="19" t="s">
        <v>543</v>
      </c>
      <c r="N21" s="19" t="s">
        <v>601</v>
      </c>
      <c r="O21" s="19" t="s">
        <v>645</v>
      </c>
      <c r="P21" s="19" t="s">
        <v>670</v>
      </c>
      <c r="Q21" s="19" t="s">
        <v>704</v>
      </c>
      <c r="R21" s="19" t="s">
        <v>766</v>
      </c>
      <c r="S21" s="19" t="s">
        <v>820</v>
      </c>
      <c r="T21" s="19" t="s">
        <v>881</v>
      </c>
      <c r="U21" s="19" t="s">
        <v>914</v>
      </c>
      <c r="V21" s="19"/>
      <c r="W21" s="19" t="s">
        <v>958</v>
      </c>
      <c r="X21" s="19"/>
      <c r="Y21" s="19" t="s">
        <v>992</v>
      </c>
      <c r="Z21" s="19" t="s">
        <v>1019</v>
      </c>
      <c r="AA21" s="19" t="s">
        <v>1093</v>
      </c>
      <c r="AB21" s="19" t="s">
        <v>1134</v>
      </c>
      <c r="AC21" s="19" t="s">
        <v>1167</v>
      </c>
      <c r="AD21" s="19" t="s">
        <v>509</v>
      </c>
      <c r="AE21" s="19" t="s">
        <v>1247</v>
      </c>
      <c r="AF21" s="19" t="s">
        <v>1266</v>
      </c>
      <c r="AG21" s="19" t="s">
        <v>1292</v>
      </c>
      <c r="AH21" s="19" t="s">
        <v>1335</v>
      </c>
      <c r="AI21" s="19" t="s">
        <v>520</v>
      </c>
      <c r="AJ21" s="19" t="s">
        <v>318</v>
      </c>
      <c r="AK21" s="19" t="s">
        <v>1243</v>
      </c>
      <c r="AL21" s="19" t="s">
        <v>1456</v>
      </c>
      <c r="AM21" s="19" t="s">
        <v>1475</v>
      </c>
      <c r="AN21" s="19" t="s">
        <v>1501</v>
      </c>
      <c r="AO21" s="19" t="s">
        <v>1524</v>
      </c>
      <c r="AP21" s="19" t="s">
        <v>1543</v>
      </c>
      <c r="AQ21" s="19"/>
      <c r="AR21" s="19" t="s">
        <v>1583</v>
      </c>
      <c r="AS21" s="19" t="s">
        <v>1603</v>
      </c>
      <c r="AT21" s="19" t="s">
        <v>1637</v>
      </c>
      <c r="AU21" s="19" t="s">
        <v>1695</v>
      </c>
      <c r="AV21" s="19" t="s">
        <v>1715</v>
      </c>
      <c r="AW21" s="19" t="s">
        <v>1735</v>
      </c>
      <c r="AX21" s="19" t="s">
        <v>1778</v>
      </c>
      <c r="AY21" s="19" t="s">
        <v>1796</v>
      </c>
      <c r="AZ21" s="19" t="s">
        <v>1821</v>
      </c>
      <c r="BA21" s="19" t="s">
        <v>1864</v>
      </c>
    </row>
    <row r="22" spans="2:53" x14ac:dyDescent="0.2">
      <c r="B22" s="9" t="s">
        <v>16</v>
      </c>
      <c r="C22" s="9" t="str">
        <f>E5</f>
        <v>一般避難所であって、停電時のライフライン確保のための整備を必要とする施設（④－１以外）</v>
      </c>
      <c r="D22" s="10" t="str">
        <f t="shared" si="0"/>
        <v>自家発電一般避難所であって、停電時のライフライン確保のための整備を必要とする施設（④－１以外）</v>
      </c>
      <c r="E22" s="10" t="s">
        <v>50</v>
      </c>
      <c r="G22" s="19" t="s">
        <v>193</v>
      </c>
      <c r="H22" s="19" t="s">
        <v>377</v>
      </c>
      <c r="I22" s="19" t="s">
        <v>417</v>
      </c>
      <c r="J22" s="19" t="s">
        <v>450</v>
      </c>
      <c r="K22" s="19" t="s">
        <v>485</v>
      </c>
      <c r="L22" s="19" t="s">
        <v>510</v>
      </c>
      <c r="M22" s="19" t="s">
        <v>544</v>
      </c>
      <c r="N22" s="19" t="s">
        <v>602</v>
      </c>
      <c r="O22" s="19" t="s">
        <v>646</v>
      </c>
      <c r="P22" s="19" t="s">
        <v>671</v>
      </c>
      <c r="Q22" s="19" t="s">
        <v>705</v>
      </c>
      <c r="R22" s="19" t="s">
        <v>767</v>
      </c>
      <c r="S22" s="19" t="s">
        <v>821</v>
      </c>
      <c r="T22" s="19" t="s">
        <v>882</v>
      </c>
      <c r="U22" s="19" t="s">
        <v>915</v>
      </c>
      <c r="V22" s="19"/>
      <c r="W22" s="19" t="s">
        <v>959</v>
      </c>
      <c r="X22" s="19"/>
      <c r="Y22" s="19" t="s">
        <v>993</v>
      </c>
      <c r="Z22" s="19" t="s">
        <v>1020</v>
      </c>
      <c r="AA22" s="19" t="s">
        <v>1094</v>
      </c>
      <c r="AB22" s="19" t="s">
        <v>1135</v>
      </c>
      <c r="AC22" s="19" t="s">
        <v>1168</v>
      </c>
      <c r="AD22" s="19" t="s">
        <v>1220</v>
      </c>
      <c r="AE22" s="19" t="s">
        <v>1248</v>
      </c>
      <c r="AF22" s="19" t="s">
        <v>1267</v>
      </c>
      <c r="AG22" s="19" t="s">
        <v>1293</v>
      </c>
      <c r="AH22" s="19" t="s">
        <v>1336</v>
      </c>
      <c r="AI22" s="19" t="s">
        <v>1375</v>
      </c>
      <c r="AJ22" s="19" t="s">
        <v>1411</v>
      </c>
      <c r="AK22" s="19" t="s">
        <v>1439</v>
      </c>
      <c r="AL22" s="19" t="s">
        <v>1457</v>
      </c>
      <c r="AM22" s="19" t="s">
        <v>1476</v>
      </c>
      <c r="AN22" s="19" t="s">
        <v>1502</v>
      </c>
      <c r="AO22" s="19" t="s">
        <v>1525</v>
      </c>
      <c r="AP22" s="19" t="s">
        <v>1544</v>
      </c>
      <c r="AQ22" s="19"/>
      <c r="AR22" s="19" t="s">
        <v>1584</v>
      </c>
      <c r="AS22" s="19" t="s">
        <v>1604</v>
      </c>
      <c r="AT22" s="19" t="s">
        <v>1638</v>
      </c>
      <c r="AU22" s="19" t="s">
        <v>1696</v>
      </c>
      <c r="AV22" s="19" t="s">
        <v>1716</v>
      </c>
      <c r="AW22" s="19" t="s">
        <v>1736</v>
      </c>
      <c r="AX22" s="19"/>
      <c r="AY22" s="19" t="s">
        <v>1797</v>
      </c>
      <c r="AZ22" s="19" t="s">
        <v>1822</v>
      </c>
      <c r="BA22" s="19" t="s">
        <v>1865</v>
      </c>
    </row>
    <row r="23" spans="2:53" x14ac:dyDescent="0.2">
      <c r="B23" s="9" t="s">
        <v>16</v>
      </c>
      <c r="C23" s="9" t="str">
        <f>E6</f>
        <v>人工呼吸器等の電源を必要とする児童が入所又は通所しており、かつ、ポータブル電源では十分な対応が困難な施設（④－１及び④－２以外）</v>
      </c>
      <c r="D23" s="10" t="str">
        <f t="shared" si="0"/>
        <v>自家発電人工呼吸器等の電源を必要とする児童が入所又は通所しており、かつ、ポータブル電源では十分な対応が困難な施設（④－１及び④－２以外）</v>
      </c>
      <c r="E23" s="10" t="s">
        <v>51</v>
      </c>
      <c r="G23" s="19" t="s">
        <v>194</v>
      </c>
      <c r="H23" s="19" t="s">
        <v>378</v>
      </c>
      <c r="I23" s="19" t="s">
        <v>418</v>
      </c>
      <c r="J23" s="19" t="s">
        <v>451</v>
      </c>
      <c r="K23" s="19" t="s">
        <v>486</v>
      </c>
      <c r="L23" s="19" t="s">
        <v>511</v>
      </c>
      <c r="M23" s="19" t="s">
        <v>545</v>
      </c>
      <c r="N23" s="19" t="s">
        <v>603</v>
      </c>
      <c r="O23" s="19" t="s">
        <v>647</v>
      </c>
      <c r="P23" s="19" t="s">
        <v>672</v>
      </c>
      <c r="Q23" s="19" t="s">
        <v>706</v>
      </c>
      <c r="R23" s="19" t="s">
        <v>768</v>
      </c>
      <c r="S23" s="19" t="s">
        <v>822</v>
      </c>
      <c r="T23" s="19" t="s">
        <v>883</v>
      </c>
      <c r="U23" s="19" t="s">
        <v>916</v>
      </c>
      <c r="V23" s="19"/>
      <c r="W23" s="19"/>
      <c r="X23" s="19"/>
      <c r="Y23" s="19" t="s">
        <v>994</v>
      </c>
      <c r="Z23" s="19" t="s">
        <v>1021</v>
      </c>
      <c r="AA23" s="19" t="s">
        <v>1095</v>
      </c>
      <c r="AB23" s="19" t="s">
        <v>1136</v>
      </c>
      <c r="AC23" s="19" t="s">
        <v>1169</v>
      </c>
      <c r="AD23" s="19" t="s">
        <v>1221</v>
      </c>
      <c r="AE23" s="19"/>
      <c r="AF23" s="19" t="s">
        <v>1268</v>
      </c>
      <c r="AG23" s="19" t="s">
        <v>1294</v>
      </c>
      <c r="AH23" s="19" t="s">
        <v>1337</v>
      </c>
      <c r="AI23" s="19" t="s">
        <v>1376</v>
      </c>
      <c r="AJ23" s="19" t="s">
        <v>1412</v>
      </c>
      <c r="AK23" s="19"/>
      <c r="AL23" s="19"/>
      <c r="AM23" s="19" t="s">
        <v>1477</v>
      </c>
      <c r="AN23" s="19" t="s">
        <v>1503</v>
      </c>
      <c r="AO23" s="19"/>
      <c r="AP23" s="19" t="s">
        <v>1545</v>
      </c>
      <c r="AQ23" s="19"/>
      <c r="AR23" s="19" t="s">
        <v>1585</v>
      </c>
      <c r="AS23" s="19" t="s">
        <v>1605</v>
      </c>
      <c r="AT23" s="19" t="s">
        <v>1639</v>
      </c>
      <c r="AU23" s="19" t="s">
        <v>1697</v>
      </c>
      <c r="AV23" s="19" t="s">
        <v>1717</v>
      </c>
      <c r="AW23" s="19" t="s">
        <v>1737</v>
      </c>
      <c r="AX23" s="19"/>
      <c r="AY23" s="19" t="s">
        <v>1798</v>
      </c>
      <c r="AZ23" s="19" t="s">
        <v>1823</v>
      </c>
      <c r="BA23" s="19" t="s">
        <v>1866</v>
      </c>
    </row>
    <row r="24" spans="2:53" x14ac:dyDescent="0.2">
      <c r="B24" s="9" t="s">
        <v>16</v>
      </c>
      <c r="C24" s="9" t="str">
        <f>E7</f>
        <v>その他、自家発電設備整備が必要な施設（④－１から④－３以外）</v>
      </c>
      <c r="D24" s="10" t="str">
        <f t="shared" si="0"/>
        <v>自家発電その他、自家発電設備整備が必要な施設（④－１から④－３以外）</v>
      </c>
      <c r="E24" s="10" t="s">
        <v>52</v>
      </c>
      <c r="G24" s="19" t="s">
        <v>195</v>
      </c>
      <c r="H24" s="19" t="s">
        <v>379</v>
      </c>
      <c r="I24" s="19" t="s">
        <v>419</v>
      </c>
      <c r="J24" s="19" t="s">
        <v>452</v>
      </c>
      <c r="K24" s="19" t="s">
        <v>487</v>
      </c>
      <c r="L24" s="19" t="s">
        <v>512</v>
      </c>
      <c r="M24" s="19" t="s">
        <v>546</v>
      </c>
      <c r="N24" s="19" t="s">
        <v>604</v>
      </c>
      <c r="O24" s="19" t="s">
        <v>648</v>
      </c>
      <c r="P24" s="19" t="s">
        <v>673</v>
      </c>
      <c r="Q24" s="19" t="s">
        <v>707</v>
      </c>
      <c r="R24" s="19" t="s">
        <v>769</v>
      </c>
      <c r="S24" s="19" t="s">
        <v>823</v>
      </c>
      <c r="T24" s="19" t="s">
        <v>884</v>
      </c>
      <c r="U24" s="19" t="s">
        <v>917</v>
      </c>
      <c r="V24" s="19"/>
      <c r="W24" s="19"/>
      <c r="X24" s="19"/>
      <c r="Y24" s="19" t="s">
        <v>995</v>
      </c>
      <c r="Z24" s="19" t="s">
        <v>1022</v>
      </c>
      <c r="AA24" s="19" t="s">
        <v>1096</v>
      </c>
      <c r="AB24" s="19" t="s">
        <v>1137</v>
      </c>
      <c r="AC24" s="19" t="s">
        <v>1170</v>
      </c>
      <c r="AD24" s="19" t="s">
        <v>683</v>
      </c>
      <c r="AE24" s="19"/>
      <c r="AF24" s="19" t="s">
        <v>1269</v>
      </c>
      <c r="AG24" s="19" t="s">
        <v>1295</v>
      </c>
      <c r="AH24" s="19" t="s">
        <v>1338</v>
      </c>
      <c r="AI24" s="19" t="s">
        <v>1377</v>
      </c>
      <c r="AJ24" s="19" t="s">
        <v>1413</v>
      </c>
      <c r="AK24" s="19"/>
      <c r="AL24" s="19"/>
      <c r="AM24" s="19" t="s">
        <v>1478</v>
      </c>
      <c r="AN24" s="19" t="s">
        <v>1504</v>
      </c>
      <c r="AO24" s="19"/>
      <c r="AP24" s="19" t="s">
        <v>1546</v>
      </c>
      <c r="AQ24" s="19"/>
      <c r="AR24" s="19"/>
      <c r="AS24" s="19" t="s">
        <v>1606</v>
      </c>
      <c r="AT24" s="19" t="s">
        <v>1640</v>
      </c>
      <c r="AU24" s="19"/>
      <c r="AV24" s="19" t="s">
        <v>1718</v>
      </c>
      <c r="AW24" s="19" t="s">
        <v>1738</v>
      </c>
      <c r="AX24" s="19"/>
      <c r="AY24" s="19" t="s">
        <v>1799</v>
      </c>
      <c r="AZ24" s="19" t="s">
        <v>1824</v>
      </c>
      <c r="BA24" s="19" t="s">
        <v>1867</v>
      </c>
    </row>
    <row r="25" spans="2:53" x14ac:dyDescent="0.2">
      <c r="G25" s="19" t="s">
        <v>196</v>
      </c>
      <c r="H25" s="19" t="s">
        <v>380</v>
      </c>
      <c r="I25" s="19" t="s">
        <v>420</v>
      </c>
      <c r="J25" s="19" t="s">
        <v>453</v>
      </c>
      <c r="K25" s="19" t="s">
        <v>488</v>
      </c>
      <c r="L25" s="19" t="s">
        <v>513</v>
      </c>
      <c r="M25" s="19" t="s">
        <v>547</v>
      </c>
      <c r="N25" s="19" t="s">
        <v>605</v>
      </c>
      <c r="O25" s="19" t="s">
        <v>649</v>
      </c>
      <c r="P25" s="19" t="s">
        <v>674</v>
      </c>
      <c r="Q25" s="19" t="s">
        <v>708</v>
      </c>
      <c r="R25" s="19" t="s">
        <v>770</v>
      </c>
      <c r="S25" s="19" t="s">
        <v>824</v>
      </c>
      <c r="T25" s="19" t="s">
        <v>885</v>
      </c>
      <c r="U25" s="19" t="s">
        <v>918</v>
      </c>
      <c r="V25" s="19"/>
      <c r="W25" s="19"/>
      <c r="X25" s="19"/>
      <c r="Y25" s="19" t="s">
        <v>996</v>
      </c>
      <c r="Z25" s="19" t="s">
        <v>670</v>
      </c>
      <c r="AA25" s="19" t="s">
        <v>1097</v>
      </c>
      <c r="AB25" s="19" t="s">
        <v>1138</v>
      </c>
      <c r="AC25" s="19" t="s">
        <v>1171</v>
      </c>
      <c r="AD25" s="19" t="s">
        <v>1222</v>
      </c>
      <c r="AE25" s="19"/>
      <c r="AF25" s="19" t="s">
        <v>1270</v>
      </c>
      <c r="AG25" s="19" t="s">
        <v>1296</v>
      </c>
      <c r="AH25" s="19" t="s">
        <v>1339</v>
      </c>
      <c r="AI25" s="19" t="s">
        <v>1378</v>
      </c>
      <c r="AJ25" s="19" t="s">
        <v>1414</v>
      </c>
      <c r="AK25" s="19"/>
      <c r="AL25" s="19"/>
      <c r="AM25" s="19" t="s">
        <v>1479</v>
      </c>
      <c r="AN25" s="19" t="s">
        <v>1505</v>
      </c>
      <c r="AO25" s="19"/>
      <c r="AP25" s="19" t="s">
        <v>1547</v>
      </c>
      <c r="AQ25" s="19"/>
      <c r="AR25" s="19"/>
      <c r="AS25" s="19" t="s">
        <v>1607</v>
      </c>
      <c r="AT25" s="19" t="s">
        <v>1641</v>
      </c>
      <c r="AU25" s="19"/>
      <c r="AV25" s="19"/>
      <c r="AW25" s="19" t="s">
        <v>1739</v>
      </c>
      <c r="AX25" s="19"/>
      <c r="AY25" s="19" t="s">
        <v>1800</v>
      </c>
      <c r="AZ25" s="19" t="s">
        <v>1825</v>
      </c>
      <c r="BA25" s="19" t="s">
        <v>1868</v>
      </c>
    </row>
    <row r="26" spans="2:53" x14ac:dyDescent="0.2">
      <c r="B26" s="20" t="s">
        <v>174</v>
      </c>
      <c r="D26" s="20" t="s">
        <v>1893</v>
      </c>
      <c r="G26" s="19" t="s">
        <v>197</v>
      </c>
      <c r="H26" s="19" t="s">
        <v>381</v>
      </c>
      <c r="I26" s="19" t="s">
        <v>421</v>
      </c>
      <c r="J26" s="19" t="s">
        <v>454</v>
      </c>
      <c r="K26" s="19" t="s">
        <v>489</v>
      </c>
      <c r="L26" s="19" t="s">
        <v>514</v>
      </c>
      <c r="M26" s="19" t="s">
        <v>548</v>
      </c>
      <c r="N26" s="19" t="s">
        <v>606</v>
      </c>
      <c r="O26" s="19" t="s">
        <v>650</v>
      </c>
      <c r="P26" s="19" t="s">
        <v>675</v>
      </c>
      <c r="Q26" s="19" t="s">
        <v>709</v>
      </c>
      <c r="R26" s="19" t="s">
        <v>771</v>
      </c>
      <c r="S26" s="19" t="s">
        <v>825</v>
      </c>
      <c r="T26" s="19" t="s">
        <v>886</v>
      </c>
      <c r="U26" s="19" t="s">
        <v>919</v>
      </c>
      <c r="V26" s="19"/>
      <c r="W26" s="19"/>
      <c r="X26" s="19"/>
      <c r="Y26" s="19" t="s">
        <v>997</v>
      </c>
      <c r="Z26" s="19" t="s">
        <v>1023</v>
      </c>
      <c r="AA26" s="19" t="s">
        <v>1098</v>
      </c>
      <c r="AB26" s="19" t="s">
        <v>1139</v>
      </c>
      <c r="AC26" s="19" t="s">
        <v>1172</v>
      </c>
      <c r="AD26" s="19" t="s">
        <v>1223</v>
      </c>
      <c r="AE26" s="19"/>
      <c r="AF26" s="19" t="s">
        <v>1271</v>
      </c>
      <c r="AG26" s="19" t="s">
        <v>1297</v>
      </c>
      <c r="AH26" s="19" t="s">
        <v>1340</v>
      </c>
      <c r="AI26" s="19" t="s">
        <v>1379</v>
      </c>
      <c r="AJ26" s="19" t="s">
        <v>1415</v>
      </c>
      <c r="AK26" s="19"/>
      <c r="AL26" s="19"/>
      <c r="AM26" s="19" t="s">
        <v>1480</v>
      </c>
      <c r="AN26" s="19" t="s">
        <v>1506</v>
      </c>
      <c r="AO26" s="19"/>
      <c r="AP26" s="19" t="s">
        <v>1548</v>
      </c>
      <c r="AQ26" s="19"/>
      <c r="AR26" s="19"/>
      <c r="AS26" s="19" t="s">
        <v>1608</v>
      </c>
      <c r="AT26" s="19" t="s">
        <v>1642</v>
      </c>
      <c r="AU26" s="19"/>
      <c r="AV26" s="19"/>
      <c r="AW26" s="19" t="s">
        <v>521</v>
      </c>
      <c r="AX26" s="19"/>
      <c r="AY26" s="19" t="s">
        <v>489</v>
      </c>
      <c r="AZ26" s="19" t="s">
        <v>1826</v>
      </c>
      <c r="BA26" s="19" t="s">
        <v>1869</v>
      </c>
    </row>
    <row r="27" spans="2:53" x14ac:dyDescent="0.2">
      <c r="B27" s="9" t="s">
        <v>144</v>
      </c>
      <c r="D27" s="10" t="s">
        <v>1894</v>
      </c>
      <c r="G27" s="19" t="s">
        <v>198</v>
      </c>
      <c r="H27" s="19" t="s">
        <v>382</v>
      </c>
      <c r="I27" s="19" t="s">
        <v>422</v>
      </c>
      <c r="J27" s="19" t="s">
        <v>455</v>
      </c>
      <c r="K27" s="19" t="s">
        <v>490</v>
      </c>
      <c r="L27" s="19" t="s">
        <v>515</v>
      </c>
      <c r="M27" s="19" t="s">
        <v>549</v>
      </c>
      <c r="N27" s="19" t="s">
        <v>607</v>
      </c>
      <c r="O27" s="19" t="s">
        <v>651</v>
      </c>
      <c r="P27" s="19" t="s">
        <v>676</v>
      </c>
      <c r="Q27" s="19" t="s">
        <v>710</v>
      </c>
      <c r="R27" s="19" t="s">
        <v>772</v>
      </c>
      <c r="S27" s="19" t="s">
        <v>826</v>
      </c>
      <c r="T27" s="19" t="s">
        <v>887</v>
      </c>
      <c r="U27" s="19" t="s">
        <v>920</v>
      </c>
      <c r="V27" s="19"/>
      <c r="W27" s="19"/>
      <c r="X27" s="19"/>
      <c r="Y27" s="19" t="s">
        <v>998</v>
      </c>
      <c r="Z27" s="19" t="s">
        <v>1024</v>
      </c>
      <c r="AA27" s="19" t="s">
        <v>1099</v>
      </c>
      <c r="AB27" s="19" t="s">
        <v>1140</v>
      </c>
      <c r="AC27" s="19" t="s">
        <v>1173</v>
      </c>
      <c r="AD27" s="19" t="s">
        <v>1224</v>
      </c>
      <c r="AE27" s="19"/>
      <c r="AF27" s="19" t="s">
        <v>1272</v>
      </c>
      <c r="AG27" s="19" t="s">
        <v>1298</v>
      </c>
      <c r="AH27" s="19" t="s">
        <v>1341</v>
      </c>
      <c r="AI27" s="19" t="s">
        <v>1380</v>
      </c>
      <c r="AJ27" s="19" t="s">
        <v>1416</v>
      </c>
      <c r="AK27" s="19"/>
      <c r="AL27" s="19"/>
      <c r="AM27" s="19" t="s">
        <v>1481</v>
      </c>
      <c r="AN27" s="19"/>
      <c r="AO27" s="19"/>
      <c r="AP27" s="19" t="s">
        <v>1549</v>
      </c>
      <c r="AQ27" s="19"/>
      <c r="AR27" s="19"/>
      <c r="AS27" s="19" t="s">
        <v>1609</v>
      </c>
      <c r="AT27" s="19" t="s">
        <v>1643</v>
      </c>
      <c r="AU27" s="19"/>
      <c r="AV27" s="19"/>
      <c r="AW27" s="19" t="s">
        <v>1740</v>
      </c>
      <c r="AX27" s="19"/>
      <c r="AY27" s="19" t="s">
        <v>1801</v>
      </c>
      <c r="AZ27" s="19" t="s">
        <v>1827</v>
      </c>
      <c r="BA27" s="19" t="s">
        <v>1870</v>
      </c>
    </row>
    <row r="28" spans="2:53" x14ac:dyDescent="0.2">
      <c r="B28" s="9" t="s">
        <v>145</v>
      </c>
      <c r="D28" s="10" t="s">
        <v>1895</v>
      </c>
      <c r="G28" s="19" t="s">
        <v>199</v>
      </c>
      <c r="H28" s="19" t="s">
        <v>383</v>
      </c>
      <c r="I28" s="19" t="s">
        <v>423</v>
      </c>
      <c r="J28" s="19" t="s">
        <v>456</v>
      </c>
      <c r="K28" s="19" t="s">
        <v>491</v>
      </c>
      <c r="L28" s="19" t="s">
        <v>516</v>
      </c>
      <c r="M28" s="19" t="s">
        <v>550</v>
      </c>
      <c r="N28" s="19" t="s">
        <v>608</v>
      </c>
      <c r="O28" s="19" t="s">
        <v>652</v>
      </c>
      <c r="P28" s="19" t="s">
        <v>677</v>
      </c>
      <c r="Q28" s="19" t="s">
        <v>711</v>
      </c>
      <c r="R28" s="19" t="s">
        <v>773</v>
      </c>
      <c r="S28" s="19" t="s">
        <v>827</v>
      </c>
      <c r="T28" s="19" t="s">
        <v>888</v>
      </c>
      <c r="U28" s="19" t="s">
        <v>921</v>
      </c>
      <c r="V28" s="19"/>
      <c r="W28" s="19"/>
      <c r="X28" s="19"/>
      <c r="Y28" s="19" t="s">
        <v>999</v>
      </c>
      <c r="Z28" s="19" t="s">
        <v>1025</v>
      </c>
      <c r="AA28" s="19" t="s">
        <v>1100</v>
      </c>
      <c r="AB28" s="19" t="s">
        <v>1141</v>
      </c>
      <c r="AC28" s="19" t="s">
        <v>1174</v>
      </c>
      <c r="AD28" s="19" t="s">
        <v>1225</v>
      </c>
      <c r="AE28" s="19"/>
      <c r="AF28" s="19" t="s">
        <v>1273</v>
      </c>
      <c r="AG28" s="19" t="s">
        <v>1299</v>
      </c>
      <c r="AH28" s="19" t="s">
        <v>1342</v>
      </c>
      <c r="AI28" s="19" t="s">
        <v>1381</v>
      </c>
      <c r="AJ28" s="19" t="s">
        <v>1417</v>
      </c>
      <c r="AK28" s="19"/>
      <c r="AL28" s="19"/>
      <c r="AM28" s="19" t="s">
        <v>1482</v>
      </c>
      <c r="AN28" s="19"/>
      <c r="AO28" s="19"/>
      <c r="AP28" s="19"/>
      <c r="AQ28" s="19"/>
      <c r="AR28" s="19"/>
      <c r="AS28" s="19" t="s">
        <v>1610</v>
      </c>
      <c r="AT28" s="19" t="s">
        <v>1644</v>
      </c>
      <c r="AU28" s="19"/>
      <c r="AV28" s="19"/>
      <c r="AW28" s="19" t="s">
        <v>1041</v>
      </c>
      <c r="AX28" s="19"/>
      <c r="AY28" s="19" t="s">
        <v>1802</v>
      </c>
      <c r="AZ28" s="19" t="s">
        <v>1828</v>
      </c>
      <c r="BA28" s="19" t="s">
        <v>1871</v>
      </c>
    </row>
    <row r="29" spans="2:53" x14ac:dyDescent="0.2">
      <c r="B29" s="9" t="s">
        <v>146</v>
      </c>
      <c r="G29" s="19" t="s">
        <v>200</v>
      </c>
      <c r="H29" s="19" t="s">
        <v>384</v>
      </c>
      <c r="I29" s="19" t="s">
        <v>424</v>
      </c>
      <c r="J29" s="19" t="s">
        <v>457</v>
      </c>
      <c r="K29" s="19"/>
      <c r="L29" s="19" t="s">
        <v>517</v>
      </c>
      <c r="M29" s="19" t="s">
        <v>551</v>
      </c>
      <c r="N29" s="19" t="s">
        <v>609</v>
      </c>
      <c r="O29" s="19"/>
      <c r="P29" s="19" t="s">
        <v>678</v>
      </c>
      <c r="Q29" s="19" t="s">
        <v>712</v>
      </c>
      <c r="R29" s="19" t="s">
        <v>774</v>
      </c>
      <c r="S29" s="19" t="s">
        <v>828</v>
      </c>
      <c r="T29" s="19" t="s">
        <v>889</v>
      </c>
      <c r="U29" s="19" t="s">
        <v>922</v>
      </c>
      <c r="V29" s="19"/>
      <c r="W29" s="19"/>
      <c r="X29" s="19"/>
      <c r="Y29" s="19" t="s">
        <v>1000</v>
      </c>
      <c r="Z29" s="19" t="s">
        <v>1026</v>
      </c>
      <c r="AA29" s="19" t="s">
        <v>1101</v>
      </c>
      <c r="AB29" s="19" t="s">
        <v>1142</v>
      </c>
      <c r="AC29" s="19" t="s">
        <v>1175</v>
      </c>
      <c r="AD29" s="19" t="s">
        <v>1226</v>
      </c>
      <c r="AE29" s="19"/>
      <c r="AF29" s="19" t="s">
        <v>1274</v>
      </c>
      <c r="AG29" s="19" t="s">
        <v>1300</v>
      </c>
      <c r="AH29" s="19" t="s">
        <v>1343</v>
      </c>
      <c r="AI29" s="19" t="s">
        <v>1382</v>
      </c>
      <c r="AJ29" s="19" t="s">
        <v>1418</v>
      </c>
      <c r="AK29" s="19"/>
      <c r="AL29" s="19"/>
      <c r="AM29" s="19" t="s">
        <v>1483</v>
      </c>
      <c r="AN29" s="19"/>
      <c r="AO29" s="19"/>
      <c r="AP29" s="19"/>
      <c r="AQ29" s="19"/>
      <c r="AR29" s="19"/>
      <c r="AS29" s="19" t="s">
        <v>1611</v>
      </c>
      <c r="AT29" s="19" t="s">
        <v>1645</v>
      </c>
      <c r="AU29" s="19"/>
      <c r="AV29" s="19"/>
      <c r="AW29" s="19" t="s">
        <v>1741</v>
      </c>
      <c r="AX29" s="19"/>
      <c r="AY29" s="19" t="s">
        <v>1803</v>
      </c>
      <c r="AZ29" s="19" t="s">
        <v>1829</v>
      </c>
      <c r="BA29" s="19" t="s">
        <v>1872</v>
      </c>
    </row>
    <row r="30" spans="2:53" x14ac:dyDescent="0.2">
      <c r="B30" s="9" t="s">
        <v>147</v>
      </c>
      <c r="D30" t="s">
        <v>1906</v>
      </c>
      <c r="G30" s="19" t="s">
        <v>201</v>
      </c>
      <c r="H30" s="19" t="s">
        <v>385</v>
      </c>
      <c r="I30" s="19" t="s">
        <v>425</v>
      </c>
      <c r="J30" s="19" t="s">
        <v>458</v>
      </c>
      <c r="K30" s="19"/>
      <c r="L30" s="19" t="s">
        <v>518</v>
      </c>
      <c r="M30" s="19" t="s">
        <v>552</v>
      </c>
      <c r="N30" s="19" t="s">
        <v>610</v>
      </c>
      <c r="O30" s="19"/>
      <c r="P30" s="19" t="s">
        <v>679</v>
      </c>
      <c r="Q30" s="19" t="s">
        <v>713</v>
      </c>
      <c r="R30" s="19" t="s">
        <v>775</v>
      </c>
      <c r="S30" s="19" t="s">
        <v>829</v>
      </c>
      <c r="T30" s="19" t="s">
        <v>890</v>
      </c>
      <c r="U30" s="19" t="s">
        <v>923</v>
      </c>
      <c r="V30" s="19"/>
      <c r="W30" s="19"/>
      <c r="X30" s="19"/>
      <c r="Y30" s="19" t="s">
        <v>1001</v>
      </c>
      <c r="Z30" s="19" t="s">
        <v>1027</v>
      </c>
      <c r="AA30" s="19" t="s">
        <v>1102</v>
      </c>
      <c r="AB30" s="19" t="s">
        <v>1143</v>
      </c>
      <c r="AC30" s="19" t="s">
        <v>1176</v>
      </c>
      <c r="AD30" s="19" t="s">
        <v>1227</v>
      </c>
      <c r="AE30" s="19"/>
      <c r="AF30" s="19"/>
      <c r="AG30" s="19" t="s">
        <v>1301</v>
      </c>
      <c r="AH30" s="19" t="s">
        <v>1344</v>
      </c>
      <c r="AI30" s="19" t="s">
        <v>1383</v>
      </c>
      <c r="AJ30" s="19" t="s">
        <v>1419</v>
      </c>
      <c r="AK30" s="19"/>
      <c r="AL30" s="19"/>
      <c r="AM30" s="19" t="s">
        <v>1484</v>
      </c>
      <c r="AN30" s="19"/>
      <c r="AO30" s="19"/>
      <c r="AP30" s="19"/>
      <c r="AQ30" s="19"/>
      <c r="AR30" s="19"/>
      <c r="AS30" s="19" t="s">
        <v>1612</v>
      </c>
      <c r="AT30" s="19" t="s">
        <v>1646</v>
      </c>
      <c r="AU30" s="19"/>
      <c r="AV30" s="19"/>
      <c r="AW30" s="19" t="s">
        <v>1742</v>
      </c>
      <c r="AX30" s="19"/>
      <c r="AY30" s="19"/>
      <c r="AZ30" s="19" t="s">
        <v>1830</v>
      </c>
      <c r="BA30" s="19" t="s">
        <v>1873</v>
      </c>
    </row>
    <row r="31" spans="2:53" x14ac:dyDescent="0.2">
      <c r="B31" s="9" t="s">
        <v>148</v>
      </c>
      <c r="D31" s="10" t="s">
        <v>1907</v>
      </c>
      <c r="G31" s="19" t="s">
        <v>202</v>
      </c>
      <c r="H31" s="19" t="s">
        <v>386</v>
      </c>
      <c r="I31" s="19" t="s">
        <v>426</v>
      </c>
      <c r="J31" s="19" t="s">
        <v>459</v>
      </c>
      <c r="K31" s="19"/>
      <c r="L31" s="19" t="s">
        <v>519</v>
      </c>
      <c r="M31" s="19" t="s">
        <v>553</v>
      </c>
      <c r="N31" s="19" t="s">
        <v>611</v>
      </c>
      <c r="O31" s="19"/>
      <c r="P31" s="19" t="s">
        <v>557</v>
      </c>
      <c r="Q31" s="19" t="s">
        <v>714</v>
      </c>
      <c r="R31" s="19" t="s">
        <v>776</v>
      </c>
      <c r="S31" s="19" t="s">
        <v>830</v>
      </c>
      <c r="T31" s="19" t="s">
        <v>891</v>
      </c>
      <c r="U31" s="19" t="s">
        <v>924</v>
      </c>
      <c r="V31" s="19"/>
      <c r="W31" s="19"/>
      <c r="X31" s="19"/>
      <c r="Y31" s="19"/>
      <c r="Z31" s="19" t="s">
        <v>1028</v>
      </c>
      <c r="AA31" s="19" t="s">
        <v>1103</v>
      </c>
      <c r="AB31" s="19" t="s">
        <v>1144</v>
      </c>
      <c r="AC31" s="19" t="s">
        <v>1177</v>
      </c>
      <c r="AD31" s="19" t="s">
        <v>1228</v>
      </c>
      <c r="AE31" s="19"/>
      <c r="AF31" s="19"/>
      <c r="AG31" s="19" t="s">
        <v>1302</v>
      </c>
      <c r="AH31" s="19" t="s">
        <v>1345</v>
      </c>
      <c r="AI31" s="19" t="s">
        <v>1384</v>
      </c>
      <c r="AJ31" s="19" t="s">
        <v>1420</v>
      </c>
      <c r="AK31" s="19"/>
      <c r="AL31" s="19"/>
      <c r="AM31" s="19"/>
      <c r="AN31" s="19"/>
      <c r="AO31" s="19"/>
      <c r="AP31" s="19"/>
      <c r="AQ31" s="19"/>
      <c r="AR31" s="19"/>
      <c r="AS31" s="19" t="s">
        <v>1613</v>
      </c>
      <c r="AT31" s="19" t="s">
        <v>1647</v>
      </c>
      <c r="AU31" s="19"/>
      <c r="AV31" s="19"/>
      <c r="AW31" s="19" t="s">
        <v>1743</v>
      </c>
      <c r="AX31" s="19"/>
      <c r="AY31" s="19"/>
      <c r="AZ31" s="19" t="s">
        <v>1831</v>
      </c>
      <c r="BA31" s="19" t="s">
        <v>1874</v>
      </c>
    </row>
    <row r="32" spans="2:53" x14ac:dyDescent="0.2">
      <c r="B32" s="9" t="s">
        <v>149</v>
      </c>
      <c r="D32" s="10" t="s">
        <v>1911</v>
      </c>
      <c r="G32" s="19" t="s">
        <v>203</v>
      </c>
      <c r="H32" s="19" t="s">
        <v>387</v>
      </c>
      <c r="I32" s="19" t="s">
        <v>427</v>
      </c>
      <c r="J32" s="19" t="s">
        <v>460</v>
      </c>
      <c r="K32" s="19"/>
      <c r="L32" s="19" t="s">
        <v>520</v>
      </c>
      <c r="M32" s="19" t="s">
        <v>554</v>
      </c>
      <c r="N32" s="19" t="s">
        <v>612</v>
      </c>
      <c r="O32" s="19"/>
      <c r="P32" s="19" t="s">
        <v>680</v>
      </c>
      <c r="Q32" s="19" t="s">
        <v>715</v>
      </c>
      <c r="R32" s="19" t="s">
        <v>777</v>
      </c>
      <c r="S32" s="19" t="s">
        <v>831</v>
      </c>
      <c r="T32" s="19" t="s">
        <v>892</v>
      </c>
      <c r="U32" s="19" t="s">
        <v>925</v>
      </c>
      <c r="V32" s="19"/>
      <c r="W32" s="19"/>
      <c r="X32" s="19"/>
      <c r="Y32" s="19"/>
      <c r="Z32" s="19" t="s">
        <v>1029</v>
      </c>
      <c r="AA32" s="19" t="s">
        <v>1104</v>
      </c>
      <c r="AB32" s="19" t="s">
        <v>1145</v>
      </c>
      <c r="AC32" s="19" t="s">
        <v>1178</v>
      </c>
      <c r="AD32" s="19" t="s">
        <v>1229</v>
      </c>
      <c r="AE32" s="19"/>
      <c r="AF32" s="19"/>
      <c r="AG32" s="19" t="s">
        <v>1303</v>
      </c>
      <c r="AH32" s="19" t="s">
        <v>1346</v>
      </c>
      <c r="AI32" s="19" t="s">
        <v>1385</v>
      </c>
      <c r="AJ32" s="19" t="s">
        <v>1421</v>
      </c>
      <c r="AK32" s="19"/>
      <c r="AL32" s="19"/>
      <c r="AM32" s="19"/>
      <c r="AN32" s="19"/>
      <c r="AO32" s="19"/>
      <c r="AP32" s="19"/>
      <c r="AQ32" s="19"/>
      <c r="AR32" s="19"/>
      <c r="AS32" s="19" t="s">
        <v>1614</v>
      </c>
      <c r="AT32" s="19" t="s">
        <v>1648</v>
      </c>
      <c r="AU32" s="19"/>
      <c r="AV32" s="19"/>
      <c r="AW32" s="19" t="s">
        <v>1744</v>
      </c>
      <c r="AX32" s="19"/>
      <c r="AY32" s="19"/>
      <c r="AZ32" s="19" t="s">
        <v>1832</v>
      </c>
      <c r="BA32" s="19" t="s">
        <v>1875</v>
      </c>
    </row>
    <row r="33" spans="2:53" x14ac:dyDescent="0.2">
      <c r="B33" s="9" t="s">
        <v>150</v>
      </c>
      <c r="D33" s="10" t="s">
        <v>1910</v>
      </c>
      <c r="G33" s="19" t="s">
        <v>204</v>
      </c>
      <c r="H33" s="19" t="s">
        <v>388</v>
      </c>
      <c r="I33" s="19" t="s">
        <v>428</v>
      </c>
      <c r="J33" s="19" t="s">
        <v>461</v>
      </c>
      <c r="K33" s="19"/>
      <c r="L33" s="19" t="s">
        <v>521</v>
      </c>
      <c r="M33" s="19" t="s">
        <v>555</v>
      </c>
      <c r="N33" s="19" t="s">
        <v>613</v>
      </c>
      <c r="O33" s="19"/>
      <c r="P33" s="19" t="s">
        <v>681</v>
      </c>
      <c r="Q33" s="19" t="s">
        <v>716</v>
      </c>
      <c r="R33" s="19" t="s">
        <v>778</v>
      </c>
      <c r="S33" s="19" t="s">
        <v>832</v>
      </c>
      <c r="T33" s="19" t="s">
        <v>893</v>
      </c>
      <c r="U33" s="19" t="s">
        <v>926</v>
      </c>
      <c r="V33" s="19"/>
      <c r="W33" s="19"/>
      <c r="X33" s="19"/>
      <c r="Y33" s="19"/>
      <c r="Z33" s="19" t="s">
        <v>1030</v>
      </c>
      <c r="AA33" s="19" t="s">
        <v>1105</v>
      </c>
      <c r="AB33" s="19" t="s">
        <v>330</v>
      </c>
      <c r="AC33" s="19" t="s">
        <v>1179</v>
      </c>
      <c r="AD33" s="19"/>
      <c r="AE33" s="19"/>
      <c r="AF33" s="19"/>
      <c r="AG33" s="19" t="s">
        <v>1304</v>
      </c>
      <c r="AH33" s="19" t="s">
        <v>1347</v>
      </c>
      <c r="AI33" s="19" t="s">
        <v>1386</v>
      </c>
      <c r="AJ33" s="19" t="s">
        <v>1422</v>
      </c>
      <c r="AK33" s="19"/>
      <c r="AL33" s="19"/>
      <c r="AM33" s="19"/>
      <c r="AN33" s="19"/>
      <c r="AO33" s="19"/>
      <c r="AP33" s="19"/>
      <c r="AQ33" s="19"/>
      <c r="AR33" s="19"/>
      <c r="AS33" s="19" t="s">
        <v>1615</v>
      </c>
      <c r="AT33" s="19" t="s">
        <v>1649</v>
      </c>
      <c r="AU33" s="19"/>
      <c r="AV33" s="19"/>
      <c r="AW33" s="19" t="s">
        <v>1745</v>
      </c>
      <c r="AX33" s="19"/>
      <c r="AY33" s="19"/>
      <c r="AZ33" s="19" t="s">
        <v>1833</v>
      </c>
      <c r="BA33" s="19" t="s">
        <v>1876</v>
      </c>
    </row>
    <row r="34" spans="2:53" x14ac:dyDescent="0.2">
      <c r="B34" s="9" t="s">
        <v>151</v>
      </c>
      <c r="D34" s="10" t="s">
        <v>1908</v>
      </c>
      <c r="G34" s="19" t="s">
        <v>205</v>
      </c>
      <c r="H34" s="19" t="s">
        <v>389</v>
      </c>
      <c r="I34" s="19" t="s">
        <v>429</v>
      </c>
      <c r="J34" s="19" t="s">
        <v>462</v>
      </c>
      <c r="K34" s="19"/>
      <c r="L34" s="19" t="s">
        <v>522</v>
      </c>
      <c r="M34" s="19" t="s">
        <v>556</v>
      </c>
      <c r="N34" s="19" t="s">
        <v>614</v>
      </c>
      <c r="O34" s="19"/>
      <c r="P34" s="19" t="s">
        <v>682</v>
      </c>
      <c r="Q34" s="19" t="s">
        <v>717</v>
      </c>
      <c r="R34" s="19" t="s">
        <v>779</v>
      </c>
      <c r="S34" s="19" t="s">
        <v>833</v>
      </c>
      <c r="T34" s="19" t="s">
        <v>894</v>
      </c>
      <c r="U34" s="19"/>
      <c r="V34" s="19"/>
      <c r="W34" s="19"/>
      <c r="X34" s="19"/>
      <c r="Y34" s="19"/>
      <c r="Z34" s="19" t="s">
        <v>1031</v>
      </c>
      <c r="AA34" s="19" t="s">
        <v>1106</v>
      </c>
      <c r="AB34" s="19" t="s">
        <v>1146</v>
      </c>
      <c r="AC34" s="19" t="s">
        <v>1180</v>
      </c>
      <c r="AD34" s="19"/>
      <c r="AE34" s="19"/>
      <c r="AF34" s="19"/>
      <c r="AG34" s="19" t="s">
        <v>1305</v>
      </c>
      <c r="AH34" s="19" t="s">
        <v>1348</v>
      </c>
      <c r="AI34" s="19" t="s">
        <v>1387</v>
      </c>
      <c r="AJ34" s="19"/>
      <c r="AK34" s="19"/>
      <c r="AL34" s="19"/>
      <c r="AM34" s="19"/>
      <c r="AN34" s="19"/>
      <c r="AO34" s="19"/>
      <c r="AP34" s="19"/>
      <c r="AQ34" s="19"/>
      <c r="AR34" s="19"/>
      <c r="AS34" s="19" t="s">
        <v>1616</v>
      </c>
      <c r="AT34" s="19" t="s">
        <v>1650</v>
      </c>
      <c r="AU34" s="19"/>
      <c r="AV34" s="19"/>
      <c r="AW34" s="19" t="s">
        <v>1746</v>
      </c>
      <c r="AX34" s="19"/>
      <c r="AY34" s="19"/>
      <c r="AZ34" s="19" t="s">
        <v>1834</v>
      </c>
      <c r="BA34" s="19" t="s">
        <v>1877</v>
      </c>
    </row>
    <row r="35" spans="2:53" x14ac:dyDescent="0.2">
      <c r="B35" s="9" t="s">
        <v>152</v>
      </c>
      <c r="D35" s="10" t="s">
        <v>1909</v>
      </c>
      <c r="G35" s="19" t="s">
        <v>206</v>
      </c>
      <c r="H35" s="19" t="s">
        <v>390</v>
      </c>
      <c r="I35" s="19" t="s">
        <v>430</v>
      </c>
      <c r="J35" s="19" t="s">
        <v>463</v>
      </c>
      <c r="K35" s="19"/>
      <c r="L35" s="19" t="s">
        <v>523</v>
      </c>
      <c r="M35" s="19" t="s">
        <v>512</v>
      </c>
      <c r="N35" s="19" t="s">
        <v>615</v>
      </c>
      <c r="O35" s="19"/>
      <c r="P35" s="19" t="s">
        <v>683</v>
      </c>
      <c r="Q35" s="19" t="s">
        <v>718</v>
      </c>
      <c r="R35" s="19" t="s">
        <v>780</v>
      </c>
      <c r="S35" s="19" t="s">
        <v>834</v>
      </c>
      <c r="T35" s="19" t="s">
        <v>895</v>
      </c>
      <c r="U35" s="19"/>
      <c r="V35" s="19"/>
      <c r="W35" s="19"/>
      <c r="X35" s="19"/>
      <c r="Y35" s="19"/>
      <c r="Z35" s="19" t="s">
        <v>1032</v>
      </c>
      <c r="AA35" s="19" t="s">
        <v>337</v>
      </c>
      <c r="AB35" s="19" t="s">
        <v>1147</v>
      </c>
      <c r="AC35" s="19" t="s">
        <v>1181</v>
      </c>
      <c r="AD35" s="19"/>
      <c r="AE35" s="19"/>
      <c r="AF35" s="19"/>
      <c r="AG35" s="19" t="s">
        <v>1306</v>
      </c>
      <c r="AH35" s="19" t="s">
        <v>1349</v>
      </c>
      <c r="AI35" s="19" t="s">
        <v>1388</v>
      </c>
      <c r="AJ35" s="19"/>
      <c r="AK35" s="19"/>
      <c r="AL35" s="19"/>
      <c r="AM35" s="19"/>
      <c r="AN35" s="19"/>
      <c r="AO35" s="19"/>
      <c r="AP35" s="19"/>
      <c r="AQ35" s="19"/>
      <c r="AR35" s="19"/>
      <c r="AS35" s="19" t="s">
        <v>1617</v>
      </c>
      <c r="AT35" s="19" t="s">
        <v>1651</v>
      </c>
      <c r="AU35" s="19"/>
      <c r="AV35" s="19"/>
      <c r="AW35" s="19" t="s">
        <v>1747</v>
      </c>
      <c r="AX35" s="19"/>
      <c r="AY35" s="19"/>
      <c r="AZ35" s="19" t="s">
        <v>1835</v>
      </c>
      <c r="BA35" s="19" t="s">
        <v>1878</v>
      </c>
    </row>
    <row r="36" spans="2:53" x14ac:dyDescent="0.2">
      <c r="B36" s="9" t="s">
        <v>153</v>
      </c>
      <c r="D36" s="10" t="s">
        <v>1912</v>
      </c>
      <c r="G36" s="19" t="s">
        <v>207</v>
      </c>
      <c r="H36" s="19" t="s">
        <v>391</v>
      </c>
      <c r="I36" s="19" t="s">
        <v>431</v>
      </c>
      <c r="J36" s="19" t="s">
        <v>464</v>
      </c>
      <c r="K36" s="19"/>
      <c r="L36" s="19" t="s">
        <v>524</v>
      </c>
      <c r="M36" s="19" t="s">
        <v>557</v>
      </c>
      <c r="N36" s="19" t="s">
        <v>616</v>
      </c>
      <c r="O36" s="19"/>
      <c r="P36" s="19" t="s">
        <v>684</v>
      </c>
      <c r="Q36" s="19" t="s">
        <v>719</v>
      </c>
      <c r="R36" s="19" t="s">
        <v>781</v>
      </c>
      <c r="S36" s="19" t="s">
        <v>835</v>
      </c>
      <c r="T36" s="19" t="s">
        <v>896</v>
      </c>
      <c r="U36" s="19"/>
      <c r="V36" s="19"/>
      <c r="W36" s="19"/>
      <c r="X36" s="19"/>
      <c r="Y36" s="19"/>
      <c r="Z36" s="19" t="s">
        <v>1033</v>
      </c>
      <c r="AA36" s="19" t="s">
        <v>1107</v>
      </c>
      <c r="AB36" s="19" t="s">
        <v>1148</v>
      </c>
      <c r="AC36" s="19" t="s">
        <v>1182</v>
      </c>
      <c r="AD36" s="19"/>
      <c r="AE36" s="19"/>
      <c r="AF36" s="19"/>
      <c r="AG36" s="19" t="s">
        <v>1307</v>
      </c>
      <c r="AH36" s="19" t="s">
        <v>1350</v>
      </c>
      <c r="AI36" s="19" t="s">
        <v>1389</v>
      </c>
      <c r="AJ36" s="19"/>
      <c r="AK36" s="19"/>
      <c r="AL36" s="19"/>
      <c r="AM36" s="19"/>
      <c r="AN36" s="19"/>
      <c r="AO36" s="19"/>
      <c r="AP36" s="19"/>
      <c r="AQ36" s="19"/>
      <c r="AR36" s="19"/>
      <c r="AS36" s="19" t="s">
        <v>1618</v>
      </c>
      <c r="AT36" s="19" t="s">
        <v>1652</v>
      </c>
      <c r="AU36" s="19"/>
      <c r="AV36" s="19"/>
      <c r="AW36" s="19" t="s">
        <v>1748</v>
      </c>
      <c r="AX36" s="19"/>
      <c r="AY36" s="19"/>
      <c r="AZ36" s="19" t="s">
        <v>1836</v>
      </c>
      <c r="BA36" s="19" t="s">
        <v>1879</v>
      </c>
    </row>
    <row r="37" spans="2:53" x14ac:dyDescent="0.2">
      <c r="B37" s="9" t="s">
        <v>154</v>
      </c>
      <c r="G37" s="19" t="s">
        <v>208</v>
      </c>
      <c r="H37" s="19" t="s">
        <v>392</v>
      </c>
      <c r="I37" s="19"/>
      <c r="J37" s="19" t="s">
        <v>465</v>
      </c>
      <c r="K37" s="19"/>
      <c r="L37" s="19" t="s">
        <v>525</v>
      </c>
      <c r="M37" s="19" t="s">
        <v>558</v>
      </c>
      <c r="N37" s="19" t="s">
        <v>617</v>
      </c>
      <c r="O37" s="19"/>
      <c r="P37" s="19" t="s">
        <v>685</v>
      </c>
      <c r="Q37" s="19" t="s">
        <v>720</v>
      </c>
      <c r="R37" s="19" t="s">
        <v>782</v>
      </c>
      <c r="S37" s="19" t="s">
        <v>836</v>
      </c>
      <c r="T37" s="19"/>
      <c r="U37" s="19"/>
      <c r="V37" s="19"/>
      <c r="W37" s="19"/>
      <c r="X37" s="19"/>
      <c r="Y37" s="19"/>
      <c r="Z37" s="19" t="s">
        <v>1034</v>
      </c>
      <c r="AA37" s="19" t="s">
        <v>1108</v>
      </c>
      <c r="AB37" s="19" t="s">
        <v>1149</v>
      </c>
      <c r="AC37" s="19" t="s">
        <v>1183</v>
      </c>
      <c r="AD37" s="19"/>
      <c r="AE37" s="19"/>
      <c r="AF37" s="19"/>
      <c r="AG37" s="19" t="s">
        <v>1308</v>
      </c>
      <c r="AH37" s="19" t="s">
        <v>1351</v>
      </c>
      <c r="AI37" s="19" t="s">
        <v>1390</v>
      </c>
      <c r="AJ37" s="19"/>
      <c r="AK37" s="19"/>
      <c r="AL37" s="19"/>
      <c r="AM37" s="19"/>
      <c r="AN37" s="19"/>
      <c r="AO37" s="19"/>
      <c r="AP37" s="19"/>
      <c r="AQ37" s="19"/>
      <c r="AR37" s="19"/>
      <c r="AS37" s="19" t="s">
        <v>1619</v>
      </c>
      <c r="AT37" s="19" t="s">
        <v>1653</v>
      </c>
      <c r="AU37" s="19"/>
      <c r="AV37" s="19"/>
      <c r="AW37" s="19" t="s">
        <v>1749</v>
      </c>
      <c r="AX37" s="19"/>
      <c r="AY37" s="19"/>
      <c r="AZ37" s="19" t="s">
        <v>1837</v>
      </c>
      <c r="BA37" s="19" t="s">
        <v>1880</v>
      </c>
    </row>
    <row r="38" spans="2:53" x14ac:dyDescent="0.2">
      <c r="B38" s="9" t="s">
        <v>155</v>
      </c>
      <c r="G38" s="19" t="s">
        <v>209</v>
      </c>
      <c r="H38" s="19" t="s">
        <v>393</v>
      </c>
      <c r="I38" s="19"/>
      <c r="J38" s="19" t="s">
        <v>466</v>
      </c>
      <c r="K38" s="19"/>
      <c r="L38" s="19" t="s">
        <v>526</v>
      </c>
      <c r="M38" s="19" t="s">
        <v>559</v>
      </c>
      <c r="N38" s="19" t="s">
        <v>618</v>
      </c>
      <c r="O38" s="19"/>
      <c r="P38" s="19" t="s">
        <v>686</v>
      </c>
      <c r="Q38" s="19" t="s">
        <v>721</v>
      </c>
      <c r="R38" s="19" t="s">
        <v>783</v>
      </c>
      <c r="S38" s="19" t="s">
        <v>837</v>
      </c>
      <c r="T38" s="19"/>
      <c r="U38" s="19"/>
      <c r="V38" s="19"/>
      <c r="W38" s="19"/>
      <c r="X38" s="19"/>
      <c r="Y38" s="19"/>
      <c r="Z38" s="19" t="s">
        <v>1035</v>
      </c>
      <c r="AA38" s="19" t="s">
        <v>1109</v>
      </c>
      <c r="AB38" s="19" t="s">
        <v>218</v>
      </c>
      <c r="AC38" s="19" t="s">
        <v>1184</v>
      </c>
      <c r="AD38" s="19"/>
      <c r="AE38" s="19"/>
      <c r="AF38" s="19"/>
      <c r="AG38" s="19" t="s">
        <v>1309</v>
      </c>
      <c r="AH38" s="19" t="s">
        <v>1352</v>
      </c>
      <c r="AI38" s="19" t="s">
        <v>1391</v>
      </c>
      <c r="AJ38" s="19"/>
      <c r="AK38" s="19"/>
      <c r="AL38" s="19"/>
      <c r="AM38" s="19"/>
      <c r="AN38" s="19"/>
      <c r="AO38" s="19"/>
      <c r="AP38" s="19"/>
      <c r="AQ38" s="19"/>
      <c r="AR38" s="19"/>
      <c r="AS38" s="19"/>
      <c r="AT38" s="19" t="s">
        <v>1654</v>
      </c>
      <c r="AU38" s="19"/>
      <c r="AV38" s="19"/>
      <c r="AW38" s="19" t="s">
        <v>1750</v>
      </c>
      <c r="AX38" s="19"/>
      <c r="AY38" s="19"/>
      <c r="AZ38" s="19" t="s">
        <v>1838</v>
      </c>
      <c r="BA38" s="19" t="s">
        <v>1881</v>
      </c>
    </row>
    <row r="39" spans="2:53" x14ac:dyDescent="0.2">
      <c r="B39" s="9" t="s">
        <v>156</v>
      </c>
      <c r="G39" s="19" t="s">
        <v>210</v>
      </c>
      <c r="H39" s="19" t="s">
        <v>394</v>
      </c>
      <c r="I39" s="19"/>
      <c r="J39" s="19"/>
      <c r="K39" s="19"/>
      <c r="L39" s="19"/>
      <c r="M39" s="19" t="s">
        <v>560</v>
      </c>
      <c r="N39" s="19" t="s">
        <v>619</v>
      </c>
      <c r="O39" s="19"/>
      <c r="P39" s="19"/>
      <c r="Q39" s="19" t="s">
        <v>722</v>
      </c>
      <c r="R39" s="19" t="s">
        <v>784</v>
      </c>
      <c r="S39" s="19" t="s">
        <v>838</v>
      </c>
      <c r="T39" s="19"/>
      <c r="U39" s="19"/>
      <c r="V39" s="19"/>
      <c r="W39" s="19"/>
      <c r="X39" s="19"/>
      <c r="Y39" s="19"/>
      <c r="Z39" s="19" t="s">
        <v>1036</v>
      </c>
      <c r="AA39" s="19" t="s">
        <v>1110</v>
      </c>
      <c r="AB39" s="19"/>
      <c r="AC39" s="19" t="s">
        <v>1185</v>
      </c>
      <c r="AD39" s="19"/>
      <c r="AE39" s="19"/>
      <c r="AF39" s="19"/>
      <c r="AG39" s="19" t="s">
        <v>1310</v>
      </c>
      <c r="AH39" s="19" t="s">
        <v>1353</v>
      </c>
      <c r="AI39" s="19" t="s">
        <v>1392</v>
      </c>
      <c r="AJ39" s="19"/>
      <c r="AK39" s="19"/>
      <c r="AL39" s="19"/>
      <c r="AM39" s="19"/>
      <c r="AN39" s="19"/>
      <c r="AO39" s="19"/>
      <c r="AP39" s="19"/>
      <c r="AQ39" s="19"/>
      <c r="AR39" s="19"/>
      <c r="AS39" s="19"/>
      <c r="AT39" s="19" t="s">
        <v>1655</v>
      </c>
      <c r="AU39" s="19"/>
      <c r="AV39" s="19"/>
      <c r="AW39" s="19" t="s">
        <v>1751</v>
      </c>
      <c r="AX39" s="19"/>
      <c r="AY39" s="19"/>
      <c r="AZ39" s="19" t="s">
        <v>1839</v>
      </c>
      <c r="BA39" s="19" t="s">
        <v>1882</v>
      </c>
    </row>
    <row r="40" spans="2:53" x14ac:dyDescent="0.2">
      <c r="B40" s="9" t="s">
        <v>157</v>
      </c>
      <c r="G40" s="19" t="s">
        <v>211</v>
      </c>
      <c r="H40" s="19" t="s">
        <v>395</v>
      </c>
      <c r="I40" s="19"/>
      <c r="J40" s="19"/>
      <c r="K40" s="19"/>
      <c r="L40" s="19"/>
      <c r="M40" s="19" t="s">
        <v>561</v>
      </c>
      <c r="N40" s="19" t="s">
        <v>620</v>
      </c>
      <c r="O40" s="19"/>
      <c r="P40" s="19"/>
      <c r="Q40" s="19" t="s">
        <v>723</v>
      </c>
      <c r="R40" s="19" t="s">
        <v>785</v>
      </c>
      <c r="S40" s="19" t="s">
        <v>839</v>
      </c>
      <c r="T40" s="19"/>
      <c r="U40" s="19"/>
      <c r="V40" s="19"/>
      <c r="W40" s="19"/>
      <c r="X40" s="19"/>
      <c r="Y40" s="19"/>
      <c r="Z40" s="19" t="s">
        <v>1037</v>
      </c>
      <c r="AA40" s="19" t="s">
        <v>1111</v>
      </c>
      <c r="AB40" s="19"/>
      <c r="AC40" s="19" t="s">
        <v>1186</v>
      </c>
      <c r="AD40" s="19"/>
      <c r="AE40" s="19"/>
      <c r="AF40" s="19"/>
      <c r="AG40" s="19" t="s">
        <v>1311</v>
      </c>
      <c r="AH40" s="19" t="s">
        <v>1315</v>
      </c>
      <c r="AI40" s="19" t="s">
        <v>1393</v>
      </c>
      <c r="AJ40" s="19"/>
      <c r="AK40" s="19"/>
      <c r="AL40" s="19"/>
      <c r="AM40" s="19"/>
      <c r="AN40" s="19"/>
      <c r="AO40" s="19"/>
      <c r="AP40" s="19"/>
      <c r="AQ40" s="19"/>
      <c r="AR40" s="19"/>
      <c r="AS40" s="19"/>
      <c r="AT40" s="19" t="s">
        <v>1656</v>
      </c>
      <c r="AU40" s="19"/>
      <c r="AV40" s="19"/>
      <c r="AW40" s="19" t="s">
        <v>1752</v>
      </c>
      <c r="AX40" s="19"/>
      <c r="AY40" s="19"/>
      <c r="AZ40" s="19" t="s">
        <v>1840</v>
      </c>
      <c r="BA40" s="19" t="s">
        <v>1883</v>
      </c>
    </row>
    <row r="41" spans="2:53" x14ac:dyDescent="0.2">
      <c r="B41" s="9" t="s">
        <v>158</v>
      </c>
      <c r="G41" s="19" t="s">
        <v>212</v>
      </c>
      <c r="H41" s="19" t="s">
        <v>396</v>
      </c>
      <c r="I41" s="19"/>
      <c r="J41" s="19"/>
      <c r="K41" s="19"/>
      <c r="L41" s="19"/>
      <c r="M41" s="19" t="s">
        <v>562</v>
      </c>
      <c r="N41" s="19" t="s">
        <v>621</v>
      </c>
      <c r="O41" s="19"/>
      <c r="P41" s="19"/>
      <c r="Q41" s="19" t="s">
        <v>724</v>
      </c>
      <c r="R41" s="19" t="s">
        <v>786</v>
      </c>
      <c r="S41" s="19" t="s">
        <v>840</v>
      </c>
      <c r="T41" s="19"/>
      <c r="U41" s="19"/>
      <c r="V41" s="19"/>
      <c r="W41" s="19"/>
      <c r="X41" s="19"/>
      <c r="Y41" s="19"/>
      <c r="Z41" s="19" t="s">
        <v>1038</v>
      </c>
      <c r="AA41" s="19" t="s">
        <v>1112</v>
      </c>
      <c r="AB41" s="19"/>
      <c r="AC41" s="19" t="s">
        <v>1187</v>
      </c>
      <c r="AD41" s="19"/>
      <c r="AE41" s="19"/>
      <c r="AF41" s="19"/>
      <c r="AG41" s="19" t="s">
        <v>1312</v>
      </c>
      <c r="AH41" s="19" t="s">
        <v>1354</v>
      </c>
      <c r="AI41" s="19" t="s">
        <v>1022</v>
      </c>
      <c r="AJ41" s="19"/>
      <c r="AK41" s="19"/>
      <c r="AL41" s="19"/>
      <c r="AM41" s="19"/>
      <c r="AN41" s="19"/>
      <c r="AO41" s="19"/>
      <c r="AP41" s="19"/>
      <c r="AQ41" s="19"/>
      <c r="AR41" s="19"/>
      <c r="AS41" s="19"/>
      <c r="AT41" s="19" t="s">
        <v>1657</v>
      </c>
      <c r="AU41" s="19"/>
      <c r="AV41" s="19"/>
      <c r="AW41" s="19" t="s">
        <v>1753</v>
      </c>
      <c r="AX41" s="19"/>
      <c r="AY41" s="19"/>
      <c r="AZ41" s="19" t="s">
        <v>1841</v>
      </c>
      <c r="BA41" s="19" t="s">
        <v>1884</v>
      </c>
    </row>
    <row r="42" spans="2:53" x14ac:dyDescent="0.2">
      <c r="B42" s="9" t="s">
        <v>159</v>
      </c>
      <c r="G42" s="19" t="s">
        <v>213</v>
      </c>
      <c r="H42" s="19" t="s">
        <v>397</v>
      </c>
      <c r="I42" s="19"/>
      <c r="J42" s="19"/>
      <c r="K42" s="19"/>
      <c r="L42" s="19"/>
      <c r="M42" s="19" t="s">
        <v>563</v>
      </c>
      <c r="N42" s="19" t="s">
        <v>622</v>
      </c>
      <c r="O42" s="19"/>
      <c r="P42" s="19"/>
      <c r="Q42" s="19" t="s">
        <v>725</v>
      </c>
      <c r="R42" s="19" t="s">
        <v>787</v>
      </c>
      <c r="S42" s="19" t="s">
        <v>841</v>
      </c>
      <c r="T42" s="19"/>
      <c r="U42" s="19"/>
      <c r="V42" s="19"/>
      <c r="W42" s="19"/>
      <c r="X42" s="19"/>
      <c r="Y42" s="19"/>
      <c r="Z42" s="19" t="s">
        <v>1039</v>
      </c>
      <c r="AA42" s="19" t="s">
        <v>1113</v>
      </c>
      <c r="AB42" s="19"/>
      <c r="AC42" s="19" t="s">
        <v>1188</v>
      </c>
      <c r="AD42" s="19"/>
      <c r="AE42" s="19"/>
      <c r="AF42" s="19"/>
      <c r="AG42" s="19" t="s">
        <v>1313</v>
      </c>
      <c r="AH42" s="19" t="s">
        <v>1355</v>
      </c>
      <c r="AI42" s="19" t="s">
        <v>1394</v>
      </c>
      <c r="AJ42" s="19"/>
      <c r="AK42" s="19"/>
      <c r="AL42" s="19"/>
      <c r="AM42" s="19"/>
      <c r="AN42" s="19"/>
      <c r="AO42" s="19"/>
      <c r="AP42" s="19"/>
      <c r="AQ42" s="19"/>
      <c r="AR42" s="19"/>
      <c r="AS42" s="19"/>
      <c r="AT42" s="19" t="s">
        <v>1658</v>
      </c>
      <c r="AU42" s="19"/>
      <c r="AV42" s="19"/>
      <c r="AW42" s="19" t="s">
        <v>1754</v>
      </c>
      <c r="AX42" s="19"/>
      <c r="AY42" s="19"/>
      <c r="AZ42" s="19" t="s">
        <v>1842</v>
      </c>
      <c r="BA42" s="19" t="s">
        <v>1885</v>
      </c>
    </row>
    <row r="43" spans="2:53" x14ac:dyDescent="0.2">
      <c r="B43" s="9" t="s">
        <v>160</v>
      </c>
      <c r="G43" s="19" t="s">
        <v>214</v>
      </c>
      <c r="H43" s="19" t="s">
        <v>398</v>
      </c>
      <c r="I43" s="19"/>
      <c r="J43" s="19"/>
      <c r="K43" s="19"/>
      <c r="L43" s="19"/>
      <c r="M43" s="19" t="s">
        <v>564</v>
      </c>
      <c r="N43" s="19" t="s">
        <v>623</v>
      </c>
      <c r="O43" s="19"/>
      <c r="P43" s="19"/>
      <c r="Q43" s="19" t="s">
        <v>726</v>
      </c>
      <c r="R43" s="19" t="s">
        <v>788</v>
      </c>
      <c r="S43" s="19" t="s">
        <v>842</v>
      </c>
      <c r="T43" s="19"/>
      <c r="U43" s="19"/>
      <c r="V43" s="19"/>
      <c r="W43" s="19"/>
      <c r="X43" s="19"/>
      <c r="Y43" s="19"/>
      <c r="Z43" s="19" t="s">
        <v>1040</v>
      </c>
      <c r="AA43" s="19" t="s">
        <v>1114</v>
      </c>
      <c r="AB43" s="19"/>
      <c r="AC43" s="19" t="s">
        <v>1189</v>
      </c>
      <c r="AD43" s="19"/>
      <c r="AE43" s="19"/>
      <c r="AF43" s="19"/>
      <c r="AG43" s="19" t="s">
        <v>1314</v>
      </c>
      <c r="AH43" s="19" t="s">
        <v>1356</v>
      </c>
      <c r="AI43" s="19"/>
      <c r="AJ43" s="19"/>
      <c r="AK43" s="19"/>
      <c r="AL43" s="19"/>
      <c r="AM43" s="19"/>
      <c r="AN43" s="19"/>
      <c r="AO43" s="19"/>
      <c r="AP43" s="19"/>
      <c r="AQ43" s="19"/>
      <c r="AR43" s="19"/>
      <c r="AS43" s="19"/>
      <c r="AT43" s="19" t="s">
        <v>1659</v>
      </c>
      <c r="AU43" s="19"/>
      <c r="AV43" s="19"/>
      <c r="AW43" s="19" t="s">
        <v>1755</v>
      </c>
      <c r="AX43" s="19"/>
      <c r="AY43" s="19"/>
      <c r="AZ43" s="19" t="s">
        <v>1843</v>
      </c>
      <c r="BA43" s="19" t="s">
        <v>1886</v>
      </c>
    </row>
    <row r="44" spans="2:53" x14ac:dyDescent="0.2">
      <c r="B44" s="9" t="s">
        <v>161</v>
      </c>
      <c r="G44" s="19" t="s">
        <v>215</v>
      </c>
      <c r="H44" s="19"/>
      <c r="I44" s="19"/>
      <c r="J44" s="19"/>
      <c r="K44" s="19"/>
      <c r="L44" s="19"/>
      <c r="M44" s="19" t="s">
        <v>565</v>
      </c>
      <c r="N44" s="19" t="s">
        <v>624</v>
      </c>
      <c r="O44" s="19"/>
      <c r="P44" s="19"/>
      <c r="Q44" s="19" t="s">
        <v>727</v>
      </c>
      <c r="R44" s="19" t="s">
        <v>789</v>
      </c>
      <c r="S44" s="19" t="s">
        <v>843</v>
      </c>
      <c r="T44" s="19"/>
      <c r="U44" s="19"/>
      <c r="V44" s="19"/>
      <c r="W44" s="19"/>
      <c r="X44" s="19"/>
      <c r="Y44" s="19"/>
      <c r="Z44" s="19" t="s">
        <v>1041</v>
      </c>
      <c r="AA44" s="19" t="s">
        <v>1115</v>
      </c>
      <c r="AB44" s="19"/>
      <c r="AC44" s="19" t="s">
        <v>1190</v>
      </c>
      <c r="AD44" s="19"/>
      <c r="AE44" s="19"/>
      <c r="AF44" s="19"/>
      <c r="AG44" s="19" t="s">
        <v>1315</v>
      </c>
      <c r="AH44" s="19" t="s">
        <v>1357</v>
      </c>
      <c r="AI44" s="19"/>
      <c r="AJ44" s="19"/>
      <c r="AK44" s="19"/>
      <c r="AL44" s="19"/>
      <c r="AM44" s="19"/>
      <c r="AN44" s="19"/>
      <c r="AO44" s="19"/>
      <c r="AP44" s="19"/>
      <c r="AQ44" s="19"/>
      <c r="AR44" s="19"/>
      <c r="AS44" s="19"/>
      <c r="AT44" s="19" t="s">
        <v>1660</v>
      </c>
      <c r="AU44" s="19"/>
      <c r="AV44" s="19"/>
      <c r="AW44" s="19" t="s">
        <v>1756</v>
      </c>
      <c r="AX44" s="19"/>
      <c r="AY44" s="19"/>
      <c r="AZ44" s="19" t="s">
        <v>1844</v>
      </c>
      <c r="BA44" s="19" t="s">
        <v>1887</v>
      </c>
    </row>
    <row r="45" spans="2:53" x14ac:dyDescent="0.2">
      <c r="B45" s="9" t="s">
        <v>162</v>
      </c>
      <c r="G45" s="19" t="s">
        <v>216</v>
      </c>
      <c r="H45" s="19"/>
      <c r="I45" s="19"/>
      <c r="J45" s="19"/>
      <c r="K45" s="19"/>
      <c r="L45" s="19"/>
      <c r="M45" s="19" t="s">
        <v>566</v>
      </c>
      <c r="N45" s="19" t="s">
        <v>625</v>
      </c>
      <c r="O45" s="19"/>
      <c r="P45" s="19"/>
      <c r="Q45" s="19" t="s">
        <v>728</v>
      </c>
      <c r="R45" s="19" t="s">
        <v>790</v>
      </c>
      <c r="S45" s="19" t="s">
        <v>844</v>
      </c>
      <c r="T45" s="19"/>
      <c r="U45" s="19"/>
      <c r="V45" s="19"/>
      <c r="W45" s="19"/>
      <c r="X45" s="19"/>
      <c r="Y45" s="19"/>
      <c r="Z45" s="19" t="s">
        <v>1042</v>
      </c>
      <c r="AA45" s="19" t="s">
        <v>1116</v>
      </c>
      <c r="AB45" s="19"/>
      <c r="AC45" s="19" t="s">
        <v>1191</v>
      </c>
      <c r="AD45" s="19"/>
      <c r="AE45" s="19"/>
      <c r="AF45" s="19"/>
      <c r="AG45" s="19" t="s">
        <v>1316</v>
      </c>
      <c r="AH45" s="19"/>
      <c r="AI45" s="19"/>
      <c r="AJ45" s="19"/>
      <c r="AK45" s="19"/>
      <c r="AL45" s="19"/>
      <c r="AM45" s="19"/>
      <c r="AN45" s="19"/>
      <c r="AO45" s="19"/>
      <c r="AP45" s="19"/>
      <c r="AQ45" s="19"/>
      <c r="AR45" s="19"/>
      <c r="AS45" s="19"/>
      <c r="AT45" s="19" t="s">
        <v>1661</v>
      </c>
      <c r="AU45" s="19"/>
      <c r="AV45" s="19"/>
      <c r="AW45" s="19" t="s">
        <v>1757</v>
      </c>
      <c r="AX45" s="19"/>
      <c r="AY45" s="19"/>
      <c r="AZ45" s="19" t="s">
        <v>1845</v>
      </c>
      <c r="BA45" s="19"/>
    </row>
    <row r="46" spans="2:53" x14ac:dyDescent="0.2">
      <c r="B46" s="9" t="s">
        <v>163</v>
      </c>
      <c r="G46" s="19" t="s">
        <v>217</v>
      </c>
      <c r="H46" s="19"/>
      <c r="I46" s="19"/>
      <c r="J46" s="19"/>
      <c r="K46" s="19"/>
      <c r="L46" s="19"/>
      <c r="M46" s="19" t="s">
        <v>567</v>
      </c>
      <c r="N46" s="19" t="s">
        <v>626</v>
      </c>
      <c r="O46" s="19"/>
      <c r="P46" s="19"/>
      <c r="Q46" s="19" t="s">
        <v>729</v>
      </c>
      <c r="R46" s="19" t="s">
        <v>791</v>
      </c>
      <c r="S46" s="19" t="s">
        <v>845</v>
      </c>
      <c r="T46" s="19"/>
      <c r="U46" s="19"/>
      <c r="V46" s="19"/>
      <c r="W46" s="19"/>
      <c r="X46" s="19"/>
      <c r="Y46" s="19"/>
      <c r="Z46" s="19" t="s">
        <v>1043</v>
      </c>
      <c r="AA46" s="19"/>
      <c r="AB46" s="19"/>
      <c r="AC46" s="19" t="s">
        <v>1192</v>
      </c>
      <c r="AD46" s="19"/>
      <c r="AE46" s="19"/>
      <c r="AF46" s="19"/>
      <c r="AG46" s="19" t="s">
        <v>1317</v>
      </c>
      <c r="AH46" s="19"/>
      <c r="AI46" s="19"/>
      <c r="AJ46" s="19"/>
      <c r="AK46" s="19"/>
      <c r="AL46" s="19"/>
      <c r="AM46" s="19"/>
      <c r="AN46" s="19"/>
      <c r="AO46" s="19"/>
      <c r="AP46" s="19"/>
      <c r="AQ46" s="19"/>
      <c r="AR46" s="19"/>
      <c r="AS46" s="19"/>
      <c r="AT46" s="19" t="s">
        <v>1662</v>
      </c>
      <c r="AU46" s="19"/>
      <c r="AV46" s="19"/>
      <c r="AW46" s="19" t="s">
        <v>1758</v>
      </c>
      <c r="AX46" s="19"/>
      <c r="AY46" s="19"/>
      <c r="AZ46" s="19" t="s">
        <v>1846</v>
      </c>
      <c r="BA46" s="19"/>
    </row>
    <row r="47" spans="2:53" x14ac:dyDescent="0.2">
      <c r="B47" s="9" t="s">
        <v>164</v>
      </c>
      <c r="G47" s="19" t="s">
        <v>218</v>
      </c>
      <c r="H47" s="19"/>
      <c r="I47" s="19"/>
      <c r="J47" s="19"/>
      <c r="K47" s="19"/>
      <c r="L47" s="19"/>
      <c r="M47" s="19" t="s">
        <v>568</v>
      </c>
      <c r="N47" s="19" t="s">
        <v>627</v>
      </c>
      <c r="O47" s="19"/>
      <c r="P47" s="19"/>
      <c r="Q47" s="19" t="s">
        <v>730</v>
      </c>
      <c r="R47" s="19" t="s">
        <v>792</v>
      </c>
      <c r="S47" s="19" t="s">
        <v>846</v>
      </c>
      <c r="T47" s="19"/>
      <c r="U47" s="19"/>
      <c r="V47" s="19"/>
      <c r="W47" s="19"/>
      <c r="X47" s="19"/>
      <c r="Y47" s="19"/>
      <c r="Z47" s="19" t="s">
        <v>1044</v>
      </c>
      <c r="AA47" s="19"/>
      <c r="AB47" s="19"/>
      <c r="AC47" s="19" t="s">
        <v>1193</v>
      </c>
      <c r="AD47" s="19"/>
      <c r="AE47" s="19"/>
      <c r="AF47" s="19"/>
      <c r="AG47" s="19"/>
      <c r="AH47" s="19"/>
      <c r="AI47" s="19"/>
      <c r="AJ47" s="19"/>
      <c r="AK47" s="19"/>
      <c r="AL47" s="19"/>
      <c r="AM47" s="19"/>
      <c r="AN47" s="19"/>
      <c r="AO47" s="19"/>
      <c r="AP47" s="19"/>
      <c r="AQ47" s="19"/>
      <c r="AR47" s="19"/>
      <c r="AS47" s="19"/>
      <c r="AT47" s="19" t="s">
        <v>1663</v>
      </c>
      <c r="AU47" s="19"/>
      <c r="AV47" s="19"/>
      <c r="AW47" s="19" t="s">
        <v>1759</v>
      </c>
      <c r="AX47" s="19"/>
      <c r="AY47" s="19"/>
      <c r="AZ47" s="19"/>
      <c r="BA47" s="19"/>
    </row>
    <row r="48" spans="2:53" x14ac:dyDescent="0.2">
      <c r="B48" s="9" t="s">
        <v>165</v>
      </c>
      <c r="G48" s="19" t="s">
        <v>219</v>
      </c>
      <c r="H48" s="19"/>
      <c r="I48" s="19"/>
      <c r="J48" s="19"/>
      <c r="K48" s="19"/>
      <c r="L48" s="19"/>
      <c r="M48" s="19" t="s">
        <v>569</v>
      </c>
      <c r="N48" s="19"/>
      <c r="O48" s="19"/>
      <c r="P48" s="19"/>
      <c r="Q48" s="19" t="s">
        <v>731</v>
      </c>
      <c r="R48" s="19" t="s">
        <v>793</v>
      </c>
      <c r="S48" s="19" t="s">
        <v>847</v>
      </c>
      <c r="T48" s="19"/>
      <c r="U48" s="19"/>
      <c r="V48" s="19"/>
      <c r="W48" s="19"/>
      <c r="X48" s="19"/>
      <c r="Y48" s="19"/>
      <c r="Z48" s="19" t="s">
        <v>1045</v>
      </c>
      <c r="AA48" s="19"/>
      <c r="AB48" s="19"/>
      <c r="AC48" s="19" t="s">
        <v>1194</v>
      </c>
      <c r="AD48" s="19"/>
      <c r="AE48" s="19"/>
      <c r="AF48" s="19"/>
      <c r="AG48" s="19"/>
      <c r="AH48" s="19"/>
      <c r="AI48" s="19"/>
      <c r="AJ48" s="19"/>
      <c r="AK48" s="19"/>
      <c r="AL48" s="19"/>
      <c r="AM48" s="19"/>
      <c r="AN48" s="19"/>
      <c r="AO48" s="19"/>
      <c r="AP48" s="19"/>
      <c r="AQ48" s="19"/>
      <c r="AR48" s="19"/>
      <c r="AS48" s="19"/>
      <c r="AT48" s="19" t="s">
        <v>1664</v>
      </c>
      <c r="AU48" s="19"/>
      <c r="AV48" s="19"/>
      <c r="AW48" s="19" t="s">
        <v>1760</v>
      </c>
      <c r="AX48" s="19"/>
      <c r="AY48" s="19"/>
      <c r="AZ48" s="19"/>
      <c r="BA48" s="19"/>
    </row>
    <row r="49" spans="2:53" x14ac:dyDescent="0.2">
      <c r="B49" s="9" t="s">
        <v>166</v>
      </c>
      <c r="G49" s="19" t="s">
        <v>220</v>
      </c>
      <c r="H49" s="19"/>
      <c r="I49" s="19"/>
      <c r="J49" s="19"/>
      <c r="K49" s="19"/>
      <c r="L49" s="19"/>
      <c r="M49" s="19" t="s">
        <v>570</v>
      </c>
      <c r="N49" s="19"/>
      <c r="O49" s="19"/>
      <c r="P49" s="19"/>
      <c r="Q49" s="19" t="s">
        <v>732</v>
      </c>
      <c r="R49" s="19" t="s">
        <v>794</v>
      </c>
      <c r="S49" s="19" t="s">
        <v>848</v>
      </c>
      <c r="T49" s="19"/>
      <c r="U49" s="19"/>
      <c r="V49" s="19"/>
      <c r="W49" s="19"/>
      <c r="X49" s="19"/>
      <c r="Y49" s="19"/>
      <c r="Z49" s="19" t="s">
        <v>1046</v>
      </c>
      <c r="AA49" s="19"/>
      <c r="AB49" s="19"/>
      <c r="AC49" s="19" t="s">
        <v>1195</v>
      </c>
      <c r="AD49" s="19"/>
      <c r="AE49" s="19"/>
      <c r="AF49" s="19"/>
      <c r="AG49" s="19"/>
      <c r="AH49" s="19"/>
      <c r="AI49" s="19"/>
      <c r="AJ49" s="19"/>
      <c r="AK49" s="19"/>
      <c r="AL49" s="19"/>
      <c r="AM49" s="19"/>
      <c r="AN49" s="19"/>
      <c r="AO49" s="19"/>
      <c r="AP49" s="19"/>
      <c r="AQ49" s="19"/>
      <c r="AR49" s="19"/>
      <c r="AS49" s="19"/>
      <c r="AT49" s="19" t="s">
        <v>1665</v>
      </c>
      <c r="AU49" s="19"/>
      <c r="AV49" s="19"/>
      <c r="AW49" s="19"/>
      <c r="AX49" s="19"/>
      <c r="AY49" s="19"/>
      <c r="AZ49" s="19"/>
      <c r="BA49" s="19"/>
    </row>
    <row r="50" spans="2:53" x14ac:dyDescent="0.2">
      <c r="B50" s="9" t="s">
        <v>1889</v>
      </c>
      <c r="G50" s="19" t="s">
        <v>221</v>
      </c>
      <c r="H50" s="19"/>
      <c r="I50" s="19"/>
      <c r="J50" s="19"/>
      <c r="K50" s="19"/>
      <c r="L50" s="19"/>
      <c r="M50" s="19" t="s">
        <v>571</v>
      </c>
      <c r="N50" s="19"/>
      <c r="O50" s="19"/>
      <c r="P50" s="19"/>
      <c r="Q50" s="19" t="s">
        <v>733</v>
      </c>
      <c r="R50" s="19" t="s">
        <v>795</v>
      </c>
      <c r="S50" s="19" t="s">
        <v>849</v>
      </c>
      <c r="T50" s="19"/>
      <c r="U50" s="19"/>
      <c r="V50" s="19"/>
      <c r="W50" s="19"/>
      <c r="X50" s="19"/>
      <c r="Y50" s="19"/>
      <c r="Z50" s="19" t="s">
        <v>1047</v>
      </c>
      <c r="AA50" s="19"/>
      <c r="AB50" s="19"/>
      <c r="AC50" s="19" t="s">
        <v>1196</v>
      </c>
      <c r="AD50" s="19"/>
      <c r="AE50" s="19"/>
      <c r="AF50" s="19"/>
      <c r="AG50" s="19"/>
      <c r="AH50" s="19"/>
      <c r="AI50" s="19"/>
      <c r="AJ50" s="19"/>
      <c r="AK50" s="19"/>
      <c r="AL50" s="19"/>
      <c r="AM50" s="19"/>
      <c r="AN50" s="19"/>
      <c r="AO50" s="19"/>
      <c r="AP50" s="19"/>
      <c r="AQ50" s="19"/>
      <c r="AR50" s="19"/>
      <c r="AS50" s="19"/>
      <c r="AT50" s="19" t="s">
        <v>1666</v>
      </c>
      <c r="AU50" s="19"/>
      <c r="AV50" s="19"/>
      <c r="AW50" s="19"/>
      <c r="AX50" s="19"/>
      <c r="AY50" s="19"/>
      <c r="AZ50" s="19"/>
      <c r="BA50" s="19"/>
    </row>
    <row r="51" spans="2:53" x14ac:dyDescent="0.2">
      <c r="B51" s="9" t="s">
        <v>167</v>
      </c>
      <c r="G51" s="19" t="s">
        <v>222</v>
      </c>
      <c r="H51" s="19"/>
      <c r="I51" s="19"/>
      <c r="J51" s="19"/>
      <c r="K51" s="19"/>
      <c r="L51" s="19"/>
      <c r="M51" s="19" t="s">
        <v>572</v>
      </c>
      <c r="N51" s="19"/>
      <c r="O51" s="19"/>
      <c r="P51" s="19"/>
      <c r="Q51" s="19" t="s">
        <v>734</v>
      </c>
      <c r="R51" s="19" t="s">
        <v>796</v>
      </c>
      <c r="S51" s="19" t="s">
        <v>850</v>
      </c>
      <c r="T51" s="19"/>
      <c r="U51" s="19"/>
      <c r="V51" s="19"/>
      <c r="W51" s="19"/>
      <c r="X51" s="19"/>
      <c r="Y51" s="19"/>
      <c r="Z51" s="19" t="s">
        <v>1048</v>
      </c>
      <c r="AA51" s="19"/>
      <c r="AB51" s="19"/>
      <c r="AC51" s="19" t="s">
        <v>1197</v>
      </c>
      <c r="AD51" s="19"/>
      <c r="AE51" s="19"/>
      <c r="AF51" s="19"/>
      <c r="AG51" s="19"/>
      <c r="AH51" s="19"/>
      <c r="AI51" s="19"/>
      <c r="AJ51" s="19"/>
      <c r="AK51" s="19"/>
      <c r="AL51" s="19"/>
      <c r="AM51" s="19"/>
      <c r="AN51" s="19"/>
      <c r="AO51" s="19"/>
      <c r="AP51" s="19"/>
      <c r="AQ51" s="19"/>
      <c r="AR51" s="19"/>
      <c r="AS51" s="19"/>
      <c r="AT51" s="19" t="s">
        <v>1409</v>
      </c>
      <c r="AU51" s="19"/>
      <c r="AV51" s="19"/>
      <c r="AW51" s="19"/>
      <c r="AX51" s="19"/>
      <c r="AY51" s="19"/>
      <c r="AZ51" s="19"/>
      <c r="BA51" s="19"/>
    </row>
    <row r="52" spans="2:53" x14ac:dyDescent="0.2">
      <c r="B52" s="9" t="s">
        <v>168</v>
      </c>
      <c r="G52" s="19" t="s">
        <v>223</v>
      </c>
      <c r="H52" s="19"/>
      <c r="I52" s="19"/>
      <c r="J52" s="19"/>
      <c r="K52" s="19"/>
      <c r="L52" s="19"/>
      <c r="M52" s="19" t="s">
        <v>573</v>
      </c>
      <c r="N52" s="19"/>
      <c r="O52" s="19"/>
      <c r="P52" s="19"/>
      <c r="Q52" s="19" t="s">
        <v>735</v>
      </c>
      <c r="R52" s="19" t="s">
        <v>797</v>
      </c>
      <c r="S52" s="19" t="s">
        <v>851</v>
      </c>
      <c r="T52" s="19"/>
      <c r="U52" s="19"/>
      <c r="V52" s="19"/>
      <c r="W52" s="19"/>
      <c r="X52" s="19"/>
      <c r="Y52" s="19"/>
      <c r="Z52" s="19" t="s">
        <v>1049</v>
      </c>
      <c r="AA52" s="19"/>
      <c r="AB52" s="19"/>
      <c r="AC52" s="19" t="s">
        <v>972</v>
      </c>
      <c r="AD52" s="19"/>
      <c r="AE52" s="19"/>
      <c r="AF52" s="19"/>
      <c r="AG52" s="19"/>
      <c r="AH52" s="19"/>
      <c r="AI52" s="19"/>
      <c r="AJ52" s="19"/>
      <c r="AK52" s="19"/>
      <c r="AL52" s="19"/>
      <c r="AM52" s="19"/>
      <c r="AN52" s="19"/>
      <c r="AO52" s="19"/>
      <c r="AP52" s="19"/>
      <c r="AQ52" s="19"/>
      <c r="AR52" s="19"/>
      <c r="AS52" s="19"/>
      <c r="AT52" s="19" t="s">
        <v>1667</v>
      </c>
      <c r="AU52" s="19"/>
      <c r="AV52" s="19"/>
      <c r="AW52" s="19"/>
      <c r="AX52" s="19"/>
      <c r="AY52" s="19"/>
      <c r="AZ52" s="19"/>
      <c r="BA52" s="19"/>
    </row>
    <row r="53" spans="2:53" x14ac:dyDescent="0.2">
      <c r="B53" s="9" t="s">
        <v>169</v>
      </c>
      <c r="G53" s="19" t="s">
        <v>224</v>
      </c>
      <c r="H53" s="19"/>
      <c r="I53" s="19"/>
      <c r="J53" s="19"/>
      <c r="K53" s="19"/>
      <c r="L53" s="19"/>
      <c r="M53" s="19" t="s">
        <v>574</v>
      </c>
      <c r="N53" s="19"/>
      <c r="O53" s="19"/>
      <c r="P53" s="19"/>
      <c r="Q53" s="19" t="s">
        <v>736</v>
      </c>
      <c r="R53" s="19" t="s">
        <v>798</v>
      </c>
      <c r="S53" s="19" t="s">
        <v>852</v>
      </c>
      <c r="T53" s="19"/>
      <c r="U53" s="19"/>
      <c r="V53" s="19"/>
      <c r="W53" s="19"/>
      <c r="X53" s="19"/>
      <c r="Y53" s="19"/>
      <c r="Z53" s="19" t="s">
        <v>1050</v>
      </c>
      <c r="AA53" s="19"/>
      <c r="AB53" s="19"/>
      <c r="AC53" s="19" t="s">
        <v>1198</v>
      </c>
      <c r="AD53" s="19"/>
      <c r="AE53" s="19"/>
      <c r="AF53" s="19"/>
      <c r="AG53" s="19"/>
      <c r="AH53" s="19"/>
      <c r="AI53" s="19"/>
      <c r="AJ53" s="19"/>
      <c r="AK53" s="19"/>
      <c r="AL53" s="19"/>
      <c r="AM53" s="19"/>
      <c r="AN53" s="19"/>
      <c r="AO53" s="19"/>
      <c r="AP53" s="19"/>
      <c r="AQ53" s="19"/>
      <c r="AR53" s="19"/>
      <c r="AS53" s="19"/>
      <c r="AT53" s="19" t="s">
        <v>1668</v>
      </c>
      <c r="AU53" s="19"/>
      <c r="AV53" s="19"/>
      <c r="AW53" s="19"/>
      <c r="AX53" s="19"/>
      <c r="AY53" s="19"/>
      <c r="AZ53" s="19"/>
      <c r="BA53" s="19"/>
    </row>
    <row r="54" spans="2:53" x14ac:dyDescent="0.2">
      <c r="B54" s="9" t="s">
        <v>170</v>
      </c>
      <c r="G54" s="19" t="s">
        <v>225</v>
      </c>
      <c r="H54" s="19"/>
      <c r="I54" s="19"/>
      <c r="J54" s="19"/>
      <c r="K54" s="19"/>
      <c r="L54" s="19"/>
      <c r="M54" s="19" t="s">
        <v>575</v>
      </c>
      <c r="N54" s="19"/>
      <c r="O54" s="19"/>
      <c r="P54" s="19"/>
      <c r="Q54" s="19" t="s">
        <v>737</v>
      </c>
      <c r="R54" s="19" t="s">
        <v>799</v>
      </c>
      <c r="S54" s="19" t="s">
        <v>853</v>
      </c>
      <c r="T54" s="19"/>
      <c r="U54" s="19"/>
      <c r="V54" s="19"/>
      <c r="W54" s="19"/>
      <c r="X54" s="19"/>
      <c r="Y54" s="19"/>
      <c r="Z54" s="19" t="s">
        <v>1051</v>
      </c>
      <c r="AA54" s="19"/>
      <c r="AB54" s="19"/>
      <c r="AC54" s="19" t="s">
        <v>1199</v>
      </c>
      <c r="AD54" s="19"/>
      <c r="AE54" s="19"/>
      <c r="AF54" s="19"/>
      <c r="AG54" s="19"/>
      <c r="AH54" s="19"/>
      <c r="AI54" s="19"/>
      <c r="AJ54" s="19"/>
      <c r="AK54" s="19"/>
      <c r="AL54" s="19"/>
      <c r="AM54" s="19"/>
      <c r="AN54" s="19"/>
      <c r="AO54" s="19"/>
      <c r="AP54" s="19"/>
      <c r="AQ54" s="19"/>
      <c r="AR54" s="19"/>
      <c r="AS54" s="19"/>
      <c r="AT54" s="19" t="s">
        <v>1669</v>
      </c>
      <c r="AU54" s="19"/>
      <c r="AV54" s="19"/>
      <c r="AW54" s="19"/>
      <c r="AX54" s="19"/>
      <c r="AY54" s="19"/>
      <c r="AZ54" s="19"/>
      <c r="BA54" s="19"/>
    </row>
    <row r="55" spans="2:53" x14ac:dyDescent="0.2">
      <c r="B55" s="9" t="s">
        <v>171</v>
      </c>
      <c r="G55" s="19" t="s">
        <v>226</v>
      </c>
      <c r="H55" s="19"/>
      <c r="I55" s="19"/>
      <c r="J55" s="19"/>
      <c r="K55" s="19"/>
      <c r="L55" s="19"/>
      <c r="M55" s="19" t="s">
        <v>576</v>
      </c>
      <c r="N55" s="19"/>
      <c r="O55" s="19"/>
      <c r="P55" s="19"/>
      <c r="Q55" s="19" t="s">
        <v>738</v>
      </c>
      <c r="R55" s="19" t="s">
        <v>800</v>
      </c>
      <c r="S55" s="19" t="s">
        <v>854</v>
      </c>
      <c r="T55" s="19"/>
      <c r="U55" s="19"/>
      <c r="V55" s="19"/>
      <c r="W55" s="19"/>
      <c r="X55" s="19"/>
      <c r="Y55" s="19"/>
      <c r="Z55" s="19" t="s">
        <v>1052</v>
      </c>
      <c r="AA55" s="19"/>
      <c r="AB55" s="19"/>
      <c r="AC55" s="19" t="s">
        <v>1200</v>
      </c>
      <c r="AD55" s="19"/>
      <c r="AE55" s="19"/>
      <c r="AF55" s="19"/>
      <c r="AG55" s="19"/>
      <c r="AH55" s="19"/>
      <c r="AI55" s="19"/>
      <c r="AJ55" s="19"/>
      <c r="AK55" s="19"/>
      <c r="AL55" s="19"/>
      <c r="AM55" s="19"/>
      <c r="AN55" s="19"/>
      <c r="AO55" s="19"/>
      <c r="AP55" s="19"/>
      <c r="AQ55" s="19"/>
      <c r="AR55" s="19"/>
      <c r="AS55" s="19"/>
      <c r="AT55" s="19" t="s">
        <v>451</v>
      </c>
      <c r="AU55" s="19"/>
      <c r="AV55" s="19"/>
      <c r="AW55" s="19"/>
      <c r="AX55" s="19"/>
      <c r="AY55" s="19"/>
      <c r="AZ55" s="19"/>
      <c r="BA55" s="19"/>
    </row>
    <row r="56" spans="2:53" x14ac:dyDescent="0.2">
      <c r="B56" s="9" t="s">
        <v>172</v>
      </c>
      <c r="G56" s="19" t="s">
        <v>227</v>
      </c>
      <c r="H56" s="19"/>
      <c r="I56" s="19"/>
      <c r="J56" s="19"/>
      <c r="K56" s="19"/>
      <c r="L56" s="19"/>
      <c r="M56" s="19" t="s">
        <v>577</v>
      </c>
      <c r="N56" s="19"/>
      <c r="O56" s="19"/>
      <c r="P56" s="19"/>
      <c r="Q56" s="19" t="s">
        <v>739</v>
      </c>
      <c r="R56" s="19" t="s">
        <v>801</v>
      </c>
      <c r="S56" s="19" t="s">
        <v>855</v>
      </c>
      <c r="T56" s="19"/>
      <c r="U56" s="19"/>
      <c r="V56" s="19"/>
      <c r="W56" s="19"/>
      <c r="X56" s="19"/>
      <c r="Y56" s="19"/>
      <c r="Z56" s="19" t="s">
        <v>1053</v>
      </c>
      <c r="AA56" s="19"/>
      <c r="AB56" s="19"/>
      <c r="AC56" s="19" t="s">
        <v>1201</v>
      </c>
      <c r="AD56" s="19"/>
      <c r="AE56" s="19"/>
      <c r="AF56" s="19"/>
      <c r="AG56" s="19"/>
      <c r="AH56" s="19"/>
      <c r="AI56" s="19"/>
      <c r="AJ56" s="19"/>
      <c r="AK56" s="19"/>
      <c r="AL56" s="19"/>
      <c r="AM56" s="19"/>
      <c r="AN56" s="19"/>
      <c r="AO56" s="19"/>
      <c r="AP56" s="19"/>
      <c r="AQ56" s="19"/>
      <c r="AR56" s="19"/>
      <c r="AS56" s="19"/>
      <c r="AT56" s="19" t="s">
        <v>1670</v>
      </c>
      <c r="AU56" s="19"/>
      <c r="AV56" s="19"/>
      <c r="AW56" s="19"/>
      <c r="AX56" s="19"/>
      <c r="AY56" s="19"/>
      <c r="AZ56" s="19"/>
      <c r="BA56" s="19"/>
    </row>
    <row r="57" spans="2:53" x14ac:dyDescent="0.2">
      <c r="B57" s="9" t="s">
        <v>173</v>
      </c>
      <c r="G57" s="19" t="s">
        <v>228</v>
      </c>
      <c r="H57" s="19"/>
      <c r="I57" s="19"/>
      <c r="J57" s="19"/>
      <c r="K57" s="19"/>
      <c r="L57" s="19"/>
      <c r="M57" s="19" t="s">
        <v>578</v>
      </c>
      <c r="N57" s="19"/>
      <c r="O57" s="19"/>
      <c r="P57" s="19"/>
      <c r="Q57" s="19" t="s">
        <v>740</v>
      </c>
      <c r="R57" s="19" t="s">
        <v>802</v>
      </c>
      <c r="S57" s="19" t="s">
        <v>856</v>
      </c>
      <c r="T57" s="19"/>
      <c r="U57" s="19"/>
      <c r="V57" s="19"/>
      <c r="W57" s="19"/>
      <c r="X57" s="19"/>
      <c r="Y57" s="19"/>
      <c r="Z57" s="19" t="s">
        <v>1054</v>
      </c>
      <c r="AA57" s="19"/>
      <c r="AB57" s="19"/>
      <c r="AC57" s="19" t="s">
        <v>1202</v>
      </c>
      <c r="AD57" s="19"/>
      <c r="AE57" s="19"/>
      <c r="AF57" s="19"/>
      <c r="AG57" s="19"/>
      <c r="AH57" s="19"/>
      <c r="AI57" s="19"/>
      <c r="AJ57" s="19"/>
      <c r="AK57" s="19"/>
      <c r="AL57" s="19"/>
      <c r="AM57" s="19"/>
      <c r="AN57" s="19"/>
      <c r="AO57" s="19"/>
      <c r="AP57" s="19"/>
      <c r="AQ57" s="19"/>
      <c r="AR57" s="19"/>
      <c r="AS57" s="19"/>
      <c r="AT57" s="19" t="s">
        <v>1671</v>
      </c>
      <c r="AU57" s="19"/>
      <c r="AV57" s="19"/>
      <c r="AW57" s="19"/>
      <c r="AX57" s="19"/>
      <c r="AY57" s="19"/>
      <c r="AZ57" s="19"/>
      <c r="BA57" s="19"/>
    </row>
    <row r="58" spans="2:53" x14ac:dyDescent="0.2">
      <c r="B58" s="9" t="s">
        <v>1925</v>
      </c>
      <c r="G58" s="19" t="s">
        <v>229</v>
      </c>
      <c r="H58" s="19"/>
      <c r="I58" s="19"/>
      <c r="J58" s="19"/>
      <c r="K58" s="19"/>
      <c r="L58" s="19"/>
      <c r="M58" s="19" t="s">
        <v>579</v>
      </c>
      <c r="N58" s="19"/>
      <c r="O58" s="19"/>
      <c r="P58" s="19"/>
      <c r="Q58" s="19" t="s">
        <v>741</v>
      </c>
      <c r="R58" s="19"/>
      <c r="S58" s="19" t="s">
        <v>857</v>
      </c>
      <c r="T58" s="19"/>
      <c r="U58" s="19"/>
      <c r="V58" s="19"/>
      <c r="W58" s="19"/>
      <c r="X58" s="19"/>
      <c r="Y58" s="19"/>
      <c r="Z58" s="19" t="s">
        <v>1055</v>
      </c>
      <c r="AA58" s="19"/>
      <c r="AB58" s="19"/>
      <c r="AC58" s="19"/>
      <c r="AD58" s="19"/>
      <c r="AE58" s="19"/>
      <c r="AF58" s="19"/>
      <c r="AG58" s="19"/>
      <c r="AH58" s="19"/>
      <c r="AI58" s="19"/>
      <c r="AJ58" s="19"/>
      <c r="AK58" s="19"/>
      <c r="AL58" s="19"/>
      <c r="AM58" s="19"/>
      <c r="AN58" s="19"/>
      <c r="AO58" s="19"/>
      <c r="AP58" s="19"/>
      <c r="AQ58" s="19"/>
      <c r="AR58" s="19"/>
      <c r="AS58" s="19"/>
      <c r="AT58" s="19" t="s">
        <v>1672</v>
      </c>
      <c r="AU58" s="19"/>
      <c r="AV58" s="19"/>
      <c r="AW58" s="19"/>
      <c r="AX58" s="19"/>
      <c r="AY58" s="19"/>
      <c r="AZ58" s="19"/>
      <c r="BA58" s="19"/>
    </row>
    <row r="59" spans="2:53" x14ac:dyDescent="0.2">
      <c r="B59" s="9"/>
      <c r="G59" s="19" t="s">
        <v>230</v>
      </c>
      <c r="H59" s="19"/>
      <c r="I59" s="19"/>
      <c r="J59" s="19"/>
      <c r="K59" s="19"/>
      <c r="L59" s="19"/>
      <c r="M59" s="19" t="s">
        <v>580</v>
      </c>
      <c r="N59" s="19"/>
      <c r="O59" s="19"/>
      <c r="P59" s="19"/>
      <c r="Q59" s="19" t="s">
        <v>742</v>
      </c>
      <c r="R59" s="19"/>
      <c r="S59" s="19" t="s">
        <v>858</v>
      </c>
      <c r="T59" s="19"/>
      <c r="U59" s="19"/>
      <c r="V59" s="19"/>
      <c r="W59" s="19"/>
      <c r="X59" s="19"/>
      <c r="Y59" s="19"/>
      <c r="Z59" s="19" t="s">
        <v>1056</v>
      </c>
      <c r="AA59" s="19"/>
      <c r="AB59" s="19"/>
      <c r="AC59" s="19"/>
      <c r="AD59" s="19"/>
      <c r="AE59" s="19"/>
      <c r="AF59" s="19"/>
      <c r="AG59" s="19"/>
      <c r="AH59" s="19"/>
      <c r="AI59" s="19"/>
      <c r="AJ59" s="19"/>
      <c r="AK59" s="19"/>
      <c r="AL59" s="19"/>
      <c r="AM59" s="19"/>
      <c r="AN59" s="19"/>
      <c r="AO59" s="19"/>
      <c r="AP59" s="19"/>
      <c r="AQ59" s="19"/>
      <c r="AR59" s="19"/>
      <c r="AS59" s="19"/>
      <c r="AT59" s="19" t="s">
        <v>1673</v>
      </c>
      <c r="AU59" s="19"/>
      <c r="AV59" s="19"/>
      <c r="AW59" s="19"/>
      <c r="AX59" s="19"/>
      <c r="AY59" s="19"/>
      <c r="AZ59" s="19"/>
      <c r="BA59" s="19"/>
    </row>
    <row r="60" spans="2:53" x14ac:dyDescent="0.2">
      <c r="B60" s="9"/>
      <c r="G60" s="19" t="s">
        <v>231</v>
      </c>
      <c r="H60" s="19"/>
      <c r="I60" s="19"/>
      <c r="J60" s="19"/>
      <c r="K60" s="19"/>
      <c r="L60" s="19"/>
      <c r="M60" s="19" t="s">
        <v>581</v>
      </c>
      <c r="N60" s="19"/>
      <c r="O60" s="19"/>
      <c r="P60" s="19"/>
      <c r="Q60" s="19" t="s">
        <v>464</v>
      </c>
      <c r="R60" s="19"/>
      <c r="S60" s="19" t="s">
        <v>859</v>
      </c>
      <c r="T60" s="19"/>
      <c r="U60" s="19"/>
      <c r="V60" s="19"/>
      <c r="W60" s="19"/>
      <c r="X60" s="19"/>
      <c r="Y60" s="19"/>
      <c r="Z60" s="19" t="s">
        <v>1057</v>
      </c>
      <c r="AA60" s="19"/>
      <c r="AB60" s="19"/>
      <c r="AC60" s="19"/>
      <c r="AD60" s="19"/>
      <c r="AE60" s="19"/>
      <c r="AF60" s="19"/>
      <c r="AG60" s="19"/>
      <c r="AH60" s="19"/>
      <c r="AI60" s="19"/>
      <c r="AJ60" s="19"/>
      <c r="AK60" s="19"/>
      <c r="AL60" s="19"/>
      <c r="AM60" s="19"/>
      <c r="AN60" s="19"/>
      <c r="AO60" s="19"/>
      <c r="AP60" s="19"/>
      <c r="AQ60" s="19"/>
      <c r="AR60" s="19"/>
      <c r="AS60" s="19"/>
      <c r="AT60" s="19" t="s">
        <v>1674</v>
      </c>
      <c r="AU60" s="19"/>
      <c r="AV60" s="19"/>
      <c r="AW60" s="19"/>
      <c r="AX60" s="19"/>
      <c r="AY60" s="19"/>
      <c r="AZ60" s="19"/>
      <c r="BA60" s="19"/>
    </row>
    <row r="61" spans="2:53" x14ac:dyDescent="0.2">
      <c r="G61" s="19" t="s">
        <v>232</v>
      </c>
      <c r="H61" s="19"/>
      <c r="I61" s="19"/>
      <c r="J61" s="19"/>
      <c r="K61" s="19"/>
      <c r="L61" s="19"/>
      <c r="M61" s="19" t="s">
        <v>582</v>
      </c>
      <c r="N61" s="19"/>
      <c r="O61" s="19"/>
      <c r="P61" s="19"/>
      <c r="Q61" s="19" t="s">
        <v>743</v>
      </c>
      <c r="R61" s="19"/>
      <c r="S61" s="19" t="s">
        <v>860</v>
      </c>
      <c r="T61" s="19"/>
      <c r="U61" s="19"/>
      <c r="V61" s="19"/>
      <c r="W61" s="19"/>
      <c r="X61" s="19"/>
      <c r="Y61" s="19"/>
      <c r="Z61" s="19" t="s">
        <v>1058</v>
      </c>
      <c r="AA61" s="19"/>
      <c r="AB61" s="19"/>
      <c r="AC61" s="19"/>
      <c r="AD61" s="19"/>
      <c r="AE61" s="19"/>
      <c r="AF61" s="19"/>
      <c r="AG61" s="19"/>
      <c r="AH61" s="19"/>
      <c r="AI61" s="19"/>
      <c r="AJ61" s="19"/>
      <c r="AK61" s="19"/>
      <c r="AL61" s="19"/>
      <c r="AM61" s="19"/>
      <c r="AN61" s="19"/>
      <c r="AO61" s="19"/>
      <c r="AP61" s="19"/>
      <c r="AQ61" s="19"/>
      <c r="AR61" s="19"/>
      <c r="AS61" s="19"/>
      <c r="AT61" s="19" t="s">
        <v>1675</v>
      </c>
      <c r="AU61" s="19"/>
      <c r="AV61" s="19"/>
      <c r="AW61" s="19"/>
      <c r="AX61" s="19"/>
      <c r="AY61" s="19"/>
      <c r="AZ61" s="19"/>
      <c r="BA61" s="19"/>
    </row>
    <row r="62" spans="2:53" x14ac:dyDescent="0.2">
      <c r="G62" s="19" t="s">
        <v>233</v>
      </c>
      <c r="H62" s="19"/>
      <c r="I62" s="19"/>
      <c r="J62" s="19"/>
      <c r="K62" s="19"/>
      <c r="L62" s="19"/>
      <c r="M62" s="19" t="s">
        <v>583</v>
      </c>
      <c r="N62" s="19"/>
      <c r="O62" s="19"/>
      <c r="P62" s="19"/>
      <c r="Q62" s="19" t="s">
        <v>744</v>
      </c>
      <c r="R62" s="19"/>
      <c r="S62" s="19" t="s">
        <v>861</v>
      </c>
      <c r="T62" s="19"/>
      <c r="U62" s="19"/>
      <c r="V62" s="19"/>
      <c r="W62" s="19"/>
      <c r="X62" s="19"/>
      <c r="Y62" s="19"/>
      <c r="Z62" s="19" t="s">
        <v>1059</v>
      </c>
      <c r="AA62" s="19"/>
      <c r="AB62" s="19"/>
      <c r="AC62" s="19"/>
      <c r="AD62" s="19"/>
      <c r="AE62" s="19"/>
      <c r="AF62" s="19"/>
      <c r="AG62" s="19"/>
      <c r="AH62" s="19"/>
      <c r="AI62" s="19"/>
      <c r="AJ62" s="19"/>
      <c r="AK62" s="19"/>
      <c r="AL62" s="19"/>
      <c r="AM62" s="19"/>
      <c r="AN62" s="19"/>
      <c r="AO62" s="19"/>
      <c r="AP62" s="19"/>
      <c r="AQ62" s="19"/>
      <c r="AR62" s="19"/>
      <c r="AS62" s="19"/>
      <c r="AT62" s="19" t="s">
        <v>1676</v>
      </c>
      <c r="AU62" s="19"/>
      <c r="AV62" s="19"/>
      <c r="AW62" s="19"/>
      <c r="AX62" s="19"/>
      <c r="AY62" s="19"/>
      <c r="AZ62" s="19"/>
      <c r="BA62" s="19"/>
    </row>
    <row r="63" spans="2:53" x14ac:dyDescent="0.2">
      <c r="G63" s="19" t="s">
        <v>234</v>
      </c>
      <c r="H63" s="19"/>
      <c r="I63" s="19"/>
      <c r="J63" s="19"/>
      <c r="K63" s="19"/>
      <c r="L63" s="19"/>
      <c r="M63" s="19"/>
      <c r="N63" s="19"/>
      <c r="O63" s="19"/>
      <c r="P63" s="19"/>
      <c r="Q63" s="19" t="s">
        <v>745</v>
      </c>
      <c r="R63" s="19"/>
      <c r="S63" s="19" t="s">
        <v>862</v>
      </c>
      <c r="T63" s="19"/>
      <c r="U63" s="19"/>
      <c r="V63" s="19"/>
      <c r="W63" s="19"/>
      <c r="X63" s="19"/>
      <c r="Y63" s="19"/>
      <c r="Z63" s="19" t="s">
        <v>1060</v>
      </c>
      <c r="AA63" s="19"/>
      <c r="AB63" s="19"/>
      <c r="AC63" s="19"/>
      <c r="AD63" s="19"/>
      <c r="AE63" s="19"/>
      <c r="AF63" s="19"/>
      <c r="AG63" s="19"/>
      <c r="AH63" s="19"/>
      <c r="AI63" s="19"/>
      <c r="AJ63" s="19"/>
      <c r="AK63" s="19"/>
      <c r="AL63" s="19"/>
      <c r="AM63" s="19"/>
      <c r="AN63" s="19"/>
      <c r="AO63" s="19"/>
      <c r="AP63" s="19"/>
      <c r="AQ63" s="19"/>
      <c r="AR63" s="19"/>
      <c r="AS63" s="19"/>
      <c r="AT63" s="19" t="s">
        <v>1677</v>
      </c>
      <c r="AU63" s="19"/>
      <c r="AV63" s="19"/>
      <c r="AW63" s="19"/>
      <c r="AX63" s="19"/>
      <c r="AY63" s="19"/>
      <c r="AZ63" s="19"/>
      <c r="BA63" s="19"/>
    </row>
    <row r="64" spans="2:53" x14ac:dyDescent="0.2">
      <c r="G64" s="19" t="s">
        <v>235</v>
      </c>
      <c r="H64" s="19"/>
      <c r="I64" s="19"/>
      <c r="J64" s="19"/>
      <c r="K64" s="19"/>
      <c r="L64" s="19"/>
      <c r="M64" s="19"/>
      <c r="N64" s="19"/>
      <c r="O64" s="19"/>
      <c r="P64" s="19"/>
      <c r="Q64" s="19" t="s">
        <v>746</v>
      </c>
      <c r="R64" s="19"/>
      <c r="S64" s="19" t="s">
        <v>863</v>
      </c>
      <c r="T64" s="19"/>
      <c r="U64" s="19"/>
      <c r="V64" s="19"/>
      <c r="W64" s="19"/>
      <c r="X64" s="19"/>
      <c r="Y64" s="19"/>
      <c r="Z64" s="19" t="s">
        <v>1061</v>
      </c>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row>
    <row r="65" spans="7:53" x14ac:dyDescent="0.2">
      <c r="G65" s="19" t="s">
        <v>236</v>
      </c>
      <c r="H65" s="19"/>
      <c r="I65" s="19"/>
      <c r="J65" s="19"/>
      <c r="K65" s="19"/>
      <c r="L65" s="19"/>
      <c r="M65" s="19"/>
      <c r="N65" s="19"/>
      <c r="O65" s="19"/>
      <c r="P65" s="19"/>
      <c r="Q65" s="19" t="s">
        <v>747</v>
      </c>
      <c r="R65" s="19"/>
      <c r="S65" s="19" t="s">
        <v>864</v>
      </c>
      <c r="T65" s="19"/>
      <c r="U65" s="19"/>
      <c r="V65" s="19"/>
      <c r="W65" s="19"/>
      <c r="X65" s="19"/>
      <c r="Y65" s="19"/>
      <c r="Z65" s="19" t="s">
        <v>1062</v>
      </c>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row>
    <row r="66" spans="7:53" x14ac:dyDescent="0.2">
      <c r="G66" s="19" t="s">
        <v>237</v>
      </c>
      <c r="H66" s="19"/>
      <c r="I66" s="19"/>
      <c r="J66" s="19"/>
      <c r="K66" s="19"/>
      <c r="L66" s="19"/>
      <c r="M66" s="19"/>
      <c r="N66" s="19"/>
      <c r="O66" s="19"/>
      <c r="P66" s="19"/>
      <c r="Q66" s="19" t="s">
        <v>748</v>
      </c>
      <c r="R66" s="19"/>
      <c r="S66" s="19"/>
      <c r="T66" s="19"/>
      <c r="U66" s="19"/>
      <c r="V66" s="19"/>
      <c r="W66" s="19"/>
      <c r="X66" s="19"/>
      <c r="Y66" s="19"/>
      <c r="Z66" s="19" t="s">
        <v>1063</v>
      </c>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row>
    <row r="67" spans="7:53" x14ac:dyDescent="0.2">
      <c r="G67" s="19" t="s">
        <v>238</v>
      </c>
      <c r="H67" s="19"/>
      <c r="I67" s="19"/>
      <c r="J67" s="19"/>
      <c r="K67" s="19"/>
      <c r="L67" s="19"/>
      <c r="M67" s="19"/>
      <c r="N67" s="19"/>
      <c r="O67" s="19"/>
      <c r="P67" s="19"/>
      <c r="Q67" s="19"/>
      <c r="R67" s="19"/>
      <c r="S67" s="19"/>
      <c r="T67" s="19"/>
      <c r="U67" s="19"/>
      <c r="V67" s="19"/>
      <c r="W67" s="19"/>
      <c r="X67" s="19"/>
      <c r="Y67" s="19"/>
      <c r="Z67" s="19" t="s">
        <v>337</v>
      </c>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row>
    <row r="68" spans="7:53" x14ac:dyDescent="0.2">
      <c r="G68" s="19" t="s">
        <v>239</v>
      </c>
      <c r="H68" s="19"/>
      <c r="I68" s="19"/>
      <c r="J68" s="19"/>
      <c r="K68" s="19"/>
      <c r="L68" s="19"/>
      <c r="M68" s="19"/>
      <c r="N68" s="19"/>
      <c r="O68" s="19"/>
      <c r="P68" s="19"/>
      <c r="Q68" s="19"/>
      <c r="R68" s="19"/>
      <c r="S68" s="19"/>
      <c r="T68" s="19"/>
      <c r="U68" s="19"/>
      <c r="V68" s="19"/>
      <c r="W68" s="19"/>
      <c r="X68" s="19"/>
      <c r="Y68" s="19"/>
      <c r="Z68" s="19" t="s">
        <v>1064</v>
      </c>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row>
    <row r="69" spans="7:53" x14ac:dyDescent="0.2">
      <c r="G69" s="19" t="s">
        <v>240</v>
      </c>
      <c r="H69" s="19"/>
      <c r="I69" s="19"/>
      <c r="J69" s="19"/>
      <c r="K69" s="19"/>
      <c r="L69" s="19"/>
      <c r="M69" s="19"/>
      <c r="N69" s="19"/>
      <c r="O69" s="19"/>
      <c r="P69" s="19"/>
      <c r="Q69" s="19"/>
      <c r="R69" s="19"/>
      <c r="S69" s="19"/>
      <c r="T69" s="19"/>
      <c r="U69" s="19"/>
      <c r="V69" s="19"/>
      <c r="W69" s="19"/>
      <c r="X69" s="19"/>
      <c r="Y69" s="19"/>
      <c r="Z69" s="19" t="s">
        <v>1065</v>
      </c>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row>
    <row r="70" spans="7:53" x14ac:dyDescent="0.2">
      <c r="G70" s="19" t="s">
        <v>241</v>
      </c>
      <c r="H70" s="19"/>
      <c r="I70" s="19"/>
      <c r="J70" s="19"/>
      <c r="K70" s="19"/>
      <c r="L70" s="19"/>
      <c r="M70" s="19"/>
      <c r="N70" s="19"/>
      <c r="O70" s="19"/>
      <c r="P70" s="19"/>
      <c r="Q70" s="19"/>
      <c r="R70" s="19"/>
      <c r="S70" s="19"/>
      <c r="T70" s="19"/>
      <c r="U70" s="19"/>
      <c r="V70" s="19"/>
      <c r="W70" s="19"/>
      <c r="X70" s="19"/>
      <c r="Y70" s="19"/>
      <c r="Z70" s="19" t="s">
        <v>1066</v>
      </c>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row>
    <row r="71" spans="7:53" x14ac:dyDescent="0.2">
      <c r="G71" s="19" t="s">
        <v>242</v>
      </c>
      <c r="H71" s="19"/>
      <c r="I71" s="19"/>
      <c r="J71" s="19"/>
      <c r="K71" s="19"/>
      <c r="L71" s="19"/>
      <c r="M71" s="19"/>
      <c r="N71" s="19"/>
      <c r="O71" s="19"/>
      <c r="P71" s="19"/>
      <c r="Q71" s="19"/>
      <c r="R71" s="19"/>
      <c r="S71" s="19"/>
      <c r="T71" s="19"/>
      <c r="U71" s="19"/>
      <c r="V71" s="19"/>
      <c r="W71" s="19"/>
      <c r="X71" s="19"/>
      <c r="Y71" s="19"/>
      <c r="Z71" s="19" t="s">
        <v>1067</v>
      </c>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row>
    <row r="72" spans="7:53" x14ac:dyDescent="0.2">
      <c r="G72" s="19" t="s">
        <v>243</v>
      </c>
      <c r="H72" s="19"/>
      <c r="I72" s="19"/>
      <c r="J72" s="19"/>
      <c r="K72" s="19"/>
      <c r="L72" s="19"/>
      <c r="M72" s="19"/>
      <c r="N72" s="19"/>
      <c r="O72" s="19"/>
      <c r="P72" s="19"/>
      <c r="Q72" s="19"/>
      <c r="R72" s="19"/>
      <c r="S72" s="19"/>
      <c r="T72" s="19"/>
      <c r="U72" s="19"/>
      <c r="V72" s="19"/>
      <c r="W72" s="19"/>
      <c r="X72" s="19"/>
      <c r="Y72" s="19"/>
      <c r="Z72" s="19" t="s">
        <v>1068</v>
      </c>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row>
    <row r="73" spans="7:53" x14ac:dyDescent="0.2">
      <c r="G73" s="19" t="s">
        <v>244</v>
      </c>
      <c r="H73" s="19"/>
      <c r="I73" s="19"/>
      <c r="J73" s="19"/>
      <c r="K73" s="19"/>
      <c r="L73" s="19"/>
      <c r="M73" s="19"/>
      <c r="N73" s="19"/>
      <c r="O73" s="19"/>
      <c r="P73" s="19"/>
      <c r="Q73" s="19"/>
      <c r="R73" s="19"/>
      <c r="S73" s="19"/>
      <c r="T73" s="19"/>
      <c r="U73" s="19"/>
      <c r="V73" s="19"/>
      <c r="W73" s="19"/>
      <c r="X73" s="19"/>
      <c r="Y73" s="19"/>
      <c r="Z73" s="19" t="s">
        <v>676</v>
      </c>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row>
    <row r="74" spans="7:53" x14ac:dyDescent="0.2">
      <c r="G74" s="19" t="s">
        <v>245</v>
      </c>
      <c r="H74" s="19"/>
      <c r="I74" s="19"/>
      <c r="J74" s="19"/>
      <c r="K74" s="19"/>
      <c r="L74" s="19"/>
      <c r="M74" s="19"/>
      <c r="N74" s="19"/>
      <c r="O74" s="19"/>
      <c r="P74" s="19"/>
      <c r="Q74" s="19"/>
      <c r="R74" s="19"/>
      <c r="S74" s="19"/>
      <c r="T74" s="19"/>
      <c r="U74" s="19"/>
      <c r="V74" s="19"/>
      <c r="W74" s="19"/>
      <c r="X74" s="19"/>
      <c r="Y74" s="19"/>
      <c r="Z74" s="19" t="s">
        <v>1069</v>
      </c>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row>
    <row r="75" spans="7:53" x14ac:dyDescent="0.2">
      <c r="G75" s="19" t="s">
        <v>246</v>
      </c>
      <c r="H75" s="19"/>
      <c r="I75" s="19"/>
      <c r="J75" s="19"/>
      <c r="K75" s="19"/>
      <c r="L75" s="19"/>
      <c r="M75" s="19"/>
      <c r="N75" s="19"/>
      <c r="O75" s="19"/>
      <c r="P75" s="19"/>
      <c r="Q75" s="19"/>
      <c r="R75" s="19"/>
      <c r="S75" s="19"/>
      <c r="T75" s="19"/>
      <c r="U75" s="19"/>
      <c r="V75" s="19"/>
      <c r="W75" s="19"/>
      <c r="X75" s="19"/>
      <c r="Y75" s="19"/>
      <c r="Z75" s="19" t="s">
        <v>1070</v>
      </c>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row>
    <row r="76" spans="7:53" x14ac:dyDescent="0.2">
      <c r="G76" s="19" t="s">
        <v>247</v>
      </c>
      <c r="H76" s="19"/>
      <c r="I76" s="19"/>
      <c r="J76" s="19"/>
      <c r="K76" s="19"/>
      <c r="L76" s="19"/>
      <c r="M76" s="19"/>
      <c r="N76" s="19"/>
      <c r="O76" s="19"/>
      <c r="P76" s="19"/>
      <c r="Q76" s="19"/>
      <c r="R76" s="19"/>
      <c r="S76" s="19"/>
      <c r="T76" s="19"/>
      <c r="U76" s="19"/>
      <c r="V76" s="19"/>
      <c r="W76" s="19"/>
      <c r="X76" s="19"/>
      <c r="Y76" s="19"/>
      <c r="Z76" s="19" t="s">
        <v>1071</v>
      </c>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row>
    <row r="77" spans="7:53" x14ac:dyDescent="0.2">
      <c r="G77" s="19" t="s">
        <v>248</v>
      </c>
      <c r="H77" s="19"/>
      <c r="I77" s="19"/>
      <c r="J77" s="19"/>
      <c r="K77" s="19"/>
      <c r="L77" s="19"/>
      <c r="M77" s="19"/>
      <c r="N77" s="19"/>
      <c r="O77" s="19"/>
      <c r="P77" s="19"/>
      <c r="Q77" s="19"/>
      <c r="R77" s="19"/>
      <c r="S77" s="19"/>
      <c r="T77" s="19"/>
      <c r="U77" s="19"/>
      <c r="V77" s="19"/>
      <c r="W77" s="19"/>
      <c r="X77" s="19"/>
      <c r="Y77" s="19"/>
      <c r="Z77" s="19" t="s">
        <v>1072</v>
      </c>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row>
    <row r="78" spans="7:53" x14ac:dyDescent="0.2">
      <c r="G78" s="19" t="s">
        <v>249</v>
      </c>
      <c r="H78" s="19"/>
      <c r="I78" s="19"/>
      <c r="J78" s="19"/>
      <c r="K78" s="19"/>
      <c r="L78" s="19"/>
      <c r="M78" s="19"/>
      <c r="N78" s="19"/>
      <c r="O78" s="19"/>
      <c r="P78" s="19"/>
      <c r="Q78" s="19"/>
      <c r="R78" s="19"/>
      <c r="S78" s="19"/>
      <c r="T78" s="19"/>
      <c r="U78" s="19"/>
      <c r="V78" s="19"/>
      <c r="W78" s="19"/>
      <c r="X78" s="19"/>
      <c r="Y78" s="19"/>
      <c r="Z78" s="19" t="s">
        <v>1073</v>
      </c>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row>
    <row r="79" spans="7:53" x14ac:dyDescent="0.2">
      <c r="G79" s="19" t="s">
        <v>250</v>
      </c>
      <c r="H79" s="19"/>
      <c r="I79" s="19"/>
      <c r="J79" s="19"/>
      <c r="K79" s="19"/>
      <c r="L79" s="19"/>
      <c r="M79" s="19"/>
      <c r="N79" s="19"/>
      <c r="O79" s="19"/>
      <c r="P79" s="19"/>
      <c r="Q79" s="19"/>
      <c r="R79" s="19"/>
      <c r="S79" s="19"/>
      <c r="T79" s="19"/>
      <c r="U79" s="19"/>
      <c r="V79" s="19"/>
      <c r="W79" s="19"/>
      <c r="X79" s="19"/>
      <c r="Y79" s="19"/>
      <c r="Z79" s="19" t="s">
        <v>1074</v>
      </c>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row>
    <row r="80" spans="7:53" x14ac:dyDescent="0.2">
      <c r="G80" s="19" t="s">
        <v>251</v>
      </c>
      <c r="H80" s="19"/>
      <c r="I80" s="19"/>
      <c r="J80" s="19"/>
      <c r="K80" s="19"/>
      <c r="L80" s="19"/>
      <c r="M80" s="19"/>
      <c r="N80" s="19"/>
      <c r="O80" s="19"/>
      <c r="P80" s="19"/>
      <c r="Q80" s="19"/>
      <c r="R80" s="19"/>
      <c r="S80" s="19"/>
      <c r="T80" s="19"/>
      <c r="U80" s="19"/>
      <c r="V80" s="19"/>
      <c r="W80" s="19"/>
      <c r="X80" s="19"/>
      <c r="Y80" s="19"/>
      <c r="Z80" s="19" t="s">
        <v>1075</v>
      </c>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row>
    <row r="81" spans="7:53" x14ac:dyDescent="0.2">
      <c r="G81" s="19" t="s">
        <v>252</v>
      </c>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row>
    <row r="82" spans="7:53" x14ac:dyDescent="0.2">
      <c r="G82" s="19" t="s">
        <v>253</v>
      </c>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row>
    <row r="83" spans="7:53" x14ac:dyDescent="0.2">
      <c r="G83" s="19" t="s">
        <v>254</v>
      </c>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row>
    <row r="84" spans="7:53" x14ac:dyDescent="0.2">
      <c r="G84" s="19" t="s">
        <v>255</v>
      </c>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row>
    <row r="85" spans="7:53" x14ac:dyDescent="0.2">
      <c r="G85" s="19" t="s">
        <v>256</v>
      </c>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row>
    <row r="86" spans="7:53" x14ac:dyDescent="0.2">
      <c r="G86" s="19" t="s">
        <v>257</v>
      </c>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row>
    <row r="87" spans="7:53" x14ac:dyDescent="0.2">
      <c r="G87" s="19" t="s">
        <v>258</v>
      </c>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row>
    <row r="88" spans="7:53" x14ac:dyDescent="0.2">
      <c r="G88" s="19" t="s">
        <v>259</v>
      </c>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row>
    <row r="89" spans="7:53" x14ac:dyDescent="0.2">
      <c r="G89" s="19" t="s">
        <v>260</v>
      </c>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row>
    <row r="90" spans="7:53" x14ac:dyDescent="0.2">
      <c r="G90" s="19" t="s">
        <v>261</v>
      </c>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row>
    <row r="91" spans="7:53" x14ac:dyDescent="0.2">
      <c r="G91" s="19" t="s">
        <v>262</v>
      </c>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row>
    <row r="92" spans="7:53" x14ac:dyDescent="0.2">
      <c r="G92" s="19" t="s">
        <v>263</v>
      </c>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row>
    <row r="93" spans="7:53" x14ac:dyDescent="0.2">
      <c r="G93" s="19" t="s">
        <v>264</v>
      </c>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row>
    <row r="94" spans="7:53" x14ac:dyDescent="0.2">
      <c r="G94" s="19" t="s">
        <v>265</v>
      </c>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row>
    <row r="95" spans="7:53" x14ac:dyDescent="0.2">
      <c r="G95" s="19" t="s">
        <v>266</v>
      </c>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row>
    <row r="96" spans="7:53" x14ac:dyDescent="0.2">
      <c r="G96" s="19" t="s">
        <v>267</v>
      </c>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row>
    <row r="97" spans="7:53" x14ac:dyDescent="0.2">
      <c r="G97" s="19" t="s">
        <v>268</v>
      </c>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row>
    <row r="98" spans="7:53" x14ac:dyDescent="0.2">
      <c r="G98" s="19" t="s">
        <v>269</v>
      </c>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row>
    <row r="99" spans="7:53" x14ac:dyDescent="0.2">
      <c r="G99" s="19" t="s">
        <v>270</v>
      </c>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row>
    <row r="100" spans="7:53" x14ac:dyDescent="0.2">
      <c r="G100" s="19" t="s">
        <v>271</v>
      </c>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row>
    <row r="101" spans="7:53" x14ac:dyDescent="0.2">
      <c r="G101" s="19" t="s">
        <v>272</v>
      </c>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row>
    <row r="102" spans="7:53" x14ac:dyDescent="0.2">
      <c r="G102" s="19" t="s">
        <v>273</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row>
    <row r="103" spans="7:53" x14ac:dyDescent="0.2">
      <c r="G103" s="19" t="s">
        <v>274</v>
      </c>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row>
    <row r="104" spans="7:53" x14ac:dyDescent="0.2">
      <c r="G104" s="19" t="s">
        <v>275</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row>
    <row r="105" spans="7:53" x14ac:dyDescent="0.2">
      <c r="G105" s="19" t="s">
        <v>276</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row>
    <row r="106" spans="7:53" x14ac:dyDescent="0.2">
      <c r="G106" s="19" t="s">
        <v>277</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row>
    <row r="107" spans="7:53" x14ac:dyDescent="0.2">
      <c r="G107" s="19" t="s">
        <v>278</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row>
    <row r="108" spans="7:53" x14ac:dyDescent="0.2">
      <c r="G108" s="19" t="s">
        <v>279</v>
      </c>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row>
    <row r="109" spans="7:53" x14ac:dyDescent="0.2">
      <c r="G109" s="19" t="s">
        <v>280</v>
      </c>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row>
    <row r="110" spans="7:53" x14ac:dyDescent="0.2">
      <c r="G110" s="19" t="s">
        <v>281</v>
      </c>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row>
    <row r="111" spans="7:53" x14ac:dyDescent="0.2">
      <c r="G111" s="19" t="s">
        <v>282</v>
      </c>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row>
    <row r="112" spans="7:53" x14ac:dyDescent="0.2">
      <c r="G112" s="19" t="s">
        <v>283</v>
      </c>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row>
    <row r="113" spans="7:53" x14ac:dyDescent="0.2">
      <c r="G113" s="19" t="s">
        <v>284</v>
      </c>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row>
    <row r="114" spans="7:53" x14ac:dyDescent="0.2">
      <c r="G114" s="19" t="s">
        <v>285</v>
      </c>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row>
    <row r="115" spans="7:53" x14ac:dyDescent="0.2">
      <c r="G115" s="19" t="s">
        <v>286</v>
      </c>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row>
    <row r="116" spans="7:53" x14ac:dyDescent="0.2">
      <c r="G116" s="19" t="s">
        <v>287</v>
      </c>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row>
    <row r="117" spans="7:53" x14ac:dyDescent="0.2">
      <c r="G117" s="19" t="s">
        <v>288</v>
      </c>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row>
    <row r="118" spans="7:53" x14ac:dyDescent="0.2">
      <c r="G118" s="19" t="s">
        <v>289</v>
      </c>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row>
    <row r="119" spans="7:53" x14ac:dyDescent="0.2">
      <c r="G119" s="19" t="s">
        <v>290</v>
      </c>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row>
    <row r="120" spans="7:53" x14ac:dyDescent="0.2">
      <c r="G120" s="19" t="s">
        <v>291</v>
      </c>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row>
    <row r="121" spans="7:53" x14ac:dyDescent="0.2">
      <c r="G121" s="19" t="s">
        <v>292</v>
      </c>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row>
    <row r="122" spans="7:53" x14ac:dyDescent="0.2">
      <c r="G122" s="19" t="s">
        <v>293</v>
      </c>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row>
    <row r="123" spans="7:53" x14ac:dyDescent="0.2">
      <c r="G123" s="19" t="s">
        <v>294</v>
      </c>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row>
    <row r="124" spans="7:53" x14ac:dyDescent="0.2">
      <c r="G124" s="19" t="s">
        <v>295</v>
      </c>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row>
    <row r="125" spans="7:53" x14ac:dyDescent="0.2">
      <c r="G125" s="19" t="s">
        <v>296</v>
      </c>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row>
    <row r="126" spans="7:53" x14ac:dyDescent="0.2">
      <c r="G126" s="19" t="s">
        <v>297</v>
      </c>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row>
    <row r="127" spans="7:53" x14ac:dyDescent="0.2">
      <c r="G127" s="19" t="s">
        <v>298</v>
      </c>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row>
    <row r="128" spans="7:53" x14ac:dyDescent="0.2">
      <c r="G128" s="19" t="s">
        <v>299</v>
      </c>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row>
    <row r="129" spans="7:53" x14ac:dyDescent="0.2">
      <c r="G129" s="19" t="s">
        <v>300</v>
      </c>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row>
    <row r="130" spans="7:53" x14ac:dyDescent="0.2">
      <c r="G130" s="19" t="s">
        <v>301</v>
      </c>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row>
    <row r="131" spans="7:53" x14ac:dyDescent="0.2">
      <c r="G131" s="19" t="s">
        <v>302</v>
      </c>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row>
    <row r="132" spans="7:53" x14ac:dyDescent="0.2">
      <c r="G132" s="19" t="s">
        <v>303</v>
      </c>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row>
    <row r="133" spans="7:53" x14ac:dyDescent="0.2">
      <c r="G133" s="19" t="s">
        <v>304</v>
      </c>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row>
    <row r="134" spans="7:53" x14ac:dyDescent="0.2">
      <c r="G134" s="19" t="s">
        <v>305</v>
      </c>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row>
    <row r="135" spans="7:53" x14ac:dyDescent="0.2">
      <c r="G135" s="19" t="s">
        <v>306</v>
      </c>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row>
    <row r="136" spans="7:53" x14ac:dyDescent="0.2">
      <c r="G136" s="19" t="s">
        <v>307</v>
      </c>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row>
    <row r="137" spans="7:53" x14ac:dyDescent="0.2">
      <c r="G137" s="19" t="s">
        <v>308</v>
      </c>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row>
    <row r="138" spans="7:53" x14ac:dyDescent="0.2">
      <c r="G138" s="19" t="s">
        <v>309</v>
      </c>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row>
    <row r="139" spans="7:53" x14ac:dyDescent="0.2">
      <c r="G139" s="19" t="s">
        <v>310</v>
      </c>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row>
    <row r="140" spans="7:53" x14ac:dyDescent="0.2">
      <c r="G140" s="19" t="s">
        <v>311</v>
      </c>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row>
    <row r="141" spans="7:53" x14ac:dyDescent="0.2">
      <c r="G141" s="19" t="s">
        <v>312</v>
      </c>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row>
    <row r="142" spans="7:53" x14ac:dyDescent="0.2">
      <c r="G142" s="19" t="s">
        <v>313</v>
      </c>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row>
    <row r="143" spans="7:53" x14ac:dyDescent="0.2">
      <c r="G143" s="19" t="s">
        <v>314</v>
      </c>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row>
    <row r="144" spans="7:53" x14ac:dyDescent="0.2">
      <c r="G144" s="19" t="s">
        <v>315</v>
      </c>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row>
    <row r="145" spans="7:53" x14ac:dyDescent="0.2">
      <c r="G145" s="19" t="s">
        <v>316</v>
      </c>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row>
    <row r="146" spans="7:53" x14ac:dyDescent="0.2">
      <c r="G146" s="19" t="s">
        <v>317</v>
      </c>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row>
    <row r="147" spans="7:53" x14ac:dyDescent="0.2">
      <c r="G147" s="19" t="s">
        <v>318</v>
      </c>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row>
    <row r="148" spans="7:53" x14ac:dyDescent="0.2">
      <c r="G148" s="19" t="s">
        <v>319</v>
      </c>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row>
    <row r="149" spans="7:53" x14ac:dyDescent="0.2">
      <c r="G149" s="19" t="s">
        <v>320</v>
      </c>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row>
    <row r="150" spans="7:53" x14ac:dyDescent="0.2">
      <c r="G150" s="19" t="s">
        <v>321</v>
      </c>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row>
    <row r="151" spans="7:53" x14ac:dyDescent="0.2">
      <c r="G151" s="19" t="s">
        <v>322</v>
      </c>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row>
    <row r="152" spans="7:53" x14ac:dyDescent="0.2">
      <c r="G152" s="19" t="s">
        <v>323</v>
      </c>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row>
    <row r="153" spans="7:53" x14ac:dyDescent="0.2">
      <c r="G153" s="19" t="s">
        <v>324</v>
      </c>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row>
    <row r="154" spans="7:53" x14ac:dyDescent="0.2">
      <c r="G154" s="19" t="s">
        <v>325</v>
      </c>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row>
    <row r="155" spans="7:53" x14ac:dyDescent="0.2">
      <c r="G155" s="19" t="s">
        <v>326</v>
      </c>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row>
    <row r="156" spans="7:53" x14ac:dyDescent="0.2">
      <c r="G156" s="19" t="s">
        <v>327</v>
      </c>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row>
    <row r="157" spans="7:53" x14ac:dyDescent="0.2">
      <c r="G157" s="19" t="s">
        <v>328</v>
      </c>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row>
    <row r="158" spans="7:53" x14ac:dyDescent="0.2">
      <c r="G158" s="19" t="s">
        <v>329</v>
      </c>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row>
    <row r="159" spans="7:53" x14ac:dyDescent="0.2">
      <c r="G159" s="19" t="s">
        <v>330</v>
      </c>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row>
    <row r="160" spans="7:53" x14ac:dyDescent="0.2">
      <c r="G160" s="19" t="s">
        <v>331</v>
      </c>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row>
    <row r="161" spans="7:53" x14ac:dyDescent="0.2">
      <c r="G161" s="19" t="s">
        <v>332</v>
      </c>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row>
    <row r="162" spans="7:53" x14ac:dyDescent="0.2">
      <c r="G162" s="19" t="s">
        <v>333</v>
      </c>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row>
    <row r="163" spans="7:53" x14ac:dyDescent="0.2">
      <c r="G163" s="19" t="s">
        <v>334</v>
      </c>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row>
    <row r="164" spans="7:53" x14ac:dyDescent="0.2">
      <c r="G164" s="19" t="s">
        <v>335</v>
      </c>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row>
    <row r="165" spans="7:53" x14ac:dyDescent="0.2">
      <c r="G165" s="19" t="s">
        <v>336</v>
      </c>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row>
    <row r="166" spans="7:53" x14ac:dyDescent="0.2">
      <c r="G166" s="19" t="s">
        <v>337</v>
      </c>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row>
    <row r="167" spans="7:53" x14ac:dyDescent="0.2">
      <c r="G167" s="19" t="s">
        <v>338</v>
      </c>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row>
    <row r="168" spans="7:53" x14ac:dyDescent="0.2">
      <c r="G168" s="19" t="s">
        <v>339</v>
      </c>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row>
    <row r="169" spans="7:53" x14ac:dyDescent="0.2">
      <c r="G169" s="19" t="s">
        <v>340</v>
      </c>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row>
    <row r="170" spans="7:53" x14ac:dyDescent="0.2">
      <c r="G170" s="19" t="s">
        <v>341</v>
      </c>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row>
    <row r="171" spans="7:53" x14ac:dyDescent="0.2">
      <c r="G171" s="19" t="s">
        <v>342</v>
      </c>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row>
    <row r="172" spans="7:53" x14ac:dyDescent="0.2">
      <c r="G172" s="19" t="s">
        <v>343</v>
      </c>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row>
    <row r="173" spans="7:53" x14ac:dyDescent="0.2">
      <c r="G173" s="19" t="s">
        <v>344</v>
      </c>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row>
    <row r="174" spans="7:53" x14ac:dyDescent="0.2">
      <c r="G174" s="19" t="s">
        <v>345</v>
      </c>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row>
    <row r="175" spans="7:53" x14ac:dyDescent="0.2">
      <c r="G175" s="19" t="s">
        <v>346</v>
      </c>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row>
    <row r="176" spans="7:53" x14ac:dyDescent="0.2">
      <c r="G176" s="19" t="s">
        <v>347</v>
      </c>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row>
    <row r="177" spans="7:53" x14ac:dyDescent="0.2">
      <c r="G177" s="19" t="s">
        <v>348</v>
      </c>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row>
    <row r="178" spans="7:53" x14ac:dyDescent="0.2">
      <c r="G178" s="19" t="s">
        <v>349</v>
      </c>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row>
    <row r="179" spans="7:53" x14ac:dyDescent="0.2">
      <c r="G179" s="19" t="s">
        <v>350</v>
      </c>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row>
    <row r="180" spans="7:53" x14ac:dyDescent="0.2">
      <c r="G180" s="19" t="s">
        <v>351</v>
      </c>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row>
    <row r="181" spans="7:53" x14ac:dyDescent="0.2">
      <c r="G181" s="19" t="s">
        <v>352</v>
      </c>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row>
    <row r="182" spans="7:53" x14ac:dyDescent="0.2">
      <c r="G182" s="19" t="s">
        <v>353</v>
      </c>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row>
    <row r="183" spans="7:53" x14ac:dyDescent="0.2">
      <c r="G183" s="19" t="s">
        <v>354</v>
      </c>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row>
    <row r="184" spans="7:53" x14ac:dyDescent="0.2">
      <c r="G184" s="19" t="s">
        <v>240</v>
      </c>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row>
    <row r="185" spans="7:53" x14ac:dyDescent="0.2">
      <c r="G185" s="19" t="s">
        <v>355</v>
      </c>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row>
    <row r="186" spans="7:53" x14ac:dyDescent="0.2">
      <c r="G186" s="19" t="s">
        <v>356</v>
      </c>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row>
    <row r="187" spans="7:53" x14ac:dyDescent="0.2">
      <c r="G187" s="19" t="s">
        <v>357</v>
      </c>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row>
    <row r="188" spans="7:53" x14ac:dyDescent="0.2">
      <c r="G188" s="19" t="s">
        <v>358</v>
      </c>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row>
  </sheetData>
  <phoneticPr fontId="2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4 d 9 8 d 8 8 f - a 1 8 8 - 4 5 b 4 - b 3 1 4 - 1 5 f b d 1 d 5 3 7 6 2 "   x m l n s = " h t t p : / / s c h e m a s . m i c r o s o f t . c o m / D a t a M a s h u p " > A A A A A P 4 G A A B Q S w M E F A A C A A g A h 1 Z I 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h 1 Z I 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d W S F R f 4 A s X 9 Q M A A A o S A A A T A B w A R m 9 y b X V s Y X M v U 2 V j d G l v b j E u b S C i G A A o o B Q A A A A A A A A A A A A A A A A A A A A A A A A A A A D t V 1 1 v G 0 U U f Y + U / z C a v t j S y s p + N P 0 A t y p J I y w k B E n a P t h W t c l O y S r r 3 b A 7 K x J F f t h d Q e q k V V q q O I o q A o F I F J A Q N C D o l / g x U 5 v 4 X z C z W 2 8 c 1 9 f B h k Y 8 4 A f b e 2 b n 3 n v u O T v 2 9 c g 8 N R 0 b z S S f 8 l u j I 6 M j 3 o L u E g O d w S z 8 l U U H L N p m 0 Q + I R V s s 3 G P h f n J x n 0 X f s W i P R c 9 Z + A d / l z H K 9 9 u C U Y V Q H R U L 3 g e 6 q / P v x P 3 Q J + 5 K n r o + k d A 7 p q 2 7 K w W D 2 N S 8 Z R I 3 3 y + U h G Z X l k g e J 5 v 4 Z X f Q a f K x b 3 I O c f B y F 6 l o U x Q d 1 R A L N l h Y A 9 O w 8 P P G f q 2 5 + Z A F O y z c E P w s Q k d H E H + x 8 E X M / A k H r y 7 P E y t 3 w 3 E X 5 x x n M T N o 2 y R k + 5 Y l I V F q V k r C N z 5 9 9 P L F g 5 s z C 4 R Q n i H N t l o s U F L J 4 2 Q d S + + Z t p H H 8 W 2 4 X C 1 O 6 l Q v j 4 6 Y 9 u t R / q a w I M k p x z K I m 5 s y L e J l 8 M T F 0 j W P u F 6 p M H m 9 M F u a J N 4 i d Z Z K Y / L N w 7 X v m 4 + f 8 b T N z X u N t a e H B 2 v N + k 4 p 7 T l u M 2 T R O o s e s P B x n O E 3 F n 3 L C 5 K P c R 2 r F i c c m 3 J H d H D q v S 9 m V 0 R T v h 3 b O P Y A N 4 d h 2 h / x k H g V Y 7 J M K k u W 7 k 4 5 b s W 3 9 P e 5 W T C + i I d 3 A 6 5 i x O v q 4 a c h L D S w a b I o f + k o 1 C k 4 8 p + 7 U k R o q 9 g d r U P f d t B O w x 6 1 + N T c y V v 0 T S y g a E k r + L 2 5 v s s C D t 5 h w Z e t L 3 Y P 9 x 7 9 u f + U B T 9 2 N l P Y d 1 a f s 0 h u h l j 8 Q J 1 2 P v E y a Z k S I v r 8 A i p e o d Q 1 5 3 x K v P L l 4 r u m w Y + 8 8 m X 0 9 q V j 7 W Y h T / 0 k z v 5 V q / 5 1 c + s n n q t x / z k L D n j d L N g + y n X F M C Y c y 6 / Y m S G r l t A g H k Y Z J Y t f c R n I / P H G T P p I Z 9 t U z + D G v b u N 2 l 0 W 3 B G 3 P / w l r b h x e x v F P y s J 0 W l i 8 6 c 2 4 S r 6 e l K H J L S K 4 + e c E 5 x x f H e e 5 O L L a n r K 1 t Z b O / t p u p f P 6 i L E 7 e 1 u H d s p T 6 p U J O x M N E R j j 2 r 7 e a t V 3 0 g T s O i z O E 6 d 7 z t W 4 d X l J d 0 2 4 u + v X A C y G k r n J E s S W p A S X R h Y 9 H 4 H k L g h m 5 q h u 6 + 7 G y n T W V e 3 v V v 8 + E 6 K E f 8 A v M w J b Z J W u x W h f B u i Z J l W h V p J K K F c w a b j W k 4 E 7 V h Q g A 0 q g G s A f h b A x w H 8 H I C f B / A L E L G x 9 o J u r 3 T i M o A r A K 4 C u A b g E G E Z Y i x D l G W I s w y R V s a g B R l a g H R W I K E V S G n l b O + O K O M A f g 7 A z w M 4 x F o F p F Y B q V V A a h W i r E K U V U h s F R J b h c R W I b F V i L Y G i a 1 B Y m u Q 2 B p g c g 0 w u X Z M 6 m q 2 4 3 / 3 a 4 f Y 8 G O V c s J Y F Z + f / 9 5 o 1 T 7 1 T 3 + 8 S o i 8 i R F L + W + N W H 2 J / j 9 m 9 X D F M K N W 3 y 4 P b K A 3 O G 7 1 d u f p j 1 t / A V B L A Q I t A B Q A A g A I A I d W S F T l a W u D p w A A A P g A A A A S A A A A A A A A A A A A A A A A A A A A A A B D b 2 5 m a W c v U G F j a 2 F n Z S 5 4 b W x Q S w E C L Q A U A A I A C A C H V k h U D 8 r p q 6 Q A A A D p A A A A E w A A A A A A A A A A A A A A A A D z A A A A W 0 N v b n R l b n R f V H l w Z X N d L n h t b F B L A Q I t A B Q A A g A I A I d W S F R f 4 A s X 9 Q M A A A o S A A A T A A A A A A A A A A A A A A A A A O Q B A A B G b 3 J t d W x h c y 9 T Z W N 0 a W 9 u M S 5 t U E s F B g A A A A A D A A M A w g A A A C Y 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t S A A A A A A A A S V 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R G l V Y 3 d a c G R q e F M 0 Y 0 4 1 b C 9 K Q U V w R U s r T 0 R q K 0 9 E d k 9 P R G l T R G p n W X Z q Z 2 9 u a m c 1 W G p n c U h q Z 3 F U a m c 2 d m p n c E x s c E l u b W o 1 d m p n W m 5 q Z 2 9 z Q U F B Q U F B Q U F B Q U F B Q U N y Z k x p T 0 8 v M U U 2 e n N 1 M 2 J m V C 9 V S n h i a m d y W G p n N 1 B q Z z V m a m c 2 c 2 c 0 N E t 2 N D R L b z Q 0 T 3 F B Q U h p V W N 3 W n B k a n h T N G N O N W w v S k F F c E V B Q U F B Q U F B Q U F B R G 9 V V k J F c W l h d F F L N F I v T l l 3 R m w 3 T U w r T 0 R q K 0 9 E d k 9 P R G l T R G p n W X Z q Z 2 9 u a m c 1 W G p n c U h q Z 3 F U a m c 2 d m p n c E x s c E l u b W o 1 d m p n W m 5 q Z 2 9 z Z 0 t E S X B B Q U F D Q U F B Q U F B Q U F B S T U 0 Z k F S O E N m S k 9 o W m 8 0 W U 9 Q R j N 4 V V c 0 N E s x N D R P e j Q 0 T 1 g 0 N E 9 y S U 9 P Q 3 I r T 0 N x T 0 9 E c W d B Q j Z G R l F S S 2 9 t c l V D d U V m e l d N Q l p l e k F B Q U F B Q T 0 i I C 8 + P C 9 T d G F i b G V F b n R y a W V z P j w v S X R l b T 4 8 S X R l b T 4 8 S X R l b U x v Y 2 F 0 a W 9 u P j x J d G V t V H l w Z T 5 G b 3 J t d W x h P C 9 J d G V t V H l w Z T 4 8 S X R l b V B h d G g + U 2 V j d G l v b j E v J U U z J T g y J U I 1 J U U z J T g z J U I z J U U z J T g z J T k 3 J U U z J T g z J U F C J T I w J U U z J T g z J T k 1 J U U z J T g y J U E x J U U z J T g y J U E 0 J U U z J T g z J U F C J T I w J U U z J T g z J T k x J U U z J T g z J U E 5 J U U z J T g z J U E x J U U z J T g z J U J D J U U z J T g y J U J G J U U z J T g z J U J D M T w v S X R l b V B h d G g + P C 9 J d G V t T G 9 j Y X R p b 2 4 + P F N 0 Y W J s Z U V u d H J p Z X M + P E V u d H J 5 I F R 5 c G U 9 I k l z U H J p d m F 0 Z S I g V m F s d W U 9 I m w w I i A v P j x F b n R y e S B U e X B l P S J M b 2 F k V G 9 S Z X B v c n R E a X N h Y m x l Z C I g V m F s d W U 9 I m w x I i A v P j x F b n R y e S B U e X B l P S J R d W V y e U d y b 3 V w S U Q i I F Z h b H V l P S J z O D h j Y m I 3 M G E t Y m Z l M y 0 0 Z W Q 0 L W I z Y j I t Z W R k Y j d k M 2 Z k N D I 3 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I t M D I t M D R U M T A 6 M D A 6 N T c u O T U 3 M z Q 2 N 1 o i I C 8 + P E V u d H J 5 I F R 5 c G U 9 I k Z p b G x T d G F 0 d X M i I F Z h b H V l P S J z Q 2 9 t c G x l d G U i I C 8 + P C 9 T d G F i b G V F b n R y a W V z P j w v S X R l b T 4 8 S X R l b T 4 8 S X R l b U x v Y 2 F 0 a W 9 u P j x J d G V t V H l w Z T 5 G b 3 J t d W x h P C 9 J d G V t V H l w Z T 4 8 S X R l b V B h d G g + U 2 V j d G l v b j E v J U U z J T g y J U I 1 J U U z J T g z J U I z J U U z J T g z J T k 3 J U U z J T g z J U F C J T I w J U U z J T g z J T k 1 J U U z J T g y J U E x J U U z J T g y J U E 0 J U U z J T g z J U F C P C 9 J d G V t U G F 0 a D 4 8 L 0 l 0 Z W 1 M b 2 N h d G l v b j 4 8 U 3 R h Y m x l R W 5 0 c m l l c z 4 8 R W 5 0 c n k g V H l w Z T 0 i S X N Q c m l 2 Y X R l I i B W Y W x 1 Z T 0 i b D A i I C 8 + P E V u d H J 5 I F R 5 c G U 9 I k x v Y W R l Z F R v Q W 5 h b H l z a X N T Z X J 2 a W N l c y I g V m F s d W U 9 I m w w I i A v P j x F b n R y e S B U e X B l P S J G a W x s U 3 R h d H V z I i B W Y W x 1 Z T 0 i c 0 N v b X B s Z X R l I i A v P j x F b n R y e S B U e X B l P S J G a W x s T G F z d F V w Z G F 0 Z W Q i I F Z h b H V l P S J k M j A y M i 0 w M i 0 w N F Q x M D o w M D o 1 O C 4 w M T k 4 N D k 4 W i I g L z 4 8 R W 5 0 c n k g V H l w Z T 0 i R m l s b E V y c m 9 y Q 2 9 k Z S I g V m F s d W U 9 I n N V b m t u b 3 d u I i A v P j x F b n R y e S B U e X B l P S J B Z G R l Z F R v R G F 0 Y U 1 v Z G V s I i B W Y W x 1 Z T 0 i b D A i I C 8 + P E V u d H J 5 I F R 5 c G U 9 I k x v Y W R U b 1 J l c G 9 y d E R p c 2 F i b G V k I i B W Y W x 1 Z T 0 i b D E i I C 8 + P E V u d H J 5 I F R 5 c G U 9 I l F 1 Z X J 5 R 3 J v d X B J R C I g V m F s d W U 9 I n M 4 O G N i Y j c w Y S 1 i Z m U z L T R l Z D Q t Y j N i M i 1 l Z G R i N 2 Q z Z m Q 0 M j c i I C 8 + P E V u d H J 5 I F R 5 c G U 9 I l J l c 3 V s d F R 5 c G U i I F Z h b H V l P S J z Q m l u Y X J 5 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C 9 T d G F i b G V F b n R y a W V z P j w v S X R l b T 4 8 S X R l b T 4 8 S X R l b U x v Y 2 F 0 a W 9 u P j x J d G V t V H l w Z T 5 G b 3 J t d W x h P C 9 J d G V t V H l w Z T 4 8 S X R l b V B h d G g + U 2 V j d G l v b j E v J U U z J T g y J U I 1 J U U z J T g z J U I z J U U z J T g z J T k 3 J U U z J T g z J U F C J T I w J U U z J T g z J T k 1 J U U z J T g y J U E x J U U z J T g y J U E 0 J U U z J T g z J U F C 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8 l R T M l O D M l O E E l R T M l O D M l O T M l R T M l O D I l Q j I l R T M l O D M l Q k M l R T M l O D I l Q j c l R T M l O D M l Q T c l R T M l O D M l Q j M x 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P C 9 J d G V t U G F 0 a D 4 8 L 0 l 0 Z W 1 M b 2 N h d G l v b j 4 8 U 3 R h Y m x l R W 5 0 c m l l c z 4 8 R W 5 0 c n k g V H l w Z T 0 i S X N Q c m l 2 Y X R l I i B W Y W x 1 Z T 0 i b D A i I C 8 + P E V u d H J 5 I F R 5 c G U 9 I k x v Y W R U b 1 J l c G 9 y d E R p c 2 F i b G V k I i B W Y W x 1 Z T 0 i b D E i I C 8 + P E V u d H J 5 I F R 5 c G U 9 I l F 1 Z X J 5 R 3 J v d X B J R C I g V m F s d W U 9 I n M x O W N j N T F l M i 1 k O G E 1 L T R i Z j E t O D c w Z C 1 l N j V m Y z k w M D R h N D Q 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w N D I y N D J a I i A v P j x F b n R y e S B U e X B l P S J G a W x s U 3 R h d H V z I i B W Y W x 1 Z T 0 i c 0 N v b X B s Z X R l I i A v P j w v U 3 R h Y m x l R W 5 0 c m l l c 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v J U U 1 J T g 1 J U E 4 J U U 0 J U J E J T k z X 1 N o Z W V 0 P C 9 J d G V t U G F 0 a D 4 8 L 0 l 0 Z W 1 M b 2 N h d G l v b j 4 8 U 3 R h Y m x l R W 5 0 c m l l c y A v P j w v S X R l b T 4 8 S X R l b T 4 8 S X R l b U x v Y 2 F 0 a W 9 u P j x J d G V t V H l w Z T 5 G b 3 J t d W x h P C 9 J d G V t V H l w Z T 4 8 S X R l b V B h d G g + U 2 V j d G l v b j E v J U U z J T g z J T h G J U U z J T g z J U J D J U U z J T g z J T g 5 J T I w J U U z J T g x J T h C J U U z J T g y J T g 5 J U U z J T g z J T k 1 J U U z J T g y J U E x J U U z J T g y J U E 0 J U U z J T g z J U F C J U U z J T g y J T k y J U U 1 J U E 0 J T g 5 J U U 2 J T h G J T l C J U U z J T g x J T k 5 J U U z J T g y J T h C P C 9 J d G V t U G F 0 a D 4 8 L 0 l 0 Z W 1 M b 2 N h d G l v b j 4 8 U 3 R h Y m x l R W 5 0 c m l l c z 4 8 R W 5 0 c n k g V H l w Z T 0 i T G 9 h Z F R v U m V w b 3 J 0 R G l z Y W J s Z W Q i I F Z h b H V l P S J s M S I g L z 4 8 R W 5 0 c n k g V H l w Z T 0 i U X V l c n l H c m 9 1 c E l E I i B W Y W x 1 Z T 0 i c z E 5 Y 2 M 1 M W U y L W Q 4 Y T U t N G J m M S 0 4 N z B k L W U 2 N W Z j O T A w N G E 0 N C I g L z 4 8 R W 5 0 c n k g V H l w Z T 0 i S X N Q c m l 2 Y X R l I i B W Y W x 1 Z T 0 i b D A i I C 8 + P E V u d H J 5 I F R 5 c G U 9 I l J l c 3 V s d F R 5 c G U i I F Z h b H V l P S J z R n V u Y 3 R p b 2 4 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1 M T A 5 O T l a I i A v P j x F b n R y e S B U e X B l P S J G a W x s U 3 R h d H V z I i B W Y W x 1 Z T 0 i c 0 N v b X B s Z X R l I i A v P j w v U 3 R h Y m x l R W 5 0 c m l l c z 4 8 L 0 l 0 Z W 0 + P E l 0 Z W 0 + P E l 0 Z W 1 M b 2 N h d G l v b j 4 8 S X R l b V R 5 c G U + R m 9 y b X V s Y T w v S X R l b V R 5 c G U + P E l 0 Z W 1 Q Y X R o P l N l Y 3 R p b 2 4 x L y V F M y U 4 M y U 4 R i V F M y U 4 M y V C Q y V F M y U 4 M y U 4 O S U y M C V F M y U 4 M S U 4 Q i V F M y U 4 M i U 4 O S 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8 L 0 l 0 Z W 1 Q Y X R o P j w v S X R l b U x v Y 2 F 0 a W 9 u P j x T d G F i b G V F b n R y a W V z 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U m V s Y X R p b 2 5 z a G l w S W 5 m b 0 N v b n R h a W 5 l c i I g V m F s d W U 9 I n N 7 J n F 1 b 3 Q 7 Y 2 9 s d W 1 u Q 2 9 1 b n Q m c X V v d D s 6 N D Y s J n F 1 b 3 Q 7 a 2 V 5 Q 2 9 s d W 1 u T m F t Z X M m c X V v d D s 6 W 1 0 s J n F 1 b 3 Q 7 c X V l c n l S Z W x h d G l v b n N o a X B z J n F 1 b 3 Q 7 O l t d L C Z x d W 9 0 O 2 N v b H V t b k l k Z W 5 0 a X R p Z X M m c X V v d D s 6 W y Z x d W 9 0 O 1 N l Y 3 R p b 2 4 x L + O D j + O D v O O D i S / l p I n m m 7 T j g Z X j g o z j g Z / l n o s u e 1 N v d X J j Z S 5 O Y W 1 l L D B 9 J n F 1 b 3 Q 7 L C Z x d W 9 0 O 1 N l Y 3 R p b 2 4 x L + O D j + O D v O O D i S / l p I n m m 7 T j g Z X j g o z j g Z / l n o s u e 0 N v b H V t b j E s M X 0 m c X V v d D s s J n F 1 b 3 Q 7 U 2 V j d G l v b j E v 4 4 O P 4 4 O 8 4 4 O J L + W k i e a b t O O B l e O C j O O B n + W e i y 5 7 Q 2 9 s d W 1 u M i w y f S Z x d W 9 0 O y w m c X V v d D t T Z W N 0 a W 9 u M S / j g 4 / j g 7 z j g 4 k v 5 a S J 5 p u 0 4 4 G V 4 4 K M 4 4 G f 5 Z 6 L L n t D b 2 x 1 b W 4 z L D N 9 J n F 1 b 3 Q 7 L C Z x d W 9 0 O 1 N l Y 3 R p b 2 4 x L + O D j + O D v O O D i S / l p I n m m 7 T j g Z X j g o z j g Z / l n o s u e 0 N v b H V t b j Q s N H 0 m c X V v d D s s J n F 1 b 3 Q 7 U 2 V j d G l v b j E v 4 4 O P 4 4 O 8 4 4 O J L + W k i e a b t O O B l e O C j O O B n + W e i y 5 7 Q 2 9 s d W 1 u N S w 1 f S Z x d W 9 0 O y w m c X V v d D t T Z W N 0 a W 9 u M S / j g 4 / j g 7 z j g 4 k v 5 a S J 5 p u 0 4 4 G V 4 4 K M 4 4 G f 5 Z 6 L L n t D b 2 x 1 b W 4 2 L D Z 9 J n F 1 b 3 Q 7 L C Z x d W 9 0 O 1 N l Y 3 R p b 2 4 x L + O D j + O D v O O D i S / l p I n m m 7 T j g Z X j g o z j g Z / l n o s u e 0 N v b H V t b j c s N 3 0 m c X V v d D s s J n F 1 b 3 Q 7 U 2 V j d G l v b j E v 4 4 O P 4 4 O 8 4 4 O J L + W k i e a b t O O B l e O C j O O B n + W e i y 5 7 Q 2 9 s d W 1 u O C w 4 f S Z x d W 9 0 O y w m c X V v d D t T Z W N 0 a W 9 u M S / j g 4 / j g 7 z j g 4 k v 5 a S J 5 p u 0 4 4 G V 4 4 K M 4 4 G f 5 Z 6 L L n t D b 2 x 1 b W 4 5 L D l 9 J n F 1 b 3 Q 7 L C Z x d W 9 0 O 1 N l Y 3 R p b 2 4 x L + O D j + O D v O O D i S / l p I n m m 7 T j g Z X j g o z j g Z / l n o s u e 0 N v b H V t b j E w L D E w f S Z x d W 9 0 O y w m c X V v d D t T Z W N 0 a W 9 u M S / j g 4 / j g 7 z j g 4 k v 5 a S J 5 p u 0 4 4 G V 4 4 K M 4 4 G f 5 Z 6 L L n t D b 2 x 1 b W 4 x M S w x M X 0 m c X V v d D s s J n F 1 b 3 Q 7 U 2 V j d G l v b j E v 4 4 O P 4 4 O 8 4 4 O J L + W k i e a b t O O B l e O C j O O B n + W e i y 5 7 Q 2 9 s d W 1 u M T I s M T J 9 J n F 1 b 3 Q 7 L C Z x d W 9 0 O 1 N l Y 3 R p b 2 4 x L + O D j + O D v O O D i S / l p I n m m 7 T j g Z X j g o z j g Z / l n o s u e 0 N v b H V t b j E z L D E z f S Z x d W 9 0 O y w m c X V v d D t T Z W N 0 a W 9 u M S / j g 4 / j g 7 z j g 4 k v 5 a S J 5 p u 0 4 4 G V 4 4 K M 4 4 G f 5 Z 6 L L n t D b 2 x 1 b W 4 x N C w x N H 0 m c X V v d D s s J n F 1 b 3 Q 7 U 2 V j d G l v b j E v 4 4 O P 4 4 O 8 4 4 O J L + W k i e a b t O O B l e O C j O O B n + W e i y 5 7 Q 2 9 s d W 1 u M T U s M T V 9 J n F 1 b 3 Q 7 L C Z x d W 9 0 O 1 N l Y 3 R p b 2 4 x L + O D j + O D v O O D i S / l p I n m m 7 T j g Z X j g o z j g Z / l n o s u e 0 N v b H V t b j E 2 L D E 2 f S Z x d W 9 0 O y w m c X V v d D t T Z W N 0 a W 9 u M S / j g 4 / j g 7 z j g 4 k v 5 a S J 5 p u 0 4 4 G V 4 4 K M 4 4 G f 5 Z 6 L L n t D b 2 x 1 b W 4 x N y w x N 3 0 m c X V v d D s s J n F 1 b 3 Q 7 U 2 V j d G l v b j E v 4 4 O P 4 4 O 8 4 4 O J L + W k i e a b t O O B l e O C j O O B n + W e i y 5 7 Q 2 9 s d W 1 u M T g s M T h 9 J n F 1 b 3 Q 7 L C Z x d W 9 0 O 1 N l Y 3 R p b 2 4 x L + O D j + O D v O O D i S / l p I n m m 7 T j g Z X j g o z j g Z / l n o s u e 0 N v b H V t b j E 5 L D E 5 f S Z x d W 9 0 O y w m c X V v d D t T Z W N 0 a W 9 u M S / j g 4 / j g 7 z j g 4 k v 5 a S J 5 p u 0 4 4 G V 4 4 K M 4 4 G f 5 Z 6 L L n t D b 2 x 1 b W 4 y M C w y M H 0 m c X V v d D s s J n F 1 b 3 Q 7 U 2 V j d G l v b j E v 4 4 O P 4 4 O 8 4 4 O J L + W k i e a b t O O B l e O C j O O B n + W e i y 5 7 Q 2 9 s d W 1 u M j E s M j F 9 J n F 1 b 3 Q 7 L C Z x d W 9 0 O 1 N l Y 3 R p b 2 4 x L + O D j + O D v O O D i S / l p I n m m 7 T j g Z X j g o z j g Z / l n o s u e 0 N v b H V t b j I y L D I y f S Z x d W 9 0 O y w m c X V v d D t T Z W N 0 a W 9 u M S / j g 4 / j g 7 z j g 4 k v 5 a S J 5 p u 0 4 4 G V 4 4 K M 4 4 G f 5 Z 6 L L n t D b 2 x 1 b W 4 y M y w y M 3 0 m c X V v d D s s J n F 1 b 3 Q 7 U 2 V j d G l v b j E v 4 4 O P 4 4 O 8 4 4 O J L + W k i e a b t O O B l e O C j O O B n + W e i y 5 7 Q 2 9 s d W 1 u M j Q s M j R 9 J n F 1 b 3 Q 7 L C Z x d W 9 0 O 1 N l Y 3 R p b 2 4 x L + O D j + O D v O O D i S / l p I n m m 7 T j g Z X j g o z j g Z / l n o s u e 0 N v b H V t b j I 1 L D I 1 f S Z x d W 9 0 O y w m c X V v d D t T Z W N 0 a W 9 u M S / j g 4 / j g 7 z j g 4 k v 5 a S J 5 p u 0 4 4 G V 4 4 K M 4 4 G f 5 Z 6 L L n t D b 2 x 1 b W 4 y N i w y N n 0 m c X V v d D s s J n F 1 b 3 Q 7 U 2 V j d G l v b j E v 4 4 O P 4 4 O 8 4 4 O J L + W k i e a b t O O B l e O C j O O B n + W e i y 5 7 Q 2 9 s d W 1 u M j c s M j d 9 J n F 1 b 3 Q 7 L C Z x d W 9 0 O 1 N l Y 3 R p b 2 4 x L + O D j + O D v O O D i S / l p I n m m 7 T j g Z X j g o z j g Z / l n o s u e 0 N v b H V t b j I 4 L D I 4 f S Z x d W 9 0 O y w m c X V v d D t T Z W N 0 a W 9 u M S / j g 4 / j g 7 z j g 4 k v 5 a S J 5 p u 0 4 4 G V 4 4 K M 4 4 G f 5 Z 6 L L n t D b 2 x 1 b W 4 y O S w y O X 0 m c X V v d D s s J n F 1 b 3 Q 7 U 2 V j d G l v b j E v 4 4 O P 4 4 O 8 4 4 O J L + W k i e a b t O O B l e O C j O O B n + W e i y 5 7 Q 2 9 s d W 1 u M z A s M z B 9 J n F 1 b 3 Q 7 L C Z x d W 9 0 O 1 N l Y 3 R p b 2 4 x L + O D j + O D v O O D i S / l p I n m m 7 T j g Z X j g o z j g Z / l n o s u e 0 N v b H V t b j M x L D M x f S Z x d W 9 0 O y w m c X V v d D t T Z W N 0 a W 9 u M S / j g 4 / j g 7 z j g 4 k v 5 a S J 5 p u 0 4 4 G V 4 4 K M 4 4 G f 5 Z 6 L L n t D b 2 x 1 b W 4 z M i w z M n 0 m c X V v d D s s J n F 1 b 3 Q 7 U 2 V j d G l v b j E v 4 4 O P 4 4 O 8 4 4 O J L + W k i e a b t O O B l e O C j O O B n + W e i y 5 7 Q 2 9 s d W 1 u M z M s M z N 9 J n F 1 b 3 Q 7 L C Z x d W 9 0 O 1 N l Y 3 R p b 2 4 x L + O D j + O D v O O D i S / l p I n m m 7 T j g Z X j g o z j g Z / l n o s u e 0 N v b H V t b j M 0 L D M 0 f S Z x d W 9 0 O y w m c X V v d D t T Z W N 0 a W 9 u M S / j g 4 / j g 7 z j g 4 k v 5 a S J 5 p u 0 4 4 G V 4 4 K M 4 4 G f 5 Z 6 L L n t D b 2 x 1 b W 4 z N S w z N X 0 m c X V v d D s s J n F 1 b 3 Q 7 U 2 V j d G l v b j E v 4 4 O P 4 4 O 8 4 4 O J L + W k i e a b t O O B l e O C j O O B n + W e i y 5 7 Q 2 9 s d W 1 u M z Y s M z Z 9 J n F 1 b 3 Q 7 L C Z x d W 9 0 O 1 N l Y 3 R p b 2 4 x L + O D j + O D v O O D i S / l p I n m m 7 T j g Z X j g o z j g Z / l n o s u e 0 N v b H V t b j M 3 L D M 3 f S Z x d W 9 0 O y w m c X V v d D t T Z W N 0 a W 9 u M S / j g 4 / j g 7 z j g 4 k v 5 a S J 5 p u 0 4 4 G V 4 4 K M 4 4 G f 5 Z 6 L L n t D b 2 x 1 b W 4 z O C w z O H 0 m c X V v d D s s J n F 1 b 3 Q 7 U 2 V j d G l v b j E v 4 4 O P 4 4 O 8 4 4 O J L + W k i e a b t O O B l e O C j O O B n + W e i y 5 7 Q 2 9 s d W 1 u M z k s M z l 9 J n F 1 b 3 Q 7 L C Z x d W 9 0 O 1 N l Y 3 R p b 2 4 x L + O D j + O D v O O D i S / l p I n m m 7 T j g Z X j g o z j g Z / l n o s u e 0 N v b H V t b j Q w L D Q w f S Z x d W 9 0 O y w m c X V v d D t T Z W N 0 a W 9 u M S / j g 4 / j g 7 z j g 4 k v 5 a S J 5 p u 0 4 4 G V 4 4 K M 4 4 G f 5 Z 6 L L n t D b 2 x 1 b W 4 0 M S w 0 M X 0 m c X V v d D s s J n F 1 b 3 Q 7 U 2 V j d G l v b j E v 4 4 O P 4 4 O 8 4 4 O J L + W k i e a b t O O B l e O C j O O B n + W e i y 5 7 Q 2 9 s d W 1 u N D I s N D J 9 J n F 1 b 3 Q 7 L C Z x d W 9 0 O 1 N l Y 3 R p b 2 4 x L + O D j + O D v O O D i S / l p I n m m 7 T j g Z X j g o z j g Z / l n o s u e 0 N v b H V t b j Q z L D Q z f S Z x d W 9 0 O y w m c X V v d D t T Z W N 0 a W 9 u M S / j g 4 / j g 7 z j g 4 k v 5 a S J 5 p u 0 4 4 G V 4 4 K M 4 4 G f 5 Z 6 L L n t D b 2 x 1 b W 4 0 N C w 0 N H 0 m c X V v d D s s J n F 1 b 3 Q 7 U 2 V j d G l v b j E v 4 4 O P 4 4 O 8 4 4 O J L + W k i e a b t O O B l e O C j O O B n + W e i y 5 7 Q 2 9 s d W 1 u N D U s N D V 9 J n F 1 b 3 Q 7 X S w m c X V v d D t D b 2 x 1 b W 5 D b 3 V u d C Z x d W 9 0 O z o 0 N i w m c X V v d D t L Z X l D b 2 x 1 b W 5 O Y W 1 l c y Z x d W 9 0 O z p b X S w m c X V v d D t D b 2 x 1 b W 5 J Z G V u d G l 0 a W V z J n F 1 b 3 Q 7 O l s m c X V v d D t T Z W N 0 a W 9 u M S / j g 4 / j g 7 z j g 4 k v 5 a S J 5 p u 0 4 4 G V 4 4 K M 4 4 G f 5 Z 6 L L n t T b 3 V y Y 2 U u T m F t Z S w w f S Z x d W 9 0 O y w m c X V v d D t T Z W N 0 a W 9 u M S / j g 4 / j g 7 z j g 4 k v 5 a S J 5 p u 0 4 4 G V 4 4 K M 4 4 G f 5 Z 6 L L n t D b 2 x 1 b W 4 x L D F 9 J n F 1 b 3 Q 7 L C Z x d W 9 0 O 1 N l Y 3 R p b 2 4 x L + O D j + O D v O O D i S / l p I n m m 7 T j g Z X j g o z j g Z / l n o s u e 0 N v b H V t b j I s M n 0 m c X V v d D s s J n F 1 b 3 Q 7 U 2 V j d G l v b j E v 4 4 O P 4 4 O 8 4 4 O J L + W k i e a b t O O B l e O C j O O B n + W e i y 5 7 Q 2 9 s d W 1 u M y w z f S Z x d W 9 0 O y w m c X V v d D t T Z W N 0 a W 9 u M S / j g 4 / j g 7 z j g 4 k v 5 a S J 5 p u 0 4 4 G V 4 4 K M 4 4 G f 5 Z 6 L L n t D b 2 x 1 b W 4 0 L D R 9 J n F 1 b 3 Q 7 L C Z x d W 9 0 O 1 N l Y 3 R p b 2 4 x L + O D j + O D v O O D i S / l p I n m m 7 T j g Z X j g o z j g Z / l n o s u e 0 N v b H V t b j U s N X 0 m c X V v d D s s J n F 1 b 3 Q 7 U 2 V j d G l v b j E v 4 4 O P 4 4 O 8 4 4 O J L + W k i e a b t O O B l e O C j O O B n + W e i y 5 7 Q 2 9 s d W 1 u N i w 2 f S Z x d W 9 0 O y w m c X V v d D t T Z W N 0 a W 9 u M S / j g 4 / j g 7 z j g 4 k v 5 a S J 5 p u 0 4 4 G V 4 4 K M 4 4 G f 5 Z 6 L L n t D b 2 x 1 b W 4 3 L D d 9 J n F 1 b 3 Q 7 L C Z x d W 9 0 O 1 N l Y 3 R p b 2 4 x L + O D j + O D v O O D i S / l p I n m m 7 T j g Z X j g o z j g Z / l n o s u e 0 N v b H V t b j g s O H 0 m c X V v d D s s J n F 1 b 3 Q 7 U 2 V j d G l v b j E v 4 4 O P 4 4 O 8 4 4 O J L + W k i e a b t O O B l e O C j O O B n + W e i y 5 7 Q 2 9 s d W 1 u O S w 5 f S Z x d W 9 0 O y w m c X V v d D t T Z W N 0 a W 9 u M S / j g 4 / j g 7 z j g 4 k v 5 a S J 5 p u 0 4 4 G V 4 4 K M 4 4 G f 5 Z 6 L L n t D b 2 x 1 b W 4 x M C w x M H 0 m c X V v d D s s J n F 1 b 3 Q 7 U 2 V j d G l v b j E v 4 4 O P 4 4 O 8 4 4 O J L + W k i e a b t O O B l e O C j O O B n + W e i y 5 7 Q 2 9 s d W 1 u M T E s M T F 9 J n F 1 b 3 Q 7 L C Z x d W 9 0 O 1 N l Y 3 R p b 2 4 x L + O D j + O D v O O D i S / l p I n m m 7 T j g Z X j g o z j g Z / l n o s u e 0 N v b H V t b j E y L D E y f S Z x d W 9 0 O y w m c X V v d D t T Z W N 0 a W 9 u M S / j g 4 / j g 7 z j g 4 k v 5 a S J 5 p u 0 4 4 G V 4 4 K M 4 4 G f 5 Z 6 L L n t D b 2 x 1 b W 4 x M y w x M 3 0 m c X V v d D s s J n F 1 b 3 Q 7 U 2 V j d G l v b j E v 4 4 O P 4 4 O 8 4 4 O J L + W k i e a b t O O B l e O C j O O B n + W e i y 5 7 Q 2 9 s d W 1 u M T Q s M T R 9 J n F 1 b 3 Q 7 L C Z x d W 9 0 O 1 N l Y 3 R p b 2 4 x L + O D j + O D v O O D i S / l p I n m m 7 T j g Z X j g o z j g Z / l n o s u e 0 N v b H V t b j E 1 L D E 1 f S Z x d W 9 0 O y w m c X V v d D t T Z W N 0 a W 9 u M S / j g 4 / j g 7 z j g 4 k v 5 a S J 5 p u 0 4 4 G V 4 4 K M 4 4 G f 5 Z 6 L L n t D b 2 x 1 b W 4 x N i w x N n 0 m c X V v d D s s J n F 1 b 3 Q 7 U 2 V j d G l v b j E v 4 4 O P 4 4 O 8 4 4 O J L + W k i e a b t O O B l e O C j O O B n + W e i y 5 7 Q 2 9 s d W 1 u M T c s M T d 9 J n F 1 b 3 Q 7 L C Z x d W 9 0 O 1 N l Y 3 R p b 2 4 x L + O D j + O D v O O D i S / l p I n m m 7 T j g Z X j g o z j g Z / l n o s u e 0 N v b H V t b j E 4 L D E 4 f S Z x d W 9 0 O y w m c X V v d D t T Z W N 0 a W 9 u M S / j g 4 / j g 7 z j g 4 k v 5 a S J 5 p u 0 4 4 G V 4 4 K M 4 4 G f 5 Z 6 L L n t D b 2 x 1 b W 4 x O S w x O X 0 m c X V v d D s s J n F 1 b 3 Q 7 U 2 V j d G l v b j E v 4 4 O P 4 4 O 8 4 4 O J L + W k i e a b t O O B l e O C j O O B n + W e i y 5 7 Q 2 9 s d W 1 u M j A s M j B 9 J n F 1 b 3 Q 7 L C Z x d W 9 0 O 1 N l Y 3 R p b 2 4 x L + O D j + O D v O O D i S / l p I n m m 7 T j g Z X j g o z j g Z / l n o s u e 0 N v b H V t b j I x L D I x f S Z x d W 9 0 O y w m c X V v d D t T Z W N 0 a W 9 u M S / j g 4 / j g 7 z j g 4 k v 5 a S J 5 p u 0 4 4 G V 4 4 K M 4 4 G f 5 Z 6 L L n t D b 2 x 1 b W 4 y M i w y M n 0 m c X V v d D s s J n F 1 b 3 Q 7 U 2 V j d G l v b j E v 4 4 O P 4 4 O 8 4 4 O J L + W k i e a b t O O B l e O C j O O B n + W e i y 5 7 Q 2 9 s d W 1 u M j M s M j N 9 J n F 1 b 3 Q 7 L C Z x d W 9 0 O 1 N l Y 3 R p b 2 4 x L + O D j + O D v O O D i S / l p I n m m 7 T j g Z X j g o z j g Z / l n o s u e 0 N v b H V t b j I 0 L D I 0 f S Z x d W 9 0 O y w m c X V v d D t T Z W N 0 a W 9 u M S / j g 4 / j g 7 z j g 4 k v 5 a S J 5 p u 0 4 4 G V 4 4 K M 4 4 G f 5 Z 6 L L n t D b 2 x 1 b W 4 y N S w y N X 0 m c X V v d D s s J n F 1 b 3 Q 7 U 2 V j d G l v b j E v 4 4 O P 4 4 O 8 4 4 O J L + W k i e a b t O O B l e O C j O O B n + W e i y 5 7 Q 2 9 s d W 1 u M j Y s M j Z 9 J n F 1 b 3 Q 7 L C Z x d W 9 0 O 1 N l Y 3 R p b 2 4 x L + O D j + O D v O O D i S / l p I n m m 7 T j g Z X j g o z j g Z / l n o s u e 0 N v b H V t b j I 3 L D I 3 f S Z x d W 9 0 O y w m c X V v d D t T Z W N 0 a W 9 u M S / j g 4 / j g 7 z j g 4 k v 5 a S J 5 p u 0 4 4 G V 4 4 K M 4 4 G f 5 Z 6 L L n t D b 2 x 1 b W 4 y O C w y O H 0 m c X V v d D s s J n F 1 b 3 Q 7 U 2 V j d G l v b j E v 4 4 O P 4 4 O 8 4 4 O J L + W k i e a b t O O B l e O C j O O B n + W e i y 5 7 Q 2 9 s d W 1 u M j k s M j l 9 J n F 1 b 3 Q 7 L C Z x d W 9 0 O 1 N l Y 3 R p b 2 4 x L + O D j + O D v O O D i S / l p I n m m 7 T j g Z X j g o z j g Z / l n o s u e 0 N v b H V t b j M w L D M w f S Z x d W 9 0 O y w m c X V v d D t T Z W N 0 a W 9 u M S / j g 4 / j g 7 z j g 4 k v 5 a S J 5 p u 0 4 4 G V 4 4 K M 4 4 G f 5 Z 6 L L n t D b 2 x 1 b W 4 z M S w z M X 0 m c X V v d D s s J n F 1 b 3 Q 7 U 2 V j d G l v b j E v 4 4 O P 4 4 O 8 4 4 O J L + W k i e a b t O O B l e O C j O O B n + W e i y 5 7 Q 2 9 s d W 1 u M z I s M z J 9 J n F 1 b 3 Q 7 L C Z x d W 9 0 O 1 N l Y 3 R p b 2 4 x L + O D j + O D v O O D i S / l p I n m m 7 T j g Z X j g o z j g Z / l n o s u e 0 N v b H V t b j M z L D M z f S Z x d W 9 0 O y w m c X V v d D t T Z W N 0 a W 9 u M S / j g 4 / j g 7 z j g 4 k v 5 a S J 5 p u 0 4 4 G V 4 4 K M 4 4 G f 5 Z 6 L L n t D b 2 x 1 b W 4 z N C w z N H 0 m c X V v d D s s J n F 1 b 3 Q 7 U 2 V j d G l v b j E v 4 4 O P 4 4 O 8 4 4 O J L + W k i e a b t O O B l e O C j O O B n + W e i y 5 7 Q 2 9 s d W 1 u M z U s M z V 9 J n F 1 b 3 Q 7 L C Z x d W 9 0 O 1 N l Y 3 R p b 2 4 x L + O D j + O D v O O D i S / l p I n m m 7 T j g Z X j g o z j g Z / l n o s u e 0 N v b H V t b j M 2 L D M 2 f S Z x d W 9 0 O y w m c X V v d D t T Z W N 0 a W 9 u M S / j g 4 / j g 7 z j g 4 k v 5 a S J 5 p u 0 4 4 G V 4 4 K M 4 4 G f 5 Z 6 L L n t D b 2 x 1 b W 4 z N y w z N 3 0 m c X V v d D s s J n F 1 b 3 Q 7 U 2 V j d G l v b j E v 4 4 O P 4 4 O 8 4 4 O J L + W k i e a b t O O B l e O C j O O B n + W e i y 5 7 Q 2 9 s d W 1 u M z g s M z h 9 J n F 1 b 3 Q 7 L C Z x d W 9 0 O 1 N l Y 3 R p b 2 4 x L + O D j + O D v O O D i S / l p I n m m 7 T j g Z X j g o z j g Z / l n o s u e 0 N v b H V t b j M 5 L D M 5 f S Z x d W 9 0 O y w m c X V v d D t T Z W N 0 a W 9 u M S / j g 4 / j g 7 z j g 4 k v 5 a S J 5 p u 0 4 4 G V 4 4 K M 4 4 G f 5 Z 6 L L n t D b 2 x 1 b W 4 0 M C w 0 M H 0 m c X V v d D s s J n F 1 b 3 Q 7 U 2 V j d G l v b j E v 4 4 O P 4 4 O 8 4 4 O J L + W k i e a b t O O B l e O C j O O B n + W e i y 5 7 Q 2 9 s d W 1 u N D E s N D F 9 J n F 1 b 3 Q 7 L C Z x d W 9 0 O 1 N l Y 3 R p b 2 4 x L + O D j + O D v O O D i S / l p I n m m 7 T j g Z X j g o z j g Z / l n o s u e 0 N v b H V t b j Q y L D Q y f S Z x d W 9 0 O y w m c X V v d D t T Z W N 0 a W 9 u M S / j g 4 / j g 7 z j g 4 k v 5 a S J 5 p u 0 4 4 G V 4 4 K M 4 4 G f 5 Z 6 L L n t D b 2 x 1 b W 4 0 M y w 0 M 3 0 m c X V v d D s s J n F 1 b 3 Q 7 U 2 V j d G l v b j E v 4 4 O P 4 4 O 8 4 4 O J L + W k i e a b t O O B l e O C j O O B n + W e i y 5 7 Q 2 9 s d W 1 u N D Q s N D R 9 J n F 1 b 3 Q 7 L C Z x d W 9 0 O 1 N l Y 3 R p b 2 4 x L + O D j + O D v O O D i S / l p I n m m 7 T j g Z X j g o z j g Z / l n o s u e 0 N v b H V t b j Q 1 L D Q 1 f S Z x d W 9 0 O 1 0 s J n F 1 b 3 Q 7 U m V s Y X R p b 2 5 z a G l w S W 5 m b y Z x d W 9 0 O z p b X X 0 i I C 8 + P E V u d H J 5 I F R 5 c G U 9 I k Z p b G x T d G F 0 d X M i I F Z h b H V l P S J z Q 2 9 t c G x l d G U i I C 8 + P E V u d H J 5 I F R 5 c G U 9 I k Z p b G x D b 2 x 1 b W 5 O Y W 1 l c y I g V m F s d W U 9 I n N b J n F 1 b 3 Q 7 U 2 9 1 c m N l L k 5 h b W U m c X V v d D s s 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t d I i A v P j x F b n R y e S B U e X B l P S J G a W x s Q 2 9 s d W 1 u V H l w Z X M i I F Z h b H V l P S J z Q m d N R 0 J n W U d C Z 1 l H Q m d B Q U F B Q U F C Z 1 l H Q m d Z R 0 J n W U d C Z 0 F B Q U F B R 0 F B Q U F C Z 1 l H Q m d Z R 0 J n W U d C Z 0 F B Q U E 9 P S I g L z 4 8 R W 5 0 c n k g V H l w Z T 0 i R m l s b E x h c 3 R V c G R h d G V k I i B W Y W x 1 Z T 0 i Z D I w M j I t M D I t M D R U M T A 6 M j Q 6 M T Q u N D g z N z Q 4 M 1 o i I C 8 + P E V u d H J 5 I F R 5 c G U 9 I k Z p b G x F c n J v c k N v d W 5 0 I i B W Y W x 1 Z T 0 i b D M i I C 8 + P E V u d H J 5 I F R 5 c G U 9 I k Z p b G x F c n J v c k N v Z G U i I F Z h b H V l P S J z V W 5 r b m 9 3 b i I g L z 4 8 R W 5 0 c n k g V H l w Z T 0 i R m l s b E N v d W 5 0 I i B W Y W x 1 Z T 0 i b D U w O T Q i I C 8 + P E V u d H J 5 I F R 5 c G U 9 I k F k Z G V k V G 9 E Y X R h T W 9 k Z W w i I F Z h b H V l P S J s M C I g L z 4 8 R W 5 0 c n k g V H l w Z T 0 i U X V l c n l J R C I g V m F s d W U 9 I n N m Z m M w O D Y 1 M y 0 y M D B h L T Q 3 O T M t O D U 2 Z S 1 k Z j Z i N W U 4 M T U 1 M D U i I C 8 + P C 9 T d G F i b G V F b n R y a W V z P j w v S X R l b T 4 8 S X R l b T 4 8 S X R l b U x v Y 2 F 0 a W 9 u P j x J d G V t V H l w Z T 5 G b 3 J t d W x h P C 9 J d G V t V H l w Z T 4 8 S X R l b V B h d G g + U 2 V j d G l v b j E v J U U z J T g z J T h G J U U z J T g z J U J D J U U z J T g z J T g 5 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U y M C V F M y U 4 M y U 5 M S V F M y U 4 M y V B O S V F M y U 4 M y V B M S V F M y U 4 M y V C Q y V F M y U 4 M i V C R i V F M y U 4 M y V C Q z I 8 L 0 l 0 Z W 1 Q Y X R o P j w v S X R l b U x v Y 2 F 0 a W 9 u P j x T d G F i b G V F b n R y a W V z P j x F b n R y e S B U e X B l P S J J c 1 B y a X Z h d G U i I F Z h b H V l P S J s M C I g L z 4 8 R W 5 0 c n k g V H l w Z T 0 i T G 9 h Z F R v U m V w b 3 J 0 R G l z Y W J s Z W Q i I F Z h b H V l P S J s M S I g L z 4 8 R W 5 0 c n k g V H l w Z T 0 i U X V l c n l H c m 9 1 c E l E I i B W Y W x 1 Z T 0 i c z A 0 N 2 M 3 O D h l L T A 5 N 2 M t N G V m M i 0 4 N T l h L T M 4 N j B l M 2 M 1 Z G Y x N S I g L z 4 8 R W 5 0 c n k g V H l w Z T 0 i U m V z d W x 0 V H l w Z S I g V m F s d W U 9 I n N C a W 5 h c n k 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I x O j M z L j E x M j c w M z Z a I i A v P j x F b n R y e S B U e X B l P S J G a W x s U 3 R h d H V z I i B W Y W x 1 Z T 0 i c 0 N v b X B s Z X R l I i A v P j w v U 3 R h Y m x l R W 5 0 c m l l c z 4 8 L 0 l 0 Z W 0 + P E l 0 Z W 0 + P E l 0 Z W 1 M b 2 N h d G l v b j 4 8 S X R l b V R 5 c G U + R m 9 y b X V s Y T w v S X R l b V R 5 c G U + P E l 0 Z W 1 Q Y X R o P l N l Y 3 R p b 2 4 x L y V F M y U 4 M i V C N S V F M y U 4 M y V C M y V F M y U 4 M y U 5 N y V F M y U 4 M y V B Q i U y M C V F M y U 4 M y U 5 N S V F M y U 4 M i V B M S V F M y U 4 M i V B N C V F M y U 4 M y V B Q i U y M C g y K T w v S X R l b V B h d G g + P C 9 J d G V t T G 9 j Y X R p b 2 4 + P F N 0 Y W J s Z U V u d H J p Z X M + P E V u d H J 5 I F R 5 c G U 9 I k l z U H J p d m F 0 Z S I g V m F s d W U 9 I m w w I i A v P j x F b n R y e S B U e X B l P S J M b 2 F k Z W R U b 0 F u Y W x 5 c 2 l z U 2 V y d m l j Z X M i I F Z h b H V l P S J s M C I g L z 4 8 R W 5 0 c n k g V H l w Z T 0 i R m l s b F N 0 Y X R 1 c y I g V m F s d W U 9 I n N D b 2 1 w b G V 0 Z S I g L z 4 8 R W 5 0 c n k g V H l w Z T 0 i R m l s b E x h c 3 R V c G R h d G V k I i B W Y W x 1 Z T 0 i Z D I w M j I t M D I t M D R U M T A 6 M j E 6 M z M u M z A w M j A 3 O F o i I C 8 + P E V u d H J 5 I F R 5 c G U 9 I k Z p b G x F c n J v c k N v Z G U i I F Z h b H V l P S J z V W 5 r b m 9 3 b i I g L z 4 8 R W 5 0 c n k g V H l w Z T 0 i Q W R k Z W R U b 0 R h d G F N b 2 R l b C I g V m F s d W U 9 I m w w I i A v P j x F b n R y e S B U e X B l P S J M b 2 F k V G 9 S Z X B v c n R E a X N h Y m x l Z C I g V m F s d W U 9 I m w x I i A v P j x F b n R y e S B U e X B l P S J R d W V y e U d y b 3 V w S U Q i I F Z h b H V l P S J z M D Q 3 Y z c 4 O G U t M D k 3 Y y 0 0 Z W Y y L T g 1 O W E t M z g 2 M G U z Y z V k Z j E 1 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w v U 3 R h Y m x l R W 5 0 c m l l c z 4 8 L 0 l 0 Z W 0 + P E l 0 Z W 0 + P E l 0 Z W 1 M b 2 N h d G l v b j 4 8 S X R l b V R 5 c G U + R m 9 y b X V s Y T w v S X R l b V R 5 c G U + P E l 0 Z W 1 Q Y X R o P l N l Y 3 R p b 2 4 x L y V F M y U 4 M i V C N S V F M y U 4 M y V C M y V F M y U 4 M y U 5 N y V F M y U 4 M y V B Q i U y M C V F M y U 4 M y U 5 N S V F M y U 4 M i V B M S V F M y U 4 M i V B N C V F M y U 4 M y V B Q i U y M C g y K S 8 l R T M l O D I l Q k Q l R T M l O D M l Q k M l R T M l O D I l Q j k 8 L 0 l 0 Z W 1 Q Y X R o P j w v S X R l b U x v Y 2 F 0 a W 9 u P j x T d G F i b G V F b n R y a W V z I C 8 + P C 9 J d G V t P j x J d G V t P j x J d G V t T G 9 j Y X R p b 2 4 + P E l 0 Z W 1 U e X B l P k Z v c m 1 1 b G E 8 L 0 l 0 Z W 1 U e X B l P j x J d G V t U G F 0 a D 5 T Z W N 0 a W 9 u M S 8 l R T M l O D I l Q j U l R T M l O D M l Q j M l R T M l O D M l O T c l R T M l O D M l Q U I l M j A l R T M l O D M l O T U l R T M l O D I l Q T E l R T M l O D I l Q T Q l R T M l O D M l Q U I l M j A o M i k v J U U z J T g z J T h B J U U z J T g z J T k z J U U z J T g y J U I y J U U z J T g z J U J D J U U z J T g y J U I 3 J U U z J T g z J U E 3 J U U z J T g z J U I z M T w v S X R l b V B h d G g + P C 9 J d G V t T G 9 j Y X R p b 2 4 + P F N 0 Y W J s Z U V u d H J p Z X M g L 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U y M C g y K T w v S X R l b V B h d G g + P C 9 J d G V t T G 9 j Y X R p b 2 4 + P F N 0 Y W J s Z U V u d H J p Z X M + P E V u d H J 5 I F R 5 c G U 9 I k l z U H J p d m F 0 Z S I g V m F s d W U 9 I m w w I i A v P j x F b n R y e S B U e X B l P S J M b 2 F k V G 9 S Z X B v c n R E a X N h Y m x l Z C I g V m F s d W U 9 I m w x I i A v P j x F b n R y e S B U e X B l P S J R d W V y e U d y b 3 V w S U Q i I F Z h b H V l P S J z N D Q 1 M D U x Z T g t M j Z h Y S 0 0 M G F k L W F l M T E t Z m N k N j M w M T Y 1 Z W N j I i A v P j x F b n R y e S B U e X B l P S J O Y W 1 l V X B k Y X R l Z E F m d G V y R m l s b C I g V m F s d W U 9 I m w x 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y M j I w O D I w W i I g L z 4 8 R W 5 0 c n k g V H l w Z T 0 i R m l s b F N 0 Y X R 1 c y I g V m F s d W U 9 I n N D b 2 1 w b G V 0 Z S I g L z 4 8 L 1 N 0 Y W J s Z U V u d H J p Z X M + 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J T I w K D I p L y V F N S U 4 N S V B O C V F N C V C R C U 5 M 1 9 T a G V l d D w v S X R l b V B h d G g + P C 9 J d G V t T G 9 j Y X R p b 2 4 + P F N 0 Y W J s Z U V u d H J p Z X M g L z 4 8 L 0 l 0 Z W 0 + P E l 0 Z W 0 + P E l 0 Z W 1 M b 2 N h d G l v b j 4 8 S X R l b V R 5 c G U + R m 9 y b X V s Y T w v S X R l b V R 5 c G U + P E l 0 Z W 1 Q Y X R o P l N l Y 3 R p b 2 4 x L y V F M y U 4 M y U 4 R i V F M y U 4 M y V C Q y V F M y U 4 M y U 4 O S U y M C V F M y U 4 M S U 4 Q i V F M y U 4 M i U 4 O S V F M y U 4 M y U 5 N S V F M y U 4 M i V B M S V F M y U 4 M i V B N C V F M y U 4 M y V B Q i V F M y U 4 M i U 5 M i V F N S V B N C U 4 O S V F N i U 4 R i U 5 Q i V F M y U 4 M S U 5 O S V F M y U 4 M i U 4 Q i U y M C g y K T w v S X R l b V B h d G g + P C 9 J d G V t T G 9 j Y X R p b 2 4 + P F N 0 Y W J s Z U V u d H J p Z X M + P E V u d H J 5 I F R 5 c G U 9 I k x v Y W R U b 1 J l c G 9 y d E R p c 2 F i b G V k I i B W Y W x 1 Z T 0 i b D E i I C 8 + P E V u d H J 5 I F R 5 c G U 9 I l F 1 Z X J 5 R 3 J v d X B J R C I g V m F s d W U 9 I n M 0 N D U w N T F l O C 0 y N m F h L T Q w Y W Q t Y W U x M S 1 m Y 2 Q 2 M z A x N j V l Y 2 M i I C 8 + P E V u d H J 5 I F R 5 c G U 9 I k l z U H J p d m F 0 Z S I g V m F s d W U 9 I m w w I i A v P j x F b n R y e S B U e X B l P S J S Z X N 1 b H R U e X B l I i B W Y W x 1 Z T 0 i c 0 Z 1 b m N 0 a W 9 u 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z N z g z M z c 1 W i I g L z 4 8 R W 5 0 c n k g V H l w Z T 0 i R m l s b F N 0 Y X R 1 c y I g V m F s d W U 9 I n N D b 2 1 w b G V 0 Z S I g L z 4 8 L 1 N 0 Y W J s Z U V u d H J p Z X M + P C 9 J d G V t P j x J d G V t P j x J d G V t T G 9 j Y X R p b 2 4 + P E l 0 Z W 1 U e X B l P k Z v c m 1 1 b G E 8 L 0 l 0 Z W 1 U e X B l P j x J d G V t U G F 0 a D 5 T Z W N 0 a W 9 u M S 8 l R T M l O D M l O E Y l R T M l O D M l Q k M l R T M l O D M l O D k l M j A l R T M l O D E l O E I l R T M l O D I l O D k 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L y V F M y U 4 M y U 5 N S V F M y U 4 M i V B M y V F M y U 4 M y V B Q i V F M y U 4 M i V C R i V F M y U 4 M y V C Q y V F O S U 4 M S V C O C V F N i U 4 Q S U 5 R S V F M y U 4 M S U 5 N S V F M y U 4 M i U 4 Q y V F M y U 4 M S U 5 R i V F O S U 5 R C U 5 R S V F O C V B M S V B O C V F N y V B N C V C Q S V F M y U 4 M S V B R S V F M y U 4 M y U 5 N S V F M y U 4 M i V B M S V F M y U 4 M i V B N C V F M y U 4 M y V B Q j E 8 L 0 l 0 Z W 1 Q Y X R o P j w v S X R l b U x v Y 2 F 0 a W 9 u P j x T d G F i b G V F b n R y a W V z I C 8 + P C 9 J d G V t P j x J d G V t P j x J d G V t T G 9 j Y X R p b 2 4 + P E l 0 Z W 1 U e X B l P k Z v c m 1 1 b G E 8 L 0 l 0 Z W 1 U e X B l P j x J d G V t U G F 0 a D 5 T Z W N 0 a W 9 u M S 8 l R T M l O D M l O E Y l R T M l O D M l Q k M l R T M l O D M l O D k v J U U z J T g y J U F C J U U z J T g y J U I 5 J U U z J T g y J U J G J U U z J T g z J U E w J U U 5 J T k 2 J U E y J U U 2 J T k 1 J U I w J U U z J T g x J U F F J U U 1 J T k x J U J D J U U z J T g x J U I z J U U 1 J T g 3 J U J B J U U z J T g x J T k 3 M T w v S X R l b V B h d G g + P C 9 J d G V t T G 9 j Y X R p b 2 4 + P F N 0 Y W J s Z U V u d H J p Z X M g L z 4 8 L 0 l 0 Z W 0 + P E l 0 Z W 0 + P E l 0 Z W 1 M b 2 N h d G l v b j 4 8 S X R l b V R 5 c G U + R m 9 y b X V s Y T w v S X R l b V R 5 c G U + P E l 0 Z W 1 Q Y X R o P l N l Y 3 R p b 2 4 x L y V F M y U 4 M y U 4 R i V F M y U 4 M y V C Q y V F M y U 4 M y U 4 O S 8 l R T U l O T A l O E Q l R T U l O D k l O E Q l R T M l O D E l O E M l R T U l Q T Q l O D k l R T Y l O U I l Q j Q l R T M l O D E l O T U l R T M l O D I l O E M l R T M l O D E l O U Y l R T U l O D g l O T c l M j A x P C 9 J d G V t U G F 0 a D 4 8 L 0 l 0 Z W 1 M b 2 N h d G l v b j 4 8 U 3 R h Y m x l R W 5 0 c m l l c y A v P j w v S X R l b T 4 8 S X R l b T 4 8 S X R l b U x v Y 2 F 0 a W 9 u P j x J d G V t V H l w Z T 5 G b 3 J t d W x h P C 9 J d G V t V H l w Z T 4 8 S X R l b V B h d G g + U 2 V j d G l v b j E v J U U z J T g z J T h G J U U z J T g z J U J D J U U z J T g z J T g 5 L y V F N S U 4 O S U 4 Q S V F O S U 5 O S V B N C V F M y U 4 M S U 5 N S V F M y U 4 M i U 4 Q y V F M y U 4 M S U 5 R i V F N C V C Q i U 5 N i V F M y U 4 M S V B R S V F N S U 4 O C U 5 N z E 8 L 0 l 0 Z W 1 Q Y X R o P j w v S X R l b U x v Y 2 F 0 a W 9 u P j x T d G F i b G V F b n R y a W V z I C 8 + P C 9 J d G V t P j x J d G V t P j x J d G V t T G 9 j Y X R p b 2 4 + P E l 0 Z W 1 U e X B l P k Z v c m 1 1 b G E 8 L 0 l 0 Z W 1 U e X B l P j x J d G V t U G F 0 a D 5 T Z W N 0 a W 9 u M S 8 l R T M l O D M l O E Y l R T M l O D M l Q k M l R T M l O D M l O D k v J U U 1 J U I x J T k 1 J U U 5 J T k 2 J T h C J U U z J T g x J T k 1 J U U z J T g y J T h D J U U z J T g x J T l G J U U z J T g z J T g 2 J U U z J T g z J U J D J U U z J T g z J T k 2 J U U z J T g z J U F C J U U 1 J T g 4 J T k 3 M T w v S X R l b V B h d G g + P C 9 J d G V t T G 9 j Y X R p b 2 4 + P F N 0 Y W J s Z U V u d H J p Z X M g L z 4 8 L 0 l 0 Z W 0 + P E l 0 Z W 0 + P E l 0 Z W 1 M b 2 N h d G l v b j 4 8 S X R l b V R 5 c G U + R m 9 y b X V s Y T w v S X R l b V R 5 c G U + P E l 0 Z W 1 Q Y X R o P l N l Y 3 R p b 2 4 x L y V F M y U 4 M y U 4 R i V F M y U 4 M y V C Q y V F M y U 4 M y U 4 O S 8 l R T U l Q T Q l O D k l R T Y l O U I l Q j Q l R T M l O D E l O T U l R T M l O D I l O E M l R T M l O D E l O U Y l R T U l O U U l O E I 8 L 0 l 0 Z W 1 Q Y X R o P j w v S X R l b U x v Y 2 F 0 a W 9 u P j x T d G F i b G V F b n R y a W V z I C 8 + P C 9 J d G V t P j w v S X R l b X M + P C 9 M b 2 N h b F B h Y 2 t h Z 2 V N Z X R h Z G F 0 Y U Z p b G U + F g A A A F B L B Q Y A A A A A A A A A A A A A A A A A A A A A A A D a A A A A A Q A A A N C M n d 8 B F d E R j H o A w E / C l + s B A A A A y S a H X I Y T f U q m B g 4 H H L N F P A A A A A A C A A A A A A A D Z g A A w A A A A B A A A A C I C E w U q o U s G g 4 c i l 9 n L P 3 T A A A A A A S A A A C g A A A A E A A A A C 7 A a Q D N B U 5 r 6 S v i G t 1 9 1 x N Q A A A A d s Y 9 3 E n t e Y R K i Y E a H X U T C 8 1 V U f l z + U 3 f n l O C C 4 c z k I 5 l Y D K 5 3 u C z 5 A w c 5 8 1 P m D c y I p 0 P 0 y P e p G Z 2 + n c p D N f i / I M c x I 3 o i c X G 2 C 5 V o 4 J c 6 m E U A A A A P 8 5 g F Q 1 m w 2 n X V G u k I 8 0 T V d l Q B e o = < / 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2" ma:contentTypeDescription="新しいドキュメントを作成します。" ma:contentTypeScope="" ma:versionID="02daad66f80f4facb0555ad97fb2bab4">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ec9bfa654186ca87099b9ebceacdd2bc"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92DA7-B054-4F35-BDB8-D102BE67D173}">
  <ds:schemaRefs>
    <ds:schemaRef ds:uri="http://schemas.microsoft.com/DataMashup"/>
  </ds:schemaRefs>
</ds:datastoreItem>
</file>

<file path=customXml/itemProps2.xml><?xml version="1.0" encoding="utf-8"?>
<ds:datastoreItem xmlns:ds="http://schemas.openxmlformats.org/officeDocument/2006/customXml" ds:itemID="{011CB781-7482-4A8E-A348-4ED724C152FA}">
  <ds:schemaRefs>
    <ds:schemaRef ds:uri="http://www.w3.org/XML/1998/namespace"/>
    <ds:schemaRef ds:uri="http://schemas.microsoft.com/office/infopath/2007/PartnerControls"/>
    <ds:schemaRef ds:uri="http://purl.org/dc/elements/1.1/"/>
    <ds:schemaRef ds:uri="http://purl.org/dc/dcmitype/"/>
    <ds:schemaRef ds:uri="21adadb6-5815-41c4-a560-6e5b251b51c3"/>
    <ds:schemaRef ds:uri="http://schemas.microsoft.com/office/2006/documentManagement/types"/>
    <ds:schemaRef ds:uri="http://schemas.microsoft.com/office/2006/metadata/properties"/>
    <ds:schemaRef ds:uri="678a2489-fa4b-4df7-931e-168db4fd1dd7"/>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3DFE492-562E-44E3-9033-B60025BD2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A7A2EA-44B4-435C-9A03-BAD83255DE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（未更新）集計</vt:lpstr>
      <vt:lpstr>作業シート</vt:lpstr>
      <vt:lpstr>作業シート (記入例)</vt:lpstr>
      <vt:lpstr>記入要領</vt:lpstr>
      <vt:lpstr>リスト</vt:lpstr>
      <vt:lpstr>'（未更新）集計'!Print_Area</vt:lpstr>
      <vt:lpstr>記入要領!Print_Area</vt:lpstr>
      <vt:lpstr>作業シート!Print_Area</vt:lpstr>
      <vt:lpstr>'作業シート (記入例)'!Print_Area</vt:lpstr>
      <vt:lpstr>ブロック塀</vt:lpstr>
      <vt:lpstr>愛知県</vt:lpstr>
      <vt:lpstr>愛媛県</vt:lpstr>
      <vt:lpstr>茨城県</vt:lpstr>
      <vt:lpstr>岡山県</vt:lpstr>
      <vt:lpstr>沖縄県</vt:lpstr>
      <vt:lpstr>岩手県</vt:lpstr>
      <vt:lpstr>岐阜県</vt:lpstr>
      <vt:lpstr>宮崎健</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自家発電</vt:lpstr>
      <vt:lpstr>鹿児島県</vt:lpstr>
      <vt:lpstr>秋田県</vt:lpstr>
      <vt:lpstr>新潟県</vt:lpstr>
      <vt:lpstr>神奈川県</vt:lpstr>
      <vt:lpstr>水害対策</vt:lpstr>
      <vt:lpstr>青森県</vt:lpstr>
      <vt:lpstr>静岡県</vt:lpstr>
      <vt:lpstr>石川県</vt:lpstr>
      <vt:lpstr>千葉県</vt:lpstr>
      <vt:lpstr>耐震化</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川出 将大</cp:lastModifiedBy>
  <cp:revision/>
  <cp:lastPrinted>2026-06-15T06:19:46Z</cp:lastPrinted>
  <dcterms:created xsi:type="dcterms:W3CDTF">2015-03-25T01:17:54Z</dcterms:created>
  <dcterms:modified xsi:type="dcterms:W3CDTF">2026-06-30T02:33:45Z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defa4170-0d19-0005-0004-bc88714345d2_Enabled">
    <vt:lpwstr>true</vt:lpwstr>
  </property>
  <property fmtid="{D5CDD505-2E9C-101B-9397-08002B2CF9AE}" pid="11" name="MSIP_Label_defa4170-0d19-0005-0004-bc88714345d2_SetDate">
    <vt:lpwstr>2026-06-29T00:36:34Z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b3aceacd-ceff-4204-ad98-1574a3312f69</vt:lpwstr>
  </property>
  <property fmtid="{D5CDD505-2E9C-101B-9397-08002B2CF9AE}" pid="15" name="MSIP_Label_defa4170-0d19-0005-0004-bc88714345d2_ActionId">
    <vt:lpwstr>d5afad04-0028-4315-86c6-4f1584fb35ae</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