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rentai.local\fssroot\3006健康福祉部\0535高齢福祉課\020 長寿社会推進係\★介護事業所内保育施設運営費補助金\R8\01_募集【作成中】\02_HP\"/>
    </mc:Choice>
  </mc:AlternateContent>
  <xr:revisionPtr revIDLastSave="0" documentId="13_ncr:1_{22A47559-EAB1-4B07-A198-EFA6F11C87E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保育児童数調" sheetId="3" r:id="rId1"/>
    <sheet name="保育児童数調 (記載例)" sheetId="2" r:id="rId2"/>
  </sheets>
  <definedNames>
    <definedName name="_xlnm._FilterDatabase" localSheetId="0" hidden="1">保育児童数調!#REF!</definedName>
    <definedName name="_xlnm._FilterDatabase" localSheetId="1" hidden="1">'保育児童数調 (記載例)'!#REF!</definedName>
    <definedName name="_Key1" localSheetId="0" hidden="1">#REF!</definedName>
    <definedName name="_Key1" localSheetId="1" hidden="1">#REF!</definedName>
    <definedName name="_Key1" hidden="1">#REF!</definedName>
    <definedName name="_Key2" localSheetId="0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localSheetId="1" hidden="1">#REF!</definedName>
    <definedName name="_Sort" hidden="1">#REF!</definedName>
    <definedName name="_xlnm.Print_Area" localSheetId="0">保育児童数調!$A$1:$T$78</definedName>
    <definedName name="_xlnm.Print_Area" localSheetId="1">'保育児童数調 (記載例)'!$A$1:$T$48</definedName>
    <definedName name="_xlnm.Print_Titles" localSheetId="0">保育児童数調!$7:$7</definedName>
    <definedName name="_xlnm.Print_Titles" localSheetId="1">'保育児童数調 (記載例)'!$7:$7</definedName>
    <definedName name="種別" localSheetId="0">#REF!</definedName>
    <definedName name="種別" localSheetId="1">#REF!</definedName>
    <definedName name="種別">#REF!</definedName>
    <definedName name="保育児童数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2" l="1"/>
  <c r="I37" i="2"/>
  <c r="J37" i="2"/>
  <c r="K37" i="2"/>
  <c r="L37" i="2"/>
  <c r="M37" i="2"/>
  <c r="N37" i="2"/>
  <c r="O37" i="2"/>
  <c r="P37" i="2"/>
  <c r="Q37" i="2"/>
  <c r="R37" i="2"/>
  <c r="G37" i="2"/>
  <c r="H34" i="2"/>
  <c r="I34" i="2"/>
  <c r="J34" i="2"/>
  <c r="K34" i="2"/>
  <c r="L34" i="2"/>
  <c r="M34" i="2"/>
  <c r="N34" i="2"/>
  <c r="O34" i="2"/>
  <c r="P34" i="2"/>
  <c r="Q34" i="2"/>
  <c r="R34" i="2"/>
  <c r="G34" i="2"/>
  <c r="H31" i="2"/>
  <c r="I31" i="2"/>
  <c r="J31" i="2"/>
  <c r="K31" i="2"/>
  <c r="L31" i="2"/>
  <c r="M31" i="2"/>
  <c r="N31" i="2"/>
  <c r="O31" i="2"/>
  <c r="P31" i="2"/>
  <c r="Q31" i="2"/>
  <c r="R31" i="2"/>
  <c r="L40" i="2"/>
  <c r="G31" i="2"/>
  <c r="H28" i="2"/>
  <c r="I28" i="2"/>
  <c r="J28" i="2"/>
  <c r="K28" i="2"/>
  <c r="L28" i="2"/>
  <c r="M28" i="2"/>
  <c r="N28" i="2"/>
  <c r="O28" i="2"/>
  <c r="P28" i="2"/>
  <c r="Q28" i="2"/>
  <c r="R28" i="2"/>
  <c r="G28" i="2"/>
  <c r="H25" i="2"/>
  <c r="I25" i="2"/>
  <c r="J25" i="2"/>
  <c r="K25" i="2"/>
  <c r="L25" i="2"/>
  <c r="M25" i="2"/>
  <c r="N25" i="2"/>
  <c r="O25" i="2"/>
  <c r="P25" i="2"/>
  <c r="P40" i="2" s="1"/>
  <c r="Q25" i="2"/>
  <c r="R25" i="2"/>
  <c r="H40" i="2"/>
  <c r="G25" i="2"/>
  <c r="H22" i="2"/>
  <c r="I22" i="2"/>
  <c r="J22" i="2"/>
  <c r="K22" i="2"/>
  <c r="L22" i="2"/>
  <c r="M22" i="2"/>
  <c r="N22" i="2"/>
  <c r="O22" i="2"/>
  <c r="P22" i="2"/>
  <c r="Q22" i="2"/>
  <c r="R22" i="2"/>
  <c r="G22" i="2"/>
  <c r="H19" i="2"/>
  <c r="I19" i="2"/>
  <c r="J19" i="2"/>
  <c r="K19" i="2"/>
  <c r="L19" i="2"/>
  <c r="M19" i="2"/>
  <c r="N19" i="2"/>
  <c r="O19" i="2"/>
  <c r="P19" i="2"/>
  <c r="Q19" i="2"/>
  <c r="R19" i="2"/>
  <c r="G19" i="2"/>
  <c r="H16" i="2"/>
  <c r="I16" i="2"/>
  <c r="J16" i="2"/>
  <c r="K16" i="2"/>
  <c r="L16" i="2"/>
  <c r="M16" i="2"/>
  <c r="N16" i="2"/>
  <c r="O16" i="2"/>
  <c r="P16" i="2"/>
  <c r="Q16" i="2"/>
  <c r="R16" i="2"/>
  <c r="G16" i="2"/>
  <c r="H13" i="2"/>
  <c r="I13" i="2"/>
  <c r="J13" i="2"/>
  <c r="K13" i="2"/>
  <c r="L13" i="2"/>
  <c r="M13" i="2"/>
  <c r="N13" i="2"/>
  <c r="O13" i="2"/>
  <c r="P13" i="2"/>
  <c r="Q13" i="2"/>
  <c r="R13" i="2"/>
  <c r="G13" i="2"/>
  <c r="H10" i="2"/>
  <c r="I10" i="2"/>
  <c r="J10" i="2"/>
  <c r="K10" i="2"/>
  <c r="L10" i="2"/>
  <c r="M10" i="2"/>
  <c r="N10" i="2"/>
  <c r="O10" i="2"/>
  <c r="P10" i="2"/>
  <c r="Q10" i="2"/>
  <c r="R10" i="2"/>
  <c r="G10" i="2"/>
  <c r="R67" i="3"/>
  <c r="Q67" i="3"/>
  <c r="P67" i="3"/>
  <c r="AF67" i="3" s="1"/>
  <c r="O67" i="3"/>
  <c r="N67" i="3"/>
  <c r="M67" i="3"/>
  <c r="L67" i="3"/>
  <c r="K67" i="3"/>
  <c r="AA67" i="3" s="1"/>
  <c r="J67" i="3"/>
  <c r="I67" i="3"/>
  <c r="H67" i="3"/>
  <c r="X67" i="3" s="1"/>
  <c r="G67" i="3"/>
  <c r="W67" i="3" s="1"/>
  <c r="R64" i="3"/>
  <c r="Q64" i="3"/>
  <c r="P64" i="3"/>
  <c r="O64" i="3"/>
  <c r="N64" i="3"/>
  <c r="M64" i="3"/>
  <c r="L64" i="3"/>
  <c r="AB64" i="3" s="1"/>
  <c r="K64" i="3"/>
  <c r="AA64" i="3" s="1"/>
  <c r="J64" i="3"/>
  <c r="I64" i="3"/>
  <c r="H64" i="3"/>
  <c r="G64" i="3"/>
  <c r="W64" i="3" s="1"/>
  <c r="R61" i="3"/>
  <c r="Q61" i="3"/>
  <c r="P61" i="3"/>
  <c r="O61" i="3"/>
  <c r="AE61" i="3" s="1"/>
  <c r="N61" i="3"/>
  <c r="M61" i="3"/>
  <c r="AC61" i="3" s="1"/>
  <c r="L61" i="3"/>
  <c r="AB61" i="3" s="1"/>
  <c r="K61" i="3"/>
  <c r="AA61" i="3" s="1"/>
  <c r="J61" i="3"/>
  <c r="I61" i="3"/>
  <c r="H61" i="3"/>
  <c r="X61" i="3" s="1"/>
  <c r="G61" i="3"/>
  <c r="W61" i="3" s="1"/>
  <c r="R58" i="3"/>
  <c r="AH58" i="3" s="1"/>
  <c r="Q58" i="3"/>
  <c r="P58" i="3"/>
  <c r="AF58" i="3" s="1"/>
  <c r="O58" i="3"/>
  <c r="N58" i="3"/>
  <c r="M58" i="3"/>
  <c r="L58" i="3"/>
  <c r="K58" i="3"/>
  <c r="AA58" i="3" s="1"/>
  <c r="J58" i="3"/>
  <c r="I58" i="3"/>
  <c r="H58" i="3"/>
  <c r="X58" i="3" s="1"/>
  <c r="G58" i="3"/>
  <c r="W58" i="3" s="1"/>
  <c r="R55" i="3"/>
  <c r="AH55" i="3" s="1"/>
  <c r="Q55" i="3"/>
  <c r="P55" i="3"/>
  <c r="O55" i="3"/>
  <c r="AE55" i="3" s="1"/>
  <c r="N55" i="3"/>
  <c r="M55" i="3"/>
  <c r="L55" i="3"/>
  <c r="K55" i="3"/>
  <c r="AA55" i="3" s="1"/>
  <c r="J55" i="3"/>
  <c r="Z55" i="3" s="1"/>
  <c r="I55" i="3"/>
  <c r="H55" i="3"/>
  <c r="X55" i="3" s="1"/>
  <c r="G55" i="3"/>
  <c r="W55" i="3" s="1"/>
  <c r="R52" i="3"/>
  <c r="Q52" i="3"/>
  <c r="P52" i="3"/>
  <c r="O52" i="3"/>
  <c r="AE52" i="3" s="1"/>
  <c r="N52" i="3"/>
  <c r="M52" i="3"/>
  <c r="AC52" i="3" s="1"/>
  <c r="L52" i="3"/>
  <c r="AB52" i="3" s="1"/>
  <c r="K52" i="3"/>
  <c r="AA52" i="3" s="1"/>
  <c r="J52" i="3"/>
  <c r="I52" i="3"/>
  <c r="H52" i="3"/>
  <c r="X52" i="3" s="1"/>
  <c r="G52" i="3"/>
  <c r="W52" i="3" s="1"/>
  <c r="R49" i="3"/>
  <c r="Q49" i="3"/>
  <c r="P49" i="3"/>
  <c r="O49" i="3"/>
  <c r="N49" i="3"/>
  <c r="M49" i="3"/>
  <c r="AC49" i="3" s="1"/>
  <c r="L49" i="3"/>
  <c r="K49" i="3"/>
  <c r="AA49" i="3" s="1"/>
  <c r="J49" i="3"/>
  <c r="I49" i="3"/>
  <c r="H49" i="3"/>
  <c r="X49" i="3" s="1"/>
  <c r="G49" i="3"/>
  <c r="W49" i="3" s="1"/>
  <c r="R46" i="3"/>
  <c r="AH46" i="3" s="1"/>
  <c r="Q46" i="3"/>
  <c r="P46" i="3"/>
  <c r="AF46" i="3" s="1"/>
  <c r="O46" i="3"/>
  <c r="N46" i="3"/>
  <c r="M46" i="3"/>
  <c r="L46" i="3"/>
  <c r="K46" i="3"/>
  <c r="J46" i="3"/>
  <c r="Z46" i="3" s="1"/>
  <c r="I46" i="3"/>
  <c r="H46" i="3"/>
  <c r="X46" i="3" s="1"/>
  <c r="G46" i="3"/>
  <c r="W46" i="3" s="1"/>
  <c r="R43" i="3"/>
  <c r="Q43" i="3"/>
  <c r="P43" i="3"/>
  <c r="O43" i="3"/>
  <c r="N43" i="3"/>
  <c r="M43" i="3"/>
  <c r="AC43" i="3" s="1"/>
  <c r="L43" i="3"/>
  <c r="K43" i="3"/>
  <c r="AA43" i="3" s="1"/>
  <c r="J43" i="3"/>
  <c r="I43" i="3"/>
  <c r="H43" i="3"/>
  <c r="X43" i="3" s="1"/>
  <c r="G43" i="3"/>
  <c r="W43" i="3" s="1"/>
  <c r="R40" i="3"/>
  <c r="AH40" i="3" s="1"/>
  <c r="Q40" i="3"/>
  <c r="P40" i="3"/>
  <c r="O40" i="3"/>
  <c r="AE40" i="3" s="1"/>
  <c r="N40" i="3"/>
  <c r="M40" i="3"/>
  <c r="L40" i="3"/>
  <c r="K40" i="3"/>
  <c r="J40" i="3"/>
  <c r="I40" i="3"/>
  <c r="H40" i="3"/>
  <c r="X40" i="3" s="1"/>
  <c r="G40" i="3"/>
  <c r="W40" i="3" s="1"/>
  <c r="R37" i="3"/>
  <c r="Q37" i="3"/>
  <c r="P37" i="3"/>
  <c r="O37" i="3"/>
  <c r="N37" i="3"/>
  <c r="M37" i="3"/>
  <c r="L37" i="3"/>
  <c r="K37" i="3"/>
  <c r="J37" i="3"/>
  <c r="I37" i="3"/>
  <c r="H37" i="3"/>
  <c r="G37" i="3"/>
  <c r="R34" i="3"/>
  <c r="Q34" i="3"/>
  <c r="P34" i="3"/>
  <c r="O34" i="3"/>
  <c r="N34" i="3"/>
  <c r="M34" i="3"/>
  <c r="L34" i="3"/>
  <c r="K34" i="3"/>
  <c r="J34" i="3"/>
  <c r="I34" i="3"/>
  <c r="H34" i="3"/>
  <c r="G34" i="3"/>
  <c r="R31" i="3"/>
  <c r="Q31" i="3"/>
  <c r="P31" i="3"/>
  <c r="O31" i="3"/>
  <c r="N31" i="3"/>
  <c r="M31" i="3"/>
  <c r="L31" i="3"/>
  <c r="K31" i="3"/>
  <c r="J31" i="3"/>
  <c r="I31" i="3"/>
  <c r="H31" i="3"/>
  <c r="G31" i="3"/>
  <c r="R28" i="3"/>
  <c r="Q28" i="3"/>
  <c r="P28" i="3"/>
  <c r="O28" i="3"/>
  <c r="N28" i="3"/>
  <c r="M28" i="3"/>
  <c r="L28" i="3"/>
  <c r="K28" i="3"/>
  <c r="J28" i="3"/>
  <c r="I28" i="3"/>
  <c r="H28" i="3"/>
  <c r="G28" i="3"/>
  <c r="R25" i="3"/>
  <c r="Q25" i="3"/>
  <c r="P25" i="3"/>
  <c r="O25" i="3"/>
  <c r="N25" i="3"/>
  <c r="M25" i="3"/>
  <c r="L25" i="3"/>
  <c r="K25" i="3"/>
  <c r="J25" i="3"/>
  <c r="I25" i="3"/>
  <c r="H25" i="3"/>
  <c r="G25" i="3"/>
  <c r="R22" i="3"/>
  <c r="Q22" i="3"/>
  <c r="P22" i="3"/>
  <c r="O22" i="3"/>
  <c r="N22" i="3"/>
  <c r="M22" i="3"/>
  <c r="L22" i="3"/>
  <c r="K22" i="3"/>
  <c r="J22" i="3"/>
  <c r="I22" i="3"/>
  <c r="H22" i="3"/>
  <c r="G22" i="3"/>
  <c r="R19" i="3"/>
  <c r="Q19" i="3"/>
  <c r="P19" i="3"/>
  <c r="O19" i="3"/>
  <c r="N19" i="3"/>
  <c r="M19" i="3"/>
  <c r="L19" i="3"/>
  <c r="K19" i="3"/>
  <c r="J19" i="3"/>
  <c r="I19" i="3"/>
  <c r="H19" i="3"/>
  <c r="G19" i="3"/>
  <c r="R16" i="3"/>
  <c r="Q16" i="3"/>
  <c r="P16" i="3"/>
  <c r="O16" i="3"/>
  <c r="N16" i="3"/>
  <c r="M16" i="3"/>
  <c r="L16" i="3"/>
  <c r="K16" i="3"/>
  <c r="J16" i="3"/>
  <c r="I16" i="3"/>
  <c r="H16" i="3"/>
  <c r="G16" i="3"/>
  <c r="R13" i="3"/>
  <c r="Q13" i="3"/>
  <c r="P13" i="3"/>
  <c r="O13" i="3"/>
  <c r="N13" i="3"/>
  <c r="M13" i="3"/>
  <c r="L13" i="3"/>
  <c r="K13" i="3"/>
  <c r="J13" i="3"/>
  <c r="I13" i="3"/>
  <c r="H13" i="3"/>
  <c r="G13" i="3"/>
  <c r="R10" i="3"/>
  <c r="Q10" i="3"/>
  <c r="P10" i="3"/>
  <c r="O10" i="3"/>
  <c r="N10" i="3"/>
  <c r="M10" i="3"/>
  <c r="L10" i="3"/>
  <c r="K10" i="3"/>
  <c r="J10" i="3"/>
  <c r="I10" i="3"/>
  <c r="H10" i="3"/>
  <c r="G10" i="3"/>
  <c r="V67" i="3"/>
  <c r="AH67" i="3"/>
  <c r="AG67" i="3"/>
  <c r="AE67" i="3"/>
  <c r="AD67" i="3"/>
  <c r="AC67" i="3"/>
  <c r="AB67" i="3"/>
  <c r="Z67" i="3"/>
  <c r="Y67" i="3"/>
  <c r="AC64" i="3"/>
  <c r="V64" i="3"/>
  <c r="AH64" i="3"/>
  <c r="AG64" i="3"/>
  <c r="AF64" i="3"/>
  <c r="AE64" i="3"/>
  <c r="AD64" i="3"/>
  <c r="Z64" i="3"/>
  <c r="Y64" i="3"/>
  <c r="X64" i="3"/>
  <c r="V61" i="3"/>
  <c r="AH61" i="3"/>
  <c r="AG61" i="3"/>
  <c r="AF61" i="3"/>
  <c r="AD61" i="3"/>
  <c r="Z61" i="3"/>
  <c r="Y61" i="3"/>
  <c r="V58" i="3"/>
  <c r="AG58" i="3"/>
  <c r="AE58" i="3"/>
  <c r="AD58" i="3"/>
  <c r="AC58" i="3"/>
  <c r="AB58" i="3"/>
  <c r="Z58" i="3"/>
  <c r="Y58" i="3"/>
  <c r="AF55" i="3"/>
  <c r="AB55" i="3"/>
  <c r="V55" i="3"/>
  <c r="AG55" i="3"/>
  <c r="AD55" i="3"/>
  <c r="AC55" i="3"/>
  <c r="Y55" i="3"/>
  <c r="AG52" i="3"/>
  <c r="V52" i="3"/>
  <c r="AH52" i="3"/>
  <c r="AF52" i="3"/>
  <c r="AD52" i="3"/>
  <c r="Z52" i="3"/>
  <c r="Y52" i="3"/>
  <c r="AH49" i="3"/>
  <c r="AD49" i="3"/>
  <c r="V49" i="3"/>
  <c r="AG49" i="3"/>
  <c r="AF49" i="3"/>
  <c r="AE49" i="3"/>
  <c r="AB49" i="3"/>
  <c r="Z49" i="3"/>
  <c r="Y49" i="3"/>
  <c r="AE46" i="3"/>
  <c r="AA46" i="3"/>
  <c r="V46" i="3"/>
  <c r="AG46" i="3"/>
  <c r="AD46" i="3"/>
  <c r="AC46" i="3"/>
  <c r="AB46" i="3"/>
  <c r="Y46" i="3"/>
  <c r="AF43" i="3"/>
  <c r="AB43" i="3"/>
  <c r="V43" i="3"/>
  <c r="AH43" i="3"/>
  <c r="AG43" i="3"/>
  <c r="AE43" i="3"/>
  <c r="AD43" i="3"/>
  <c r="Z43" i="3"/>
  <c r="Y43" i="3"/>
  <c r="AG40" i="3"/>
  <c r="V40" i="3"/>
  <c r="AF40" i="3"/>
  <c r="AD40" i="3"/>
  <c r="AC40" i="3"/>
  <c r="AB40" i="3"/>
  <c r="AA40" i="3"/>
  <c r="Z40" i="3"/>
  <c r="Y40" i="3"/>
  <c r="R40" i="2" l="1"/>
  <c r="M40" i="2"/>
  <c r="N40" i="2"/>
  <c r="J40" i="2"/>
  <c r="G40" i="2"/>
  <c r="Q40" i="2"/>
  <c r="I40" i="2"/>
  <c r="O40" i="2"/>
  <c r="G70" i="3"/>
  <c r="V37" i="3"/>
  <c r="AH37" i="3"/>
  <c r="AG37" i="3"/>
  <c r="AF37" i="3"/>
  <c r="AE37" i="3"/>
  <c r="AD37" i="3"/>
  <c r="AC37" i="3"/>
  <c r="AB37" i="3"/>
  <c r="AA37" i="3"/>
  <c r="Z37" i="3"/>
  <c r="Y37" i="3"/>
  <c r="X37" i="3"/>
  <c r="W37" i="3"/>
  <c r="AH34" i="3"/>
  <c r="V34" i="3"/>
  <c r="AG34" i="3"/>
  <c r="AF34" i="3"/>
  <c r="AE34" i="3"/>
  <c r="AD34" i="3"/>
  <c r="AC34" i="3"/>
  <c r="AB34" i="3"/>
  <c r="AA34" i="3"/>
  <c r="Z34" i="3"/>
  <c r="Y34" i="3"/>
  <c r="X34" i="3"/>
  <c r="W34" i="3"/>
  <c r="V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AD28" i="3"/>
  <c r="V28" i="3"/>
  <c r="AH28" i="3"/>
  <c r="AG28" i="3"/>
  <c r="AF28" i="3"/>
  <c r="AE28" i="3"/>
  <c r="AC28" i="3"/>
  <c r="AB28" i="3"/>
  <c r="AA28" i="3"/>
  <c r="Z28" i="3"/>
  <c r="Y28" i="3"/>
  <c r="X28" i="3"/>
  <c r="W28" i="3"/>
  <c r="AD25" i="3"/>
  <c r="V25" i="3"/>
  <c r="AH25" i="3"/>
  <c r="AG25" i="3"/>
  <c r="AF25" i="3"/>
  <c r="AE25" i="3"/>
  <c r="AC25" i="3"/>
  <c r="AB25" i="3"/>
  <c r="AA25" i="3"/>
  <c r="Z25" i="3"/>
  <c r="Y25" i="3"/>
  <c r="X25" i="3"/>
  <c r="W25" i="3"/>
  <c r="AF22" i="3"/>
  <c r="V22" i="3"/>
  <c r="AH22" i="3"/>
  <c r="AG22" i="3"/>
  <c r="AE22" i="3"/>
  <c r="AD22" i="3"/>
  <c r="AC22" i="3"/>
  <c r="AB22" i="3"/>
  <c r="AA22" i="3"/>
  <c r="Z22" i="3"/>
  <c r="Y22" i="3"/>
  <c r="X22" i="3"/>
  <c r="W22" i="3"/>
  <c r="AH19" i="3"/>
  <c r="X19" i="3"/>
  <c r="V19" i="3"/>
  <c r="AG19" i="3"/>
  <c r="AF19" i="3"/>
  <c r="AE19" i="3"/>
  <c r="AD19" i="3"/>
  <c r="AC19" i="3"/>
  <c r="AB19" i="3"/>
  <c r="AA19" i="3"/>
  <c r="Z19" i="3"/>
  <c r="Y19" i="3"/>
  <c r="W19" i="3"/>
  <c r="V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0" i="3"/>
  <c r="L70" i="3"/>
  <c r="J70" i="3"/>
  <c r="V37" i="2"/>
  <c r="V34" i="2"/>
  <c r="V31" i="2"/>
  <c r="V28" i="2"/>
  <c r="V25" i="2"/>
  <c r="V22" i="2"/>
  <c r="V19" i="2"/>
  <c r="V16" i="2"/>
  <c r="V13" i="2"/>
  <c r="V10" i="2"/>
  <c r="K70" i="3" l="1"/>
  <c r="AA69" i="3"/>
  <c r="K69" i="3" s="1"/>
  <c r="AH69" i="3"/>
  <c r="R69" i="3" s="1"/>
  <c r="Z69" i="3"/>
  <c r="J69" i="3" s="1"/>
  <c r="AG69" i="3"/>
  <c r="Y69" i="3"/>
  <c r="AF69" i="3"/>
  <c r="P69" i="3" s="1"/>
  <c r="X69" i="3"/>
  <c r="H69" i="3" s="1"/>
  <c r="AE69" i="3"/>
  <c r="O69" i="3" s="1"/>
  <c r="W69" i="3"/>
  <c r="G69" i="3" s="1"/>
  <c r="AD69" i="3"/>
  <c r="N69" i="3" s="1"/>
  <c r="AC69" i="3"/>
  <c r="M69" i="3" s="1"/>
  <c r="AB69" i="3"/>
  <c r="L69" i="3" s="1"/>
  <c r="AC10" i="3"/>
  <c r="M70" i="3"/>
  <c r="N70" i="3"/>
  <c r="AH10" i="3"/>
  <c r="R70" i="3"/>
  <c r="W10" i="3"/>
  <c r="AE10" i="3"/>
  <c r="O70" i="3"/>
  <c r="X10" i="3"/>
  <c r="H70" i="3"/>
  <c r="AF10" i="3"/>
  <c r="P70" i="3"/>
  <c r="Y10" i="3"/>
  <c r="I70" i="3"/>
  <c r="AG10" i="3"/>
  <c r="Q70" i="3"/>
  <c r="AA10" i="3"/>
  <c r="Z10" i="3"/>
  <c r="AB10" i="3"/>
  <c r="AD10" i="3"/>
  <c r="W39" i="2"/>
  <c r="G39" i="2" s="1"/>
  <c r="AH37" i="2"/>
  <c r="AG37" i="2"/>
  <c r="AF37" i="2"/>
  <c r="AE37" i="2"/>
  <c r="AD37" i="2"/>
  <c r="AC37" i="2"/>
  <c r="AB37" i="2"/>
  <c r="AA37" i="2"/>
  <c r="Z37" i="2"/>
  <c r="Y37" i="2"/>
  <c r="X37" i="2"/>
  <c r="W37" i="2"/>
  <c r="AH34" i="2"/>
  <c r="AG34" i="2"/>
  <c r="AF34" i="2"/>
  <c r="AE34" i="2"/>
  <c r="AD34" i="2"/>
  <c r="AC34" i="2"/>
  <c r="AB34" i="2"/>
  <c r="AA34" i="2"/>
  <c r="Z34" i="2"/>
  <c r="Y34" i="2"/>
  <c r="X34" i="2"/>
  <c r="W34" i="2"/>
  <c r="AH31" i="2"/>
  <c r="AG31" i="2"/>
  <c r="AF31" i="2"/>
  <c r="AE31" i="2"/>
  <c r="AD31" i="2"/>
  <c r="AC31" i="2"/>
  <c r="AB31" i="2"/>
  <c r="AA31" i="2"/>
  <c r="Z31" i="2"/>
  <c r="Y31" i="2"/>
  <c r="X31" i="2"/>
  <c r="W31" i="2"/>
  <c r="AH28" i="2"/>
  <c r="AG28" i="2"/>
  <c r="AF28" i="2"/>
  <c r="AE28" i="2"/>
  <c r="AD28" i="2"/>
  <c r="AC28" i="2"/>
  <c r="AB28" i="2"/>
  <c r="AA28" i="2"/>
  <c r="Z28" i="2"/>
  <c r="Y28" i="2"/>
  <c r="X28" i="2"/>
  <c r="W28" i="2"/>
  <c r="AH25" i="2"/>
  <c r="AG25" i="2"/>
  <c r="AF25" i="2"/>
  <c r="AE25" i="2"/>
  <c r="AD25" i="2"/>
  <c r="AC25" i="2"/>
  <c r="AB25" i="2"/>
  <c r="AA25" i="2"/>
  <c r="Z25" i="2"/>
  <c r="Y25" i="2"/>
  <c r="X25" i="2"/>
  <c r="W25" i="2"/>
  <c r="AH22" i="2"/>
  <c r="AG22" i="2"/>
  <c r="AF22" i="2"/>
  <c r="AE22" i="2"/>
  <c r="AD22" i="2"/>
  <c r="AC22" i="2"/>
  <c r="AB22" i="2"/>
  <c r="AA22" i="2"/>
  <c r="Z22" i="2"/>
  <c r="Y22" i="2"/>
  <c r="X22" i="2"/>
  <c r="W22" i="2"/>
  <c r="AH19" i="2"/>
  <c r="AG19" i="2"/>
  <c r="AF19" i="2"/>
  <c r="AE19" i="2"/>
  <c r="AD19" i="2"/>
  <c r="AC19" i="2"/>
  <c r="AB19" i="2"/>
  <c r="AA19" i="2"/>
  <c r="Z19" i="2"/>
  <c r="Y19" i="2"/>
  <c r="X19" i="2"/>
  <c r="W19" i="2"/>
  <c r="AH16" i="2"/>
  <c r="AG16" i="2"/>
  <c r="AF16" i="2"/>
  <c r="AE16" i="2"/>
  <c r="AD16" i="2"/>
  <c r="AC16" i="2"/>
  <c r="AB16" i="2"/>
  <c r="AA16" i="2"/>
  <c r="Z16" i="2"/>
  <c r="Y16" i="2"/>
  <c r="X16" i="2"/>
  <c r="W16" i="2"/>
  <c r="AH13" i="2"/>
  <c r="AG13" i="2"/>
  <c r="AF13" i="2"/>
  <c r="AE13" i="2"/>
  <c r="AD13" i="2"/>
  <c r="AC13" i="2"/>
  <c r="AB13" i="2"/>
  <c r="Z13" i="2"/>
  <c r="Y13" i="2"/>
  <c r="X13" i="2"/>
  <c r="W13" i="2"/>
  <c r="AH10" i="2"/>
  <c r="AH39" i="2" s="1"/>
  <c r="R39" i="2" s="1"/>
  <c r="AG10" i="2"/>
  <c r="AG39" i="2" s="1"/>
  <c r="Q39" i="2" s="1"/>
  <c r="AD10" i="2"/>
  <c r="AD39" i="2" s="1"/>
  <c r="N39" i="2" s="1"/>
  <c r="AB10" i="2"/>
  <c r="AB39" i="2" s="1"/>
  <c r="L39" i="2" s="1"/>
  <c r="AA10" i="2"/>
  <c r="Y10" i="2"/>
  <c r="Y39" i="2" s="1"/>
  <c r="I39" i="2" s="1"/>
  <c r="X10" i="2"/>
  <c r="X39" i="2" s="1"/>
  <c r="H39" i="2" s="1"/>
  <c r="W10" i="2"/>
  <c r="AA13" i="2" l="1"/>
  <c r="K40" i="2"/>
  <c r="AA39" i="2"/>
  <c r="K39" i="2" s="1"/>
  <c r="I69" i="3"/>
  <c r="S70" i="3"/>
  <c r="T70" i="3" s="1"/>
  <c r="Q69" i="3"/>
  <c r="AC10" i="2"/>
  <c r="AC39" i="2" s="1"/>
  <c r="M39" i="2" s="1"/>
  <c r="AE10" i="2"/>
  <c r="AE39" i="2" s="1"/>
  <c r="O39" i="2" s="1"/>
  <c r="AF10" i="2"/>
  <c r="AF39" i="2" s="1"/>
  <c r="P39" i="2" s="1"/>
  <c r="Z10" i="2"/>
  <c r="Z39" i="2" s="1"/>
  <c r="J39" i="2" s="1"/>
  <c r="S39" i="2" l="1"/>
  <c r="T39" i="2" s="1"/>
  <c r="S69" i="3"/>
  <c r="T69" i="3" s="1"/>
  <c r="S40" i="2"/>
  <c r="T40" i="2" s="1"/>
</calcChain>
</file>

<file path=xl/sharedStrings.xml><?xml version="1.0" encoding="utf-8"?>
<sst xmlns="http://schemas.openxmlformats.org/spreadsheetml/2006/main" count="230" uniqueCount="49">
  <si>
    <t>番号</t>
    <rPh sb="0" eb="2">
      <t>バンゴウ</t>
    </rPh>
    <phoneticPr fontId="2"/>
  </si>
  <si>
    <t>保育児童名</t>
    <rPh sb="0" eb="2">
      <t>ホイク</t>
    </rPh>
    <rPh sb="2" eb="4">
      <t>ジドウ</t>
    </rPh>
    <rPh sb="4" eb="5">
      <t>メイ</t>
    </rPh>
    <phoneticPr fontId="2"/>
  </si>
  <si>
    <t>月間延保育日数</t>
    <rPh sb="0" eb="2">
      <t>ゲッカン</t>
    </rPh>
    <rPh sb="2" eb="3">
      <t>ノ</t>
    </rPh>
    <rPh sb="3" eb="5">
      <t>ホイク</t>
    </rPh>
    <rPh sb="5" eb="7">
      <t>ニッスウ</t>
    </rPh>
    <phoneticPr fontId="2"/>
  </si>
  <si>
    <t>その他特記事項等</t>
    <rPh sb="0" eb="3">
      <t>ソノタ</t>
    </rPh>
    <rPh sb="3" eb="5">
      <t>トッキ</t>
    </rPh>
    <rPh sb="5" eb="7">
      <t>ジコウ</t>
    </rPh>
    <rPh sb="7" eb="8">
      <t>トウ</t>
    </rPh>
    <phoneticPr fontId="2"/>
  </si>
  <si>
    <t>４月</t>
    <rPh sb="1" eb="2">
      <t>ガツ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</si>
  <si>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</si>
  <si>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</si>
  <si>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</si>
  <si>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</si>
  <si>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</si>
  <si>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</si>
  <si>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</si>
  <si>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</si>
  <si>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</si>
  <si>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</si>
  <si>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</si>
  <si>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合計</t>
    <rPh sb="0" eb="2">
      <t>ゴウケイ</t>
    </rPh>
    <phoneticPr fontId="2"/>
  </si>
  <si>
    <t>職員名</t>
    <rPh sb="0" eb="3">
      <t>ショクインメイ</t>
    </rPh>
    <phoneticPr fontId="2"/>
  </si>
  <si>
    <t>所属施設</t>
    <rPh sb="0" eb="2">
      <t>ショゾク</t>
    </rPh>
    <rPh sb="2" eb="4">
      <t>シセツ</t>
    </rPh>
    <phoneticPr fontId="2"/>
  </si>
  <si>
    <t>注　１　【注意事項１】を参照して、記入すること。</t>
    <rPh sb="0" eb="1">
      <t>チュウ</t>
    </rPh>
    <rPh sb="5" eb="9">
      <t>チュウイジコウ</t>
    </rPh>
    <rPh sb="12" eb="14">
      <t>サンショウ</t>
    </rPh>
    <rPh sb="17" eb="19">
      <t>キニュウ</t>
    </rPh>
    <phoneticPr fontId="2"/>
  </si>
  <si>
    <t>受託契約及び
15日以上保育の有無</t>
    <rPh sb="0" eb="2">
      <t>ジュタク</t>
    </rPh>
    <rPh sb="2" eb="4">
      <t>ケイヤク</t>
    </rPh>
    <rPh sb="4" eb="5">
      <t>オヨ</t>
    </rPh>
    <rPh sb="9" eb="10">
      <t>ニチ</t>
    </rPh>
    <rPh sb="10" eb="12">
      <t>イジョウ</t>
    </rPh>
    <rPh sb="12" eb="14">
      <t>ホイク</t>
    </rPh>
    <rPh sb="15" eb="17">
      <t>ウム</t>
    </rPh>
    <phoneticPr fontId="2"/>
  </si>
  <si>
    <t>換算数</t>
    <rPh sb="0" eb="3">
      <t>カンサンスウ</t>
    </rPh>
    <phoneticPr fontId="2"/>
  </si>
  <si>
    <t>臨時に保育した日数</t>
    <rPh sb="0" eb="2">
      <t>リンジ</t>
    </rPh>
    <rPh sb="3" eb="5">
      <t>ホイク</t>
    </rPh>
    <rPh sb="7" eb="9">
      <t>ニッスウ</t>
    </rPh>
    <phoneticPr fontId="2"/>
  </si>
  <si>
    <t>年間平均</t>
    <rPh sb="0" eb="2">
      <t>ネンカン</t>
    </rPh>
    <rPh sb="2" eb="4">
      <t>ヘイキン</t>
    </rPh>
    <phoneticPr fontId="2"/>
  </si>
  <si>
    <t>実際の月間延開所日数</t>
    <rPh sb="0" eb="2">
      <t>ジッサイ</t>
    </rPh>
    <rPh sb="3" eb="5">
      <t>ゲッカン</t>
    </rPh>
    <rPh sb="5" eb="6">
      <t>ノ</t>
    </rPh>
    <rPh sb="6" eb="8">
      <t>カイショ</t>
    </rPh>
    <rPh sb="8" eb="10">
      <t>ニッスウ</t>
    </rPh>
    <phoneticPr fontId="2"/>
  </si>
  <si>
    <t>保育児童数合計</t>
    <rPh sb="0" eb="2">
      <t>ホイク</t>
    </rPh>
    <rPh sb="2" eb="5">
      <t>ジドウスウ</t>
    </rPh>
    <rPh sb="5" eb="7">
      <t>ゴウケイ</t>
    </rPh>
    <phoneticPr fontId="2"/>
  </si>
  <si>
    <t>〇〇　〇〇</t>
    <phoneticPr fontId="2"/>
  </si>
  <si>
    <t>〇〇　●●</t>
    <phoneticPr fontId="2"/>
  </si>
  <si>
    <t>○</t>
  </si>
  <si>
    <t>◇◇　◇◇</t>
    <phoneticPr fontId="2"/>
  </si>
  <si>
    <t>◇◇　◆◆</t>
    <phoneticPr fontId="2"/>
  </si>
  <si>
    <t>×</t>
  </si>
  <si>
    <t>△△　△△</t>
    <phoneticPr fontId="2"/>
  </si>
  <si>
    <t>★★病院</t>
    <rPh sb="2" eb="4">
      <t>ビョウイン</t>
    </rPh>
    <phoneticPr fontId="2"/>
  </si>
  <si>
    <t>介護老人福祉施設☆☆</t>
    <rPh sb="0" eb="8">
      <t>カイゴロウジンフクシシセツ</t>
    </rPh>
    <phoneticPr fontId="2"/>
  </si>
  <si>
    <t>△△　▲▲</t>
    <phoneticPr fontId="2"/>
  </si>
  <si>
    <t>介護事業所に勤務する職員の児童ではないため、本補助金の対象外</t>
    <rPh sb="0" eb="2">
      <t>カイゴ</t>
    </rPh>
    <rPh sb="2" eb="5">
      <t>ジギョウショ</t>
    </rPh>
    <rPh sb="6" eb="8">
      <t>キンム</t>
    </rPh>
    <rPh sb="10" eb="12">
      <t>ショクイン</t>
    </rPh>
    <rPh sb="13" eb="15">
      <t>ジドウ</t>
    </rPh>
    <rPh sb="22" eb="23">
      <t>ホン</t>
    </rPh>
    <rPh sb="23" eb="26">
      <t>ホジョキン</t>
    </rPh>
    <rPh sb="27" eb="29">
      <t>タイショウ</t>
    </rPh>
    <rPh sb="29" eb="30">
      <t>ガイ</t>
    </rPh>
    <phoneticPr fontId="2"/>
  </si>
  <si>
    <t>介護
事業所</t>
    <rPh sb="0" eb="2">
      <t>カイゴ</t>
    </rPh>
    <rPh sb="3" eb="6">
      <t>ジギョウショ</t>
    </rPh>
    <phoneticPr fontId="2"/>
  </si>
  <si>
    <t>補助対象の保育児童数合計</t>
    <rPh sb="0" eb="4">
      <t>ホジョタイショウ</t>
    </rPh>
    <rPh sb="5" eb="7">
      <t>ホイク</t>
    </rPh>
    <rPh sb="7" eb="10">
      <t>ジドウスウ</t>
    </rPh>
    <rPh sb="10" eb="12">
      <t>ゴウケイ</t>
    </rPh>
    <phoneticPr fontId="2"/>
  </si>
  <si>
    <t>計算用（修正しないでください）</t>
    <rPh sb="0" eb="3">
      <t>ケイサンヨウ</t>
    </rPh>
    <rPh sb="4" eb="6">
      <t>シュウセイ</t>
    </rPh>
    <phoneticPr fontId="2"/>
  </si>
  <si>
    <t>介護事業所内保育施設における保育児童数調</t>
    <rPh sb="0" eb="2">
      <t>カイゴ</t>
    </rPh>
    <rPh sb="2" eb="5">
      <t>ジギョウショ</t>
    </rPh>
    <rPh sb="5" eb="6">
      <t>ナイ</t>
    </rPh>
    <rPh sb="6" eb="8">
      <t>ホイク</t>
    </rPh>
    <rPh sb="8" eb="10">
      <t>シセツ</t>
    </rPh>
    <rPh sb="14" eb="16">
      <t>ホイク</t>
    </rPh>
    <rPh sb="16" eb="19">
      <t>ジドウスウ</t>
    </rPh>
    <rPh sb="19" eb="20">
      <t>シラ</t>
    </rPh>
    <phoneticPr fontId="2"/>
  </si>
  <si>
    <t>別紙５の参考資料様式</t>
    <rPh sb="0" eb="2">
      <t>ベッシ</t>
    </rPh>
    <rPh sb="4" eb="6">
      <t>サンコウ</t>
    </rPh>
    <rPh sb="6" eb="8">
      <t>シリョウ</t>
    </rPh>
    <rPh sb="8" eb="10">
      <t>ヨウシキ</t>
    </rPh>
    <phoneticPr fontId="2"/>
  </si>
  <si>
    <t>　　４　【注意事項１】の（１）に該当する場合は、「受託契約及び15日以上保育の有無」欄において「○」を選択してください。</t>
    <rPh sb="5" eb="9">
      <t>チュウイジコウ</t>
    </rPh>
    <rPh sb="16" eb="18">
      <t>ガイトウ</t>
    </rPh>
    <rPh sb="20" eb="22">
      <t>バアイ</t>
    </rPh>
    <rPh sb="25" eb="29">
      <t>ジュタクケイヤク</t>
    </rPh>
    <rPh sb="29" eb="30">
      <t>オヨ</t>
    </rPh>
    <rPh sb="33" eb="34">
      <t>ニチ</t>
    </rPh>
    <rPh sb="34" eb="36">
      <t>イジョウ</t>
    </rPh>
    <rPh sb="36" eb="38">
      <t>ホイク</t>
    </rPh>
    <rPh sb="39" eb="41">
      <t>ウム</t>
    </rPh>
    <rPh sb="42" eb="43">
      <t>ラン</t>
    </rPh>
    <rPh sb="51" eb="53">
      <t>センタク</t>
    </rPh>
    <phoneticPr fontId="2"/>
  </si>
  <si>
    <t>　　５　【注意事項１】の（２）に該当する場合は、「受託契約及び15日以上保育の有無」欄において「×」を選択し、「臨時に保育した日数」に１日単位で保育した日数を記載してください。</t>
    <rPh sb="5" eb="9">
      <t>チュウイジコウ</t>
    </rPh>
    <rPh sb="16" eb="18">
      <t>ガイトウ</t>
    </rPh>
    <rPh sb="20" eb="22">
      <t>バアイ</t>
    </rPh>
    <rPh sb="25" eb="29">
      <t>ジュタクケイヤク</t>
    </rPh>
    <rPh sb="29" eb="30">
      <t>オヨ</t>
    </rPh>
    <rPh sb="33" eb="34">
      <t>ニチ</t>
    </rPh>
    <rPh sb="34" eb="36">
      <t>イジョウ</t>
    </rPh>
    <rPh sb="36" eb="38">
      <t>ホイク</t>
    </rPh>
    <rPh sb="39" eb="41">
      <t>ウム</t>
    </rPh>
    <rPh sb="42" eb="43">
      <t>ラン</t>
    </rPh>
    <rPh sb="51" eb="53">
      <t>センタク</t>
    </rPh>
    <rPh sb="56" eb="58">
      <t>リンジ</t>
    </rPh>
    <rPh sb="59" eb="61">
      <t>ホイク</t>
    </rPh>
    <rPh sb="63" eb="65">
      <t>ニッスウ</t>
    </rPh>
    <rPh sb="68" eb="69">
      <t>ニチ</t>
    </rPh>
    <rPh sb="69" eb="71">
      <t>タンイ</t>
    </rPh>
    <rPh sb="72" eb="74">
      <t>ホイク</t>
    </rPh>
    <rPh sb="76" eb="78">
      <t>ニッスウ</t>
    </rPh>
    <rPh sb="79" eb="81">
      <t>キサイ</t>
    </rPh>
    <phoneticPr fontId="2"/>
  </si>
  <si>
    <t>　　６　４に該当する児童がいる場合には、「実際の月間延開所日数」を記載ください。</t>
    <rPh sb="6" eb="8">
      <t>ガイトウ</t>
    </rPh>
    <rPh sb="10" eb="12">
      <t>ジドウ</t>
    </rPh>
    <rPh sb="15" eb="17">
      <t>バアイ</t>
    </rPh>
    <rPh sb="21" eb="23">
      <t>ジッサイ</t>
    </rPh>
    <rPh sb="24" eb="27">
      <t>ゲッカンノ</t>
    </rPh>
    <rPh sb="27" eb="31">
      <t>カイショニッスウ</t>
    </rPh>
    <rPh sb="33" eb="35">
      <t>キサイ</t>
    </rPh>
    <phoneticPr fontId="2"/>
  </si>
  <si>
    <t>　　７　「補助対象の保育児童数合計」を、別紙５の「保育児童数」に転記してください。</t>
    <rPh sb="5" eb="9">
      <t>ホジョタイショウ</t>
    </rPh>
    <rPh sb="10" eb="15">
      <t>ホイクジドウスウ</t>
    </rPh>
    <rPh sb="15" eb="17">
      <t>ゴウケイ</t>
    </rPh>
    <rPh sb="20" eb="22">
      <t>ベッシ</t>
    </rPh>
    <rPh sb="25" eb="30">
      <t>ホイクジドウスウ</t>
    </rPh>
    <rPh sb="32" eb="34">
      <t>テンキ</t>
    </rPh>
    <phoneticPr fontId="2"/>
  </si>
  <si>
    <t>　　２　保育した児童全員について記載してください（補助対象介護事業所で勤務する職員の児童に限らない）。</t>
    <rPh sb="4" eb="6">
      <t>ホイク</t>
    </rPh>
    <rPh sb="8" eb="10">
      <t>ジドウ</t>
    </rPh>
    <rPh sb="10" eb="12">
      <t>ゼンイン</t>
    </rPh>
    <rPh sb="16" eb="18">
      <t>キサイ</t>
    </rPh>
    <rPh sb="25" eb="27">
      <t>ホジョ</t>
    </rPh>
    <rPh sb="27" eb="29">
      <t>タイショウ</t>
    </rPh>
    <rPh sb="29" eb="31">
      <t>カイゴ</t>
    </rPh>
    <rPh sb="31" eb="34">
      <t>ジギョウショ</t>
    </rPh>
    <rPh sb="35" eb="37">
      <t>キンム</t>
    </rPh>
    <rPh sb="39" eb="41">
      <t>ショクイン</t>
    </rPh>
    <rPh sb="42" eb="44">
      <t>ジドウ</t>
    </rPh>
    <rPh sb="45" eb="46">
      <t>カギ</t>
    </rPh>
    <phoneticPr fontId="2"/>
  </si>
  <si>
    <t>　　３　職員の所属施設が補助対象介護事業所の場合は、「介護事業所」欄において「○」を選択してください。</t>
    <rPh sb="4" eb="6">
      <t>ショクイン</t>
    </rPh>
    <rPh sb="7" eb="11">
      <t>ショゾクシセツ</t>
    </rPh>
    <rPh sb="12" eb="16">
      <t>ホジョタイショウ</t>
    </rPh>
    <rPh sb="16" eb="21">
      <t>カイゴジギョウショ</t>
    </rPh>
    <rPh sb="22" eb="24">
      <t>バアイ</t>
    </rPh>
    <rPh sb="27" eb="32">
      <t>カイゴジギョウショ</t>
    </rPh>
    <rPh sb="33" eb="34">
      <t>ラン</t>
    </rPh>
    <rPh sb="42" eb="44">
      <t>センタク</t>
    </rPh>
    <phoneticPr fontId="2"/>
  </si>
  <si>
    <r>
      <t>別紙５の参考資料様式</t>
    </r>
    <r>
      <rPr>
        <sz val="14"/>
        <color rgb="FFFF0000"/>
        <rFont val="ＭＳ 明朝"/>
        <family val="1"/>
        <charset val="128"/>
      </rPr>
      <t>（記載例）</t>
    </r>
    <rPh sb="0" eb="2">
      <t>ベッシ</t>
    </rPh>
    <rPh sb="4" eb="6">
      <t>サンコウ</t>
    </rPh>
    <rPh sb="6" eb="8">
      <t>シリョウ</t>
    </rPh>
    <rPh sb="8" eb="10">
      <t>ヨウシキ</t>
    </rPh>
    <rPh sb="11" eb="14">
      <t>キサイレイ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</si>
</sst>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&quot;日&quot;"/>
    <numFmt numFmtId="177" formatCode="#,##0&quot;日&quot;"/>
    <numFmt numFmtId="178" formatCode="#,##0.0&quot;人&quot;"/>
    <numFmt numFmtId="180" formatCode="0.00_);[Red]\(0.00\)"/>
    <numFmt numFmtId="184" formatCode="#,##0.00&quot;人&quot;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20"/>
      <name val="ＭＳ 明朝"/>
      <family val="1"/>
      <charset val="128"/>
    </font>
    <font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2"/>
      <name val="ＭＳ 明朝"/>
      <family val="1"/>
      <charset val="128"/>
    </font>
    <font>
      <sz val="18"/>
      <name val="ＭＳ ゴシック"/>
      <family val="3"/>
      <charset val="128"/>
    </font>
    <font>
      <sz val="14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0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/>
    <xf numFmtId="57" fontId="4" fillId="0" borderId="0" xfId="0" applyNumberFormat="1" applyFont="1" applyAlignment="1">
      <alignment vertical="center"/>
    </xf>
    <xf numFmtId="57" fontId="3" fillId="0" borderId="0" xfId="0" applyNumberFormat="1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176" fontId="9" fillId="0" borderId="15" xfId="0" applyNumberFormat="1" applyFont="1" applyBorder="1" applyAlignment="1">
      <alignment horizontal="center" vertical="center" shrinkToFit="1"/>
    </xf>
    <xf numFmtId="176" fontId="9" fillId="0" borderId="16" xfId="0" applyNumberFormat="1" applyFont="1" applyBorder="1" applyAlignment="1">
      <alignment horizontal="center" vertical="center" shrinkToFit="1"/>
    </xf>
    <xf numFmtId="176" fontId="9" fillId="0" borderId="17" xfId="0" applyNumberFormat="1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/>
    </xf>
    <xf numFmtId="176" fontId="4" fillId="0" borderId="15" xfId="0" applyNumberFormat="1" applyFont="1" applyBorder="1" applyAlignment="1">
      <alignment horizontal="right" vertical="center" shrinkToFit="1"/>
    </xf>
    <xf numFmtId="176" fontId="4" fillId="0" borderId="16" xfId="0" applyNumberFormat="1" applyFont="1" applyBorder="1" applyAlignment="1">
      <alignment horizontal="right" vertical="center" shrinkToFit="1"/>
    </xf>
    <xf numFmtId="176" fontId="4" fillId="0" borderId="17" xfId="0" applyNumberFormat="1" applyFont="1" applyBorder="1" applyAlignment="1">
      <alignment horizontal="right" vertical="center" shrinkToFit="1"/>
    </xf>
    <xf numFmtId="176" fontId="9" fillId="0" borderId="15" xfId="0" applyNumberFormat="1" applyFont="1" applyBorder="1" applyAlignment="1">
      <alignment horizontal="right" vertical="center" shrinkToFit="1"/>
    </xf>
    <xf numFmtId="176" fontId="9" fillId="0" borderId="16" xfId="0" applyNumberFormat="1" applyFont="1" applyBorder="1" applyAlignment="1">
      <alignment horizontal="right" vertical="center" shrinkToFit="1"/>
    </xf>
    <xf numFmtId="176" fontId="9" fillId="0" borderId="17" xfId="0" applyNumberFormat="1" applyFont="1" applyBorder="1" applyAlignment="1">
      <alignment horizontal="right" vertical="center" shrinkToFit="1"/>
    </xf>
    <xf numFmtId="176" fontId="4" fillId="0" borderId="15" xfId="0" applyNumberFormat="1" applyFont="1" applyBorder="1" applyAlignment="1">
      <alignment horizontal="center" vertical="center" shrinkToFit="1"/>
    </xf>
    <xf numFmtId="176" fontId="4" fillId="0" borderId="16" xfId="0" applyNumberFormat="1" applyFont="1" applyBorder="1" applyAlignment="1">
      <alignment horizontal="center" vertical="center" shrinkToFit="1"/>
    </xf>
    <xf numFmtId="176" fontId="4" fillId="0" borderId="17" xfId="0" applyNumberFormat="1" applyFont="1" applyBorder="1" applyAlignment="1">
      <alignment horizontal="center" vertical="center" shrinkToFit="1"/>
    </xf>
    <xf numFmtId="0" fontId="4" fillId="3" borderId="21" xfId="0" applyFont="1" applyFill="1" applyBorder="1" applyAlignment="1">
      <alignment horizontal="center" vertical="center"/>
    </xf>
    <xf numFmtId="177" fontId="4" fillId="0" borderId="22" xfId="0" applyNumberFormat="1" applyFont="1" applyBorder="1" applyAlignment="1">
      <alignment vertical="center"/>
    </xf>
    <xf numFmtId="177" fontId="4" fillId="0" borderId="23" xfId="0" applyNumberFormat="1" applyFont="1" applyBorder="1" applyAlignment="1">
      <alignment vertical="center"/>
    </xf>
    <xf numFmtId="177" fontId="4" fillId="0" borderId="24" xfId="0" applyNumberFormat="1" applyFont="1" applyBorder="1" applyAlignment="1">
      <alignment vertical="center"/>
    </xf>
    <xf numFmtId="177" fontId="10" fillId="0" borderId="25" xfId="0" applyNumberFormat="1" applyFont="1" applyFill="1" applyBorder="1" applyAlignment="1">
      <alignment horizontal="center" vertical="center" wrapText="1"/>
    </xf>
    <xf numFmtId="177" fontId="10" fillId="0" borderId="26" xfId="0" applyNumberFormat="1" applyFont="1" applyFill="1" applyBorder="1" applyAlignment="1">
      <alignment horizontal="center" vertical="center" wrapText="1"/>
    </xf>
    <xf numFmtId="0" fontId="5" fillId="0" borderId="0" xfId="0" applyFont="1" applyBorder="1"/>
    <xf numFmtId="178" fontId="4" fillId="4" borderId="22" xfId="0" applyNumberFormat="1" applyFont="1" applyFill="1" applyBorder="1" applyAlignment="1">
      <alignment vertical="center"/>
    </xf>
    <xf numFmtId="178" fontId="4" fillId="4" borderId="23" xfId="0" applyNumberFormat="1" applyFont="1" applyFill="1" applyBorder="1" applyAlignment="1">
      <alignment vertical="center"/>
    </xf>
    <xf numFmtId="178" fontId="4" fillId="4" borderId="24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vertical="center"/>
    </xf>
    <xf numFmtId="178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/>
    <xf numFmtId="0" fontId="5" fillId="0" borderId="0" xfId="0" applyFont="1" applyFill="1"/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5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3" borderId="0" xfId="0" applyFont="1" applyFill="1" applyBorder="1"/>
    <xf numFmtId="0" fontId="4" fillId="0" borderId="0" xfId="0" applyFont="1"/>
    <xf numFmtId="0" fontId="4" fillId="0" borderId="27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178" fontId="4" fillId="5" borderId="22" xfId="0" applyNumberFormat="1" applyFont="1" applyFill="1" applyBorder="1" applyAlignment="1">
      <alignment vertical="center"/>
    </xf>
    <xf numFmtId="178" fontId="4" fillId="5" borderId="23" xfId="0" applyNumberFormat="1" applyFont="1" applyFill="1" applyBorder="1" applyAlignment="1">
      <alignment vertical="center"/>
    </xf>
    <xf numFmtId="178" fontId="4" fillId="5" borderId="24" xfId="0" applyNumberFormat="1" applyFont="1" applyFill="1" applyBorder="1" applyAlignment="1">
      <alignment vertical="center"/>
    </xf>
    <xf numFmtId="178" fontId="4" fillId="5" borderId="26" xfId="0" applyNumberFormat="1" applyFont="1" applyFill="1" applyBorder="1" applyAlignment="1">
      <alignment horizontal="right" vertical="center"/>
    </xf>
    <xf numFmtId="178" fontId="4" fillId="5" borderId="25" xfId="0" applyNumberFormat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 wrapText="1"/>
    </xf>
    <xf numFmtId="176" fontId="9" fillId="4" borderId="15" xfId="0" applyNumberFormat="1" applyFont="1" applyFill="1" applyBorder="1" applyAlignment="1" applyProtection="1">
      <alignment horizontal="center" vertical="center" shrinkToFit="1"/>
      <protection locked="0"/>
    </xf>
    <xf numFmtId="176" fontId="9" fillId="4" borderId="16" xfId="0" applyNumberFormat="1" applyFont="1" applyFill="1" applyBorder="1" applyAlignment="1" applyProtection="1">
      <alignment horizontal="center" vertical="center" shrinkToFit="1"/>
      <protection locked="0"/>
    </xf>
    <xf numFmtId="176" fontId="9" fillId="4" borderId="17" xfId="0" applyNumberFormat="1" applyFont="1" applyFill="1" applyBorder="1" applyAlignment="1" applyProtection="1">
      <alignment horizontal="center" vertical="center" shrinkToFit="1"/>
      <protection locked="0"/>
    </xf>
    <xf numFmtId="176" fontId="4" fillId="4" borderId="15" xfId="0" applyNumberFormat="1" applyFont="1" applyFill="1" applyBorder="1" applyAlignment="1" applyProtection="1">
      <alignment horizontal="right" vertical="center" shrinkToFit="1"/>
      <protection locked="0"/>
    </xf>
    <xf numFmtId="176" fontId="4" fillId="4" borderId="16" xfId="0" applyNumberFormat="1" applyFont="1" applyFill="1" applyBorder="1" applyAlignment="1" applyProtection="1">
      <alignment horizontal="right" vertical="center" shrinkToFit="1"/>
      <protection locked="0"/>
    </xf>
    <xf numFmtId="176" fontId="4" fillId="4" borderId="17" xfId="0" applyNumberFormat="1" applyFont="1" applyFill="1" applyBorder="1" applyAlignment="1" applyProtection="1">
      <alignment horizontal="right" vertical="center" shrinkToFit="1"/>
      <protection locked="0"/>
    </xf>
    <xf numFmtId="176" fontId="9" fillId="4" borderId="15" xfId="0" applyNumberFormat="1" applyFont="1" applyFill="1" applyBorder="1" applyAlignment="1" applyProtection="1">
      <alignment horizontal="right" vertical="center" shrinkToFit="1"/>
      <protection locked="0"/>
    </xf>
    <xf numFmtId="176" fontId="9" fillId="4" borderId="16" xfId="0" applyNumberFormat="1" applyFont="1" applyFill="1" applyBorder="1" applyAlignment="1" applyProtection="1">
      <alignment horizontal="right" vertical="center" shrinkToFit="1"/>
      <protection locked="0"/>
    </xf>
    <xf numFmtId="176" fontId="9" fillId="4" borderId="17" xfId="0" applyNumberFormat="1" applyFont="1" applyFill="1" applyBorder="1" applyAlignment="1" applyProtection="1">
      <alignment horizontal="right" vertical="center" shrinkToFit="1"/>
      <protection locked="0"/>
    </xf>
    <xf numFmtId="176" fontId="4" fillId="4" borderId="15" xfId="0" applyNumberFormat="1" applyFont="1" applyFill="1" applyBorder="1" applyAlignment="1" applyProtection="1">
      <alignment horizontal="center" vertical="center" shrinkToFit="1"/>
      <protection locked="0"/>
    </xf>
    <xf numFmtId="176" fontId="4" fillId="4" borderId="16" xfId="0" applyNumberFormat="1" applyFont="1" applyFill="1" applyBorder="1" applyAlignment="1" applyProtection="1">
      <alignment horizontal="center" vertical="center" shrinkToFit="1"/>
      <protection locked="0"/>
    </xf>
    <xf numFmtId="176" fontId="4" fillId="4" borderId="17" xfId="0" applyNumberFormat="1" applyFont="1" applyFill="1" applyBorder="1" applyAlignment="1" applyProtection="1">
      <alignment horizontal="center" vertical="center" shrinkToFit="1"/>
      <protection locked="0"/>
    </xf>
    <xf numFmtId="177" fontId="9" fillId="4" borderId="22" xfId="0" applyNumberFormat="1" applyFont="1" applyFill="1" applyBorder="1" applyAlignment="1" applyProtection="1">
      <alignment vertical="center"/>
      <protection locked="0"/>
    </xf>
    <xf numFmtId="177" fontId="9" fillId="4" borderId="23" xfId="0" applyNumberFormat="1" applyFont="1" applyFill="1" applyBorder="1" applyAlignment="1" applyProtection="1">
      <alignment vertical="center"/>
      <protection locked="0"/>
    </xf>
    <xf numFmtId="177" fontId="9" fillId="4" borderId="24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/>
    <xf numFmtId="57" fontId="4" fillId="0" borderId="0" xfId="0" applyNumberFormat="1" applyFont="1" applyFill="1" applyAlignment="1">
      <alignment vertical="center"/>
    </xf>
    <xf numFmtId="57" fontId="3" fillId="0" borderId="0" xfId="0" applyNumberFormat="1" applyFont="1" applyFill="1" applyAlignment="1">
      <alignment vertical="center"/>
    </xf>
    <xf numFmtId="0" fontId="6" fillId="0" borderId="0" xfId="0" applyFont="1" applyFill="1"/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9" fillId="0" borderId="15" xfId="0" applyNumberFormat="1" applyFont="1" applyFill="1" applyBorder="1" applyAlignment="1">
      <alignment horizontal="center" vertical="center" shrinkToFit="1"/>
    </xf>
    <xf numFmtId="176" fontId="9" fillId="0" borderId="16" xfId="0" applyNumberFormat="1" applyFont="1" applyFill="1" applyBorder="1" applyAlignment="1">
      <alignment horizontal="center" vertical="center" shrinkToFit="1"/>
    </xf>
    <xf numFmtId="176" fontId="9" fillId="0" borderId="17" xfId="0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/>
    </xf>
    <xf numFmtId="176" fontId="4" fillId="0" borderId="15" xfId="0" applyNumberFormat="1" applyFont="1" applyFill="1" applyBorder="1" applyAlignment="1">
      <alignment horizontal="right" vertical="center" shrinkToFit="1"/>
    </xf>
    <xf numFmtId="176" fontId="4" fillId="0" borderId="16" xfId="0" applyNumberFormat="1" applyFont="1" applyFill="1" applyBorder="1" applyAlignment="1">
      <alignment horizontal="right" vertical="center" shrinkToFit="1"/>
    </xf>
    <xf numFmtId="176" fontId="4" fillId="0" borderId="17" xfId="0" applyNumberFormat="1" applyFont="1" applyFill="1" applyBorder="1" applyAlignment="1">
      <alignment horizontal="right" vertical="center" shrinkToFit="1"/>
    </xf>
    <xf numFmtId="176" fontId="9" fillId="0" borderId="15" xfId="0" applyNumberFormat="1" applyFont="1" applyFill="1" applyBorder="1" applyAlignment="1">
      <alignment horizontal="right" vertical="center" shrinkToFit="1"/>
    </xf>
    <xf numFmtId="176" fontId="9" fillId="0" borderId="16" xfId="0" applyNumberFormat="1" applyFont="1" applyFill="1" applyBorder="1" applyAlignment="1">
      <alignment horizontal="right" vertical="center" shrinkToFit="1"/>
    </xf>
    <xf numFmtId="176" fontId="9" fillId="0" borderId="17" xfId="0" applyNumberFormat="1" applyFont="1" applyFill="1" applyBorder="1" applyAlignment="1">
      <alignment horizontal="right" vertical="center" shrinkToFit="1"/>
    </xf>
    <xf numFmtId="176" fontId="4" fillId="0" borderId="15" xfId="0" applyNumberFormat="1" applyFont="1" applyFill="1" applyBorder="1" applyAlignment="1">
      <alignment horizontal="center" vertical="center" shrinkToFit="1"/>
    </xf>
    <xf numFmtId="176" fontId="4" fillId="0" borderId="16" xfId="0" applyNumberFormat="1" applyFont="1" applyFill="1" applyBorder="1" applyAlignment="1">
      <alignment horizontal="center" vertical="center" shrinkToFit="1"/>
    </xf>
    <xf numFmtId="176" fontId="4" fillId="0" borderId="17" xfId="0" applyNumberFormat="1" applyFont="1" applyFill="1" applyBorder="1" applyAlignment="1">
      <alignment horizontal="center" vertical="center" shrinkToFit="1"/>
    </xf>
    <xf numFmtId="177" fontId="9" fillId="0" borderId="22" xfId="0" applyNumberFormat="1" applyFont="1" applyFill="1" applyBorder="1" applyAlignment="1">
      <alignment vertical="center"/>
    </xf>
    <xf numFmtId="177" fontId="9" fillId="0" borderId="23" xfId="0" applyNumberFormat="1" applyFont="1" applyFill="1" applyBorder="1" applyAlignment="1">
      <alignment vertical="center"/>
    </xf>
    <xf numFmtId="177" fontId="9" fillId="0" borderId="24" xfId="0" applyNumberFormat="1" applyFont="1" applyFill="1" applyBorder="1" applyAlignment="1">
      <alignment vertical="center"/>
    </xf>
    <xf numFmtId="177" fontId="4" fillId="0" borderId="22" xfId="0" applyNumberFormat="1" applyFont="1" applyFill="1" applyBorder="1" applyAlignment="1">
      <alignment vertical="center"/>
    </xf>
    <xf numFmtId="177" fontId="4" fillId="0" borderId="23" xfId="0" applyNumberFormat="1" applyFont="1" applyFill="1" applyBorder="1" applyAlignment="1">
      <alignment vertical="center"/>
    </xf>
    <xf numFmtId="177" fontId="4" fillId="0" borderId="24" xfId="0" applyNumberFormat="1" applyFont="1" applyFill="1" applyBorder="1" applyAlignment="1">
      <alignment vertical="center"/>
    </xf>
    <xf numFmtId="178" fontId="4" fillId="0" borderId="22" xfId="0" applyNumberFormat="1" applyFont="1" applyFill="1" applyBorder="1" applyAlignment="1">
      <alignment vertical="center"/>
    </xf>
    <xf numFmtId="178" fontId="4" fillId="0" borderId="23" xfId="0" applyNumberFormat="1" applyFont="1" applyFill="1" applyBorder="1" applyAlignment="1">
      <alignment vertical="center"/>
    </xf>
    <xf numFmtId="178" fontId="4" fillId="0" borderId="24" xfId="0" applyNumberFormat="1" applyFont="1" applyFill="1" applyBorder="1" applyAlignment="1">
      <alignment vertical="center"/>
    </xf>
    <xf numFmtId="178" fontId="4" fillId="0" borderId="26" xfId="0" applyNumberFormat="1" applyFont="1" applyFill="1" applyBorder="1" applyAlignment="1">
      <alignment horizontal="right" vertical="center"/>
    </xf>
    <xf numFmtId="178" fontId="4" fillId="0" borderId="25" xfId="0" applyNumberFormat="1" applyFont="1" applyFill="1" applyBorder="1" applyAlignment="1">
      <alignment horizontal="right" vertical="center"/>
    </xf>
    <xf numFmtId="0" fontId="4" fillId="0" borderId="0" xfId="0" applyFont="1" applyFill="1" applyBorder="1"/>
    <xf numFmtId="0" fontId="5" fillId="0" borderId="0" xfId="0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4" fillId="0" borderId="0" xfId="0" applyFont="1" applyFill="1"/>
    <xf numFmtId="180" fontId="4" fillId="4" borderId="15" xfId="0" applyNumberFormat="1" applyFont="1" applyFill="1" applyBorder="1" applyAlignment="1">
      <alignment horizontal="right" vertical="center" shrinkToFit="1"/>
    </xf>
    <xf numFmtId="180" fontId="4" fillId="4" borderId="16" xfId="0" applyNumberFormat="1" applyFont="1" applyFill="1" applyBorder="1" applyAlignment="1">
      <alignment horizontal="right" vertical="center" shrinkToFit="1"/>
    </xf>
    <xf numFmtId="180" fontId="4" fillId="4" borderId="17" xfId="0" applyNumberFormat="1" applyFont="1" applyFill="1" applyBorder="1" applyAlignment="1">
      <alignment horizontal="right" vertical="center" shrinkToFit="1"/>
    </xf>
    <xf numFmtId="180" fontId="5" fillId="0" borderId="0" xfId="0" applyNumberFormat="1" applyFont="1"/>
    <xf numFmtId="180" fontId="4" fillId="4" borderId="22" xfId="0" applyNumberFormat="1" applyFont="1" applyFill="1" applyBorder="1" applyAlignment="1">
      <alignment vertical="center"/>
    </xf>
    <xf numFmtId="180" fontId="4" fillId="4" borderId="23" xfId="0" applyNumberFormat="1" applyFont="1" applyFill="1" applyBorder="1" applyAlignment="1">
      <alignment vertical="center"/>
    </xf>
    <xf numFmtId="180" fontId="4" fillId="4" borderId="24" xfId="0" applyNumberFormat="1" applyFont="1" applyFill="1" applyBorder="1" applyAlignment="1">
      <alignment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4" borderId="18" xfId="0" applyFont="1" applyFill="1" applyBorder="1" applyAlignment="1" applyProtection="1">
      <alignment horizontal="center" vertical="center"/>
      <protection locked="0"/>
    </xf>
    <xf numFmtId="0" fontId="4" fillId="4" borderId="30" xfId="0" applyFont="1" applyFill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 applyProtection="1">
      <alignment horizontal="center" vertical="center"/>
      <protection locked="0"/>
    </xf>
    <xf numFmtId="0" fontId="4" fillId="4" borderId="18" xfId="0" applyFont="1" applyFill="1" applyBorder="1" applyAlignment="1" applyProtection="1">
      <alignment horizontal="center" vertical="center" wrapText="1"/>
      <protection locked="0"/>
    </xf>
    <xf numFmtId="0" fontId="4" fillId="4" borderId="30" xfId="0" applyFont="1" applyFill="1" applyBorder="1" applyAlignment="1" applyProtection="1">
      <alignment horizontal="center" vertical="center" wrapText="1"/>
      <protection locked="0"/>
    </xf>
    <xf numFmtId="0" fontId="4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8" xfId="0" applyFont="1" applyFill="1" applyBorder="1" applyAlignment="1" applyProtection="1">
      <alignment horizontal="center" vertical="center"/>
      <protection locked="0"/>
    </xf>
    <xf numFmtId="0" fontId="9" fillId="4" borderId="30" xfId="0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 applyProtection="1">
      <alignment horizontal="center" vertical="center"/>
      <protection locked="0"/>
    </xf>
    <xf numFmtId="0" fontId="9" fillId="4" borderId="18" xfId="0" applyFont="1" applyFill="1" applyBorder="1" applyAlignment="1" applyProtection="1">
      <alignment horizontal="center" vertical="center" wrapText="1"/>
      <protection locked="0"/>
    </xf>
    <xf numFmtId="0" fontId="9" fillId="4" borderId="30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4" fillId="4" borderId="33" xfId="0" applyFont="1" applyFill="1" applyBorder="1" applyAlignment="1" applyProtection="1">
      <alignment horizontal="center" vertical="center"/>
      <protection locked="0"/>
    </xf>
    <xf numFmtId="0" fontId="4" fillId="4" borderId="28" xfId="0" applyFont="1" applyFill="1" applyBorder="1" applyAlignment="1" applyProtection="1">
      <alignment horizontal="left" vertical="center" wrapText="1"/>
      <protection locked="0"/>
    </xf>
    <xf numFmtId="0" fontId="4" fillId="4" borderId="19" xfId="0" applyFont="1" applyFill="1" applyBorder="1" applyAlignment="1" applyProtection="1">
      <alignment horizontal="left" vertical="center" wrapText="1"/>
      <protection locked="0"/>
    </xf>
    <xf numFmtId="0" fontId="4" fillId="4" borderId="31" xfId="0" applyFont="1" applyFill="1" applyBorder="1" applyAlignment="1" applyProtection="1">
      <alignment horizontal="left" vertical="center" wrapText="1"/>
      <protection locked="0"/>
    </xf>
    <xf numFmtId="0" fontId="4" fillId="4" borderId="32" xfId="0" applyFont="1" applyFill="1" applyBorder="1" applyAlignment="1" applyProtection="1">
      <alignment horizontal="left" vertical="center" wrapText="1"/>
      <protection locked="0"/>
    </xf>
    <xf numFmtId="0" fontId="4" fillId="4" borderId="29" xfId="0" applyFont="1" applyFill="1" applyBorder="1" applyAlignment="1" applyProtection="1">
      <alignment horizontal="left" vertical="center" wrapText="1"/>
      <protection locked="0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0" fontId="9" fillId="4" borderId="28" xfId="0" applyFont="1" applyFill="1" applyBorder="1" applyAlignment="1" applyProtection="1">
      <alignment horizontal="left" vertical="center" wrapText="1"/>
      <protection locked="0"/>
    </xf>
    <xf numFmtId="0" fontId="9" fillId="4" borderId="19" xfId="0" applyFont="1" applyFill="1" applyBorder="1" applyAlignment="1" applyProtection="1">
      <alignment horizontal="left" vertical="center" wrapText="1"/>
      <protection locked="0"/>
    </xf>
    <xf numFmtId="0" fontId="9" fillId="4" borderId="31" xfId="0" applyFont="1" applyFill="1" applyBorder="1" applyAlignment="1" applyProtection="1">
      <alignment horizontal="left" vertical="center" wrapText="1"/>
      <protection locked="0"/>
    </xf>
    <xf numFmtId="0" fontId="9" fillId="4" borderId="32" xfId="0" applyFont="1" applyFill="1" applyBorder="1" applyAlignment="1" applyProtection="1">
      <alignment horizontal="left" vertical="center" wrapText="1"/>
      <protection locked="0"/>
    </xf>
    <xf numFmtId="0" fontId="9" fillId="4" borderId="29" xfId="0" applyFont="1" applyFill="1" applyBorder="1" applyAlignment="1" applyProtection="1">
      <alignment horizontal="left" vertical="center" wrapText="1"/>
      <protection locked="0"/>
    </xf>
    <xf numFmtId="0" fontId="9" fillId="4" borderId="13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left" vertical="center" wrapText="1"/>
    </xf>
    <xf numFmtId="0" fontId="9" fillId="0" borderId="19" xfId="0" applyFont="1" applyFill="1" applyBorder="1" applyAlignment="1">
      <alignment horizontal="left" vertical="center" wrapText="1"/>
    </xf>
    <xf numFmtId="0" fontId="9" fillId="0" borderId="31" xfId="0" applyFont="1" applyFill="1" applyBorder="1" applyAlignment="1">
      <alignment horizontal="left" vertical="center" wrapText="1"/>
    </xf>
    <xf numFmtId="0" fontId="9" fillId="0" borderId="32" xfId="0" applyFont="1" applyFill="1" applyBorder="1" applyAlignment="1">
      <alignment horizontal="left" vertical="center" wrapText="1"/>
    </xf>
    <xf numFmtId="0" fontId="9" fillId="0" borderId="29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center"/>
    </xf>
    <xf numFmtId="180" fontId="4" fillId="5" borderId="15" xfId="0" applyNumberFormat="1" applyFont="1" applyFill="1" applyBorder="1" applyAlignment="1">
      <alignment horizontal="right" vertical="center" shrinkToFit="1"/>
    </xf>
    <xf numFmtId="180" fontId="4" fillId="5" borderId="16" xfId="0" applyNumberFormat="1" applyFont="1" applyFill="1" applyBorder="1" applyAlignment="1">
      <alignment horizontal="right" vertical="center" shrinkToFit="1"/>
    </xf>
    <xf numFmtId="180" fontId="4" fillId="5" borderId="17" xfId="0" applyNumberFormat="1" applyFont="1" applyFill="1" applyBorder="1" applyAlignment="1">
      <alignment horizontal="right" vertical="center" shrinkToFit="1"/>
    </xf>
    <xf numFmtId="180" fontId="4" fillId="0" borderId="15" xfId="0" applyNumberFormat="1" applyFont="1" applyFill="1" applyBorder="1" applyAlignment="1">
      <alignment horizontal="right" vertical="center" shrinkToFit="1"/>
    </xf>
    <xf numFmtId="180" fontId="4" fillId="0" borderId="16" xfId="0" applyNumberFormat="1" applyFont="1" applyFill="1" applyBorder="1" applyAlignment="1">
      <alignment horizontal="right" vertical="center" shrinkToFit="1"/>
    </xf>
    <xf numFmtId="180" fontId="4" fillId="0" borderId="17" xfId="0" applyNumberFormat="1" applyFont="1" applyFill="1" applyBorder="1" applyAlignment="1">
      <alignment horizontal="right" vertical="center" shrinkToFit="1"/>
    </xf>
    <xf numFmtId="184" fontId="4" fillId="0" borderId="22" xfId="0" applyNumberFormat="1" applyFont="1" applyFill="1" applyBorder="1" applyAlignment="1">
      <alignment vertical="center"/>
    </xf>
    <xf numFmtId="184" fontId="4" fillId="0" borderId="23" xfId="0" applyNumberFormat="1" applyFont="1" applyFill="1" applyBorder="1" applyAlignment="1">
      <alignment vertical="center"/>
    </xf>
    <xf numFmtId="184" fontId="4" fillId="0" borderId="24" xfId="0" applyNumberFormat="1" applyFont="1" applyFill="1" applyBorder="1" applyAlignment="1">
      <alignment vertical="center"/>
    </xf>
  </cellXfs>
  <cellStyles count="2">
    <cellStyle name="標準" xfId="0" builtinId="0"/>
    <cellStyle name="標準_Book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AI84"/>
  <sheetViews>
    <sheetView tabSelected="1" view="pageBreakPreview" zoomScale="68" zoomScaleNormal="100" zoomScaleSheetLayoutView="68" workbookViewId="0">
      <selection activeCell="D23" sqref="D23:D28"/>
    </sheetView>
  </sheetViews>
  <sheetFormatPr defaultColWidth="9" defaultRowHeight="14.4" x14ac:dyDescent="0.2"/>
  <cols>
    <col min="1" max="1" width="5.6640625" style="50" customWidth="1"/>
    <col min="2" max="3" width="17.6640625" style="50" customWidth="1"/>
    <col min="4" max="4" width="8" style="50" bestFit="1" customWidth="1"/>
    <col min="5" max="5" width="17.6640625" style="50" customWidth="1"/>
    <col min="6" max="6" width="21.77734375" style="50" bestFit="1" customWidth="1"/>
    <col min="7" max="19" width="9" style="50" customWidth="1"/>
    <col min="20" max="20" width="12.109375" style="50" customWidth="1"/>
    <col min="21" max="22" width="4.33203125" style="5" customWidth="1"/>
    <col min="23" max="16384" width="9" style="5"/>
  </cols>
  <sheetData>
    <row r="1" spans="1:34" ht="27.75" customHeight="1" x14ac:dyDescent="0.2">
      <c r="A1" s="1" t="s">
        <v>41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3"/>
      <c r="U1" s="4"/>
      <c r="V1" s="4"/>
    </row>
    <row r="2" spans="1:34" s="6" customFormat="1" ht="21" customHeight="1" x14ac:dyDescent="0.3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7"/>
      <c r="T2" s="7"/>
      <c r="U2" s="8"/>
      <c r="V2" s="8"/>
      <c r="W2" s="9"/>
    </row>
    <row r="3" spans="1:34" ht="29.25" customHeight="1" x14ac:dyDescent="0.3">
      <c r="A3" s="156" t="s">
        <v>40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0"/>
      <c r="V3" s="10"/>
      <c r="W3" s="9"/>
    </row>
    <row r="4" spans="1:34" ht="14.25" customHeight="1" x14ac:dyDescent="0.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0"/>
      <c r="V4" s="10"/>
      <c r="W4" s="9"/>
    </row>
    <row r="5" spans="1:34" ht="14.25" customHeight="1" thickBot="1" x14ac:dyDescent="0.3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0"/>
      <c r="V5" s="10"/>
      <c r="W5" s="9"/>
    </row>
    <row r="6" spans="1:34" ht="30" customHeight="1" x14ac:dyDescent="0.2">
      <c r="A6" s="157" t="s">
        <v>0</v>
      </c>
      <c r="B6" s="159" t="s">
        <v>17</v>
      </c>
      <c r="C6" s="159" t="s">
        <v>18</v>
      </c>
      <c r="D6" s="161" t="s">
        <v>37</v>
      </c>
      <c r="E6" s="159" t="s">
        <v>1</v>
      </c>
      <c r="F6" s="51"/>
      <c r="G6" s="162" t="s">
        <v>2</v>
      </c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4"/>
      <c r="S6" s="165" t="s">
        <v>3</v>
      </c>
      <c r="T6" s="166"/>
      <c r="W6" s="5" t="s">
        <v>39</v>
      </c>
    </row>
    <row r="7" spans="1:34" ht="30" customHeight="1" x14ac:dyDescent="0.2">
      <c r="A7" s="158"/>
      <c r="B7" s="160"/>
      <c r="C7" s="160"/>
      <c r="D7" s="160"/>
      <c r="E7" s="160"/>
      <c r="F7" s="52"/>
      <c r="G7" s="52" t="s">
        <v>4</v>
      </c>
      <c r="H7" s="53" t="s">
        <v>5</v>
      </c>
      <c r="I7" s="53" t="s">
        <v>6</v>
      </c>
      <c r="J7" s="53" t="s">
        <v>7</v>
      </c>
      <c r="K7" s="53" t="s">
        <v>8</v>
      </c>
      <c r="L7" s="53" t="s">
        <v>9</v>
      </c>
      <c r="M7" s="53" t="s">
        <v>10</v>
      </c>
      <c r="N7" s="53" t="s">
        <v>11</v>
      </c>
      <c r="O7" s="53" t="s">
        <v>12</v>
      </c>
      <c r="P7" s="53" t="s">
        <v>13</v>
      </c>
      <c r="Q7" s="53" t="s">
        <v>14</v>
      </c>
      <c r="R7" s="54" t="s">
        <v>15</v>
      </c>
      <c r="S7" s="167"/>
      <c r="T7" s="168"/>
      <c r="W7" s="12" t="s">
        <v>4</v>
      </c>
      <c r="X7" s="13" t="s">
        <v>5</v>
      </c>
      <c r="Y7" s="13" t="s">
        <v>6</v>
      </c>
      <c r="Z7" s="13" t="s">
        <v>7</v>
      </c>
      <c r="AA7" s="13" t="s">
        <v>8</v>
      </c>
      <c r="AB7" s="13" t="s">
        <v>9</v>
      </c>
      <c r="AC7" s="13" t="s">
        <v>10</v>
      </c>
      <c r="AD7" s="13" t="s">
        <v>11</v>
      </c>
      <c r="AE7" s="13" t="s">
        <v>12</v>
      </c>
      <c r="AF7" s="13" t="s">
        <v>13</v>
      </c>
      <c r="AG7" s="13" t="s">
        <v>14</v>
      </c>
      <c r="AH7" s="14" t="s">
        <v>15</v>
      </c>
    </row>
    <row r="8" spans="1:34" ht="45.75" customHeight="1" x14ac:dyDescent="0.2">
      <c r="A8" s="128">
        <v>1</v>
      </c>
      <c r="B8" s="137"/>
      <c r="C8" s="140"/>
      <c r="D8" s="137"/>
      <c r="E8" s="137"/>
      <c r="F8" s="62" t="s">
        <v>20</v>
      </c>
      <c r="G8" s="65"/>
      <c r="H8" s="66"/>
      <c r="I8" s="66"/>
      <c r="J8" s="66"/>
      <c r="K8" s="66"/>
      <c r="L8" s="66"/>
      <c r="M8" s="66"/>
      <c r="N8" s="66"/>
      <c r="O8" s="66"/>
      <c r="P8" s="66"/>
      <c r="Q8" s="66"/>
      <c r="R8" s="67"/>
      <c r="S8" s="144"/>
      <c r="T8" s="145"/>
      <c r="U8" s="18"/>
      <c r="V8" s="18"/>
      <c r="W8" s="15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7"/>
    </row>
    <row r="9" spans="1:34" ht="33" customHeight="1" x14ac:dyDescent="0.2">
      <c r="A9" s="129"/>
      <c r="B9" s="138"/>
      <c r="C9" s="141"/>
      <c r="D9" s="138"/>
      <c r="E9" s="138"/>
      <c r="F9" s="63" t="s">
        <v>22</v>
      </c>
      <c r="G9" s="68"/>
      <c r="H9" s="69"/>
      <c r="I9" s="69"/>
      <c r="J9" s="69"/>
      <c r="K9" s="69"/>
      <c r="L9" s="69"/>
      <c r="M9" s="69"/>
      <c r="N9" s="69"/>
      <c r="O9" s="69"/>
      <c r="P9" s="69"/>
      <c r="Q9" s="69"/>
      <c r="R9" s="70"/>
      <c r="S9" s="146"/>
      <c r="T9" s="147"/>
      <c r="U9" s="18"/>
      <c r="V9" s="18"/>
      <c r="W9" s="19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1"/>
    </row>
    <row r="10" spans="1:34" ht="42.75" customHeight="1" x14ac:dyDescent="0.2">
      <c r="A10" s="130"/>
      <c r="B10" s="139"/>
      <c r="C10" s="142"/>
      <c r="D10" s="139"/>
      <c r="E10" s="139"/>
      <c r="F10" s="64" t="s">
        <v>21</v>
      </c>
      <c r="G10" s="194">
        <f t="shared" ref="G10:R10" si="0">ROUND(IF(G8="×",G9/G$68,IF(G8="○",1,0)),2)</f>
        <v>0</v>
      </c>
      <c r="H10" s="195">
        <f t="shared" si="0"/>
        <v>0</v>
      </c>
      <c r="I10" s="195">
        <f t="shared" si="0"/>
        <v>0</v>
      </c>
      <c r="J10" s="195">
        <f t="shared" si="0"/>
        <v>0</v>
      </c>
      <c r="K10" s="195">
        <f t="shared" si="0"/>
        <v>0</v>
      </c>
      <c r="L10" s="195">
        <f t="shared" si="0"/>
        <v>0</v>
      </c>
      <c r="M10" s="195">
        <f t="shared" si="0"/>
        <v>0</v>
      </c>
      <c r="N10" s="195">
        <f t="shared" si="0"/>
        <v>0</v>
      </c>
      <c r="O10" s="195">
        <f t="shared" si="0"/>
        <v>0</v>
      </c>
      <c r="P10" s="195">
        <f t="shared" si="0"/>
        <v>0</v>
      </c>
      <c r="Q10" s="195">
        <f t="shared" si="0"/>
        <v>0</v>
      </c>
      <c r="R10" s="196">
        <f t="shared" si="0"/>
        <v>0</v>
      </c>
      <c r="S10" s="148"/>
      <c r="T10" s="149"/>
      <c r="U10" s="18"/>
      <c r="V10" s="18">
        <f>D8</f>
        <v>0</v>
      </c>
      <c r="W10" s="117">
        <f>G10</f>
        <v>0</v>
      </c>
      <c r="X10" s="118">
        <f t="shared" ref="X10:AH10" si="1">H10</f>
        <v>0</v>
      </c>
      <c r="Y10" s="118">
        <f t="shared" si="1"/>
        <v>0</v>
      </c>
      <c r="Z10" s="118">
        <f t="shared" si="1"/>
        <v>0</v>
      </c>
      <c r="AA10" s="118">
        <f t="shared" si="1"/>
        <v>0</v>
      </c>
      <c r="AB10" s="118">
        <f t="shared" si="1"/>
        <v>0</v>
      </c>
      <c r="AC10" s="118">
        <f t="shared" si="1"/>
        <v>0</v>
      </c>
      <c r="AD10" s="118">
        <f t="shared" si="1"/>
        <v>0</v>
      </c>
      <c r="AE10" s="118">
        <f t="shared" si="1"/>
        <v>0</v>
      </c>
      <c r="AF10" s="118">
        <f t="shared" si="1"/>
        <v>0</v>
      </c>
      <c r="AG10" s="118">
        <f t="shared" si="1"/>
        <v>0</v>
      </c>
      <c r="AH10" s="119">
        <f t="shared" si="1"/>
        <v>0</v>
      </c>
    </row>
    <row r="11" spans="1:34" ht="45.75" customHeight="1" x14ac:dyDescent="0.2">
      <c r="A11" s="128">
        <v>2</v>
      </c>
      <c r="B11" s="137"/>
      <c r="C11" s="140"/>
      <c r="D11" s="137"/>
      <c r="E11" s="137"/>
      <c r="F11" s="62" t="s">
        <v>20</v>
      </c>
      <c r="G11" s="65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7"/>
      <c r="S11" s="144"/>
      <c r="T11" s="145"/>
      <c r="U11" s="18"/>
      <c r="V11" s="18"/>
      <c r="W11" s="15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7"/>
    </row>
    <row r="12" spans="1:34" ht="33" customHeight="1" x14ac:dyDescent="0.2">
      <c r="A12" s="129"/>
      <c r="B12" s="138"/>
      <c r="C12" s="141"/>
      <c r="D12" s="138"/>
      <c r="E12" s="138"/>
      <c r="F12" s="63" t="s">
        <v>22</v>
      </c>
      <c r="G12" s="71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3"/>
      <c r="S12" s="146"/>
      <c r="T12" s="147"/>
      <c r="U12" s="18"/>
      <c r="V12" s="18"/>
      <c r="W12" s="22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4"/>
    </row>
    <row r="13" spans="1:34" ht="42.75" customHeight="1" x14ac:dyDescent="0.2">
      <c r="A13" s="130"/>
      <c r="B13" s="139"/>
      <c r="C13" s="142"/>
      <c r="D13" s="139"/>
      <c r="E13" s="139"/>
      <c r="F13" s="64" t="s">
        <v>21</v>
      </c>
      <c r="G13" s="194">
        <f t="shared" ref="G13:R13" si="2">ROUND(IF(G11="×",G12/G$68,IF(G11="○",1,0)),2)</f>
        <v>0</v>
      </c>
      <c r="H13" s="195">
        <f t="shared" si="2"/>
        <v>0</v>
      </c>
      <c r="I13" s="195">
        <f t="shared" si="2"/>
        <v>0</v>
      </c>
      <c r="J13" s="195">
        <f t="shared" si="2"/>
        <v>0</v>
      </c>
      <c r="K13" s="195">
        <f t="shared" si="2"/>
        <v>0</v>
      </c>
      <c r="L13" s="195">
        <f t="shared" si="2"/>
        <v>0</v>
      </c>
      <c r="M13" s="195">
        <f t="shared" si="2"/>
        <v>0</v>
      </c>
      <c r="N13" s="195">
        <f t="shared" si="2"/>
        <v>0</v>
      </c>
      <c r="O13" s="195">
        <f t="shared" si="2"/>
        <v>0</v>
      </c>
      <c r="P13" s="195">
        <f t="shared" si="2"/>
        <v>0</v>
      </c>
      <c r="Q13" s="195">
        <f t="shared" si="2"/>
        <v>0</v>
      </c>
      <c r="R13" s="196">
        <f t="shared" si="2"/>
        <v>0</v>
      </c>
      <c r="S13" s="148"/>
      <c r="T13" s="149"/>
      <c r="U13" s="18"/>
      <c r="V13" s="18">
        <f>D11</f>
        <v>0</v>
      </c>
      <c r="W13" s="117">
        <f>G13</f>
        <v>0</v>
      </c>
      <c r="X13" s="118">
        <f t="shared" ref="X13:AH13" si="3">H13</f>
        <v>0</v>
      </c>
      <c r="Y13" s="118">
        <f t="shared" si="3"/>
        <v>0</v>
      </c>
      <c r="Z13" s="118">
        <f t="shared" si="3"/>
        <v>0</v>
      </c>
      <c r="AA13" s="118">
        <f t="shared" si="3"/>
        <v>0</v>
      </c>
      <c r="AB13" s="118">
        <f t="shared" si="3"/>
        <v>0</v>
      </c>
      <c r="AC13" s="118">
        <f t="shared" si="3"/>
        <v>0</v>
      </c>
      <c r="AD13" s="118">
        <f t="shared" si="3"/>
        <v>0</v>
      </c>
      <c r="AE13" s="118">
        <f t="shared" si="3"/>
        <v>0</v>
      </c>
      <c r="AF13" s="118">
        <f t="shared" si="3"/>
        <v>0</v>
      </c>
      <c r="AG13" s="118">
        <f t="shared" si="3"/>
        <v>0</v>
      </c>
      <c r="AH13" s="119">
        <f t="shared" si="3"/>
        <v>0</v>
      </c>
    </row>
    <row r="14" spans="1:34" ht="45.75" customHeight="1" x14ac:dyDescent="0.2">
      <c r="A14" s="128">
        <v>3</v>
      </c>
      <c r="B14" s="137"/>
      <c r="C14" s="140"/>
      <c r="D14" s="137"/>
      <c r="E14" s="137"/>
      <c r="F14" s="62" t="s">
        <v>20</v>
      </c>
      <c r="G14" s="65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7"/>
      <c r="S14" s="150"/>
      <c r="T14" s="151"/>
      <c r="U14" s="18"/>
      <c r="V14" s="18"/>
      <c r="W14" s="15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7"/>
    </row>
    <row r="15" spans="1:34" ht="33" customHeight="1" x14ac:dyDescent="0.2">
      <c r="A15" s="129"/>
      <c r="B15" s="138"/>
      <c r="C15" s="141"/>
      <c r="D15" s="138"/>
      <c r="E15" s="138"/>
      <c r="F15" s="63" t="s">
        <v>22</v>
      </c>
      <c r="G15" s="68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70"/>
      <c r="S15" s="152"/>
      <c r="T15" s="153"/>
      <c r="U15" s="18"/>
      <c r="V15" s="18"/>
      <c r="W15" s="19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1"/>
    </row>
    <row r="16" spans="1:34" ht="42.75" customHeight="1" x14ac:dyDescent="0.2">
      <c r="A16" s="130"/>
      <c r="B16" s="139"/>
      <c r="C16" s="142"/>
      <c r="D16" s="139"/>
      <c r="E16" s="139"/>
      <c r="F16" s="64" t="s">
        <v>21</v>
      </c>
      <c r="G16" s="194">
        <f t="shared" ref="G16:R16" si="4">ROUND(IF(G14="×",G15/G$68,IF(G14="○",1,0)),2)</f>
        <v>0</v>
      </c>
      <c r="H16" s="195">
        <f t="shared" si="4"/>
        <v>0</v>
      </c>
      <c r="I16" s="195">
        <f t="shared" si="4"/>
        <v>0</v>
      </c>
      <c r="J16" s="195">
        <f t="shared" si="4"/>
        <v>0</v>
      </c>
      <c r="K16" s="195">
        <f t="shared" si="4"/>
        <v>0</v>
      </c>
      <c r="L16" s="195">
        <f t="shared" si="4"/>
        <v>0</v>
      </c>
      <c r="M16" s="195">
        <f t="shared" si="4"/>
        <v>0</v>
      </c>
      <c r="N16" s="195">
        <f t="shared" si="4"/>
        <v>0</v>
      </c>
      <c r="O16" s="195">
        <f t="shared" si="4"/>
        <v>0</v>
      </c>
      <c r="P16" s="195">
        <f t="shared" si="4"/>
        <v>0</v>
      </c>
      <c r="Q16" s="195">
        <f t="shared" si="4"/>
        <v>0</v>
      </c>
      <c r="R16" s="196">
        <f t="shared" si="4"/>
        <v>0</v>
      </c>
      <c r="S16" s="154"/>
      <c r="T16" s="155"/>
      <c r="U16" s="18"/>
      <c r="V16" s="18">
        <f>D14</f>
        <v>0</v>
      </c>
      <c r="W16" s="117">
        <f>G16</f>
        <v>0</v>
      </c>
      <c r="X16" s="118">
        <f t="shared" ref="X16:AH16" si="5">H16</f>
        <v>0</v>
      </c>
      <c r="Y16" s="118">
        <f t="shared" si="5"/>
        <v>0</v>
      </c>
      <c r="Z16" s="118">
        <f t="shared" si="5"/>
        <v>0</v>
      </c>
      <c r="AA16" s="118">
        <f t="shared" si="5"/>
        <v>0</v>
      </c>
      <c r="AB16" s="118">
        <f t="shared" si="5"/>
        <v>0</v>
      </c>
      <c r="AC16" s="118">
        <f t="shared" si="5"/>
        <v>0</v>
      </c>
      <c r="AD16" s="118">
        <f t="shared" si="5"/>
        <v>0</v>
      </c>
      <c r="AE16" s="118">
        <f t="shared" si="5"/>
        <v>0</v>
      </c>
      <c r="AF16" s="118">
        <f t="shared" si="5"/>
        <v>0</v>
      </c>
      <c r="AG16" s="118">
        <f t="shared" si="5"/>
        <v>0</v>
      </c>
      <c r="AH16" s="119">
        <f t="shared" si="5"/>
        <v>0</v>
      </c>
    </row>
    <row r="17" spans="1:34" ht="45.75" customHeight="1" x14ac:dyDescent="0.2">
      <c r="A17" s="128">
        <v>4</v>
      </c>
      <c r="B17" s="131"/>
      <c r="C17" s="134"/>
      <c r="D17" s="137"/>
      <c r="E17" s="131"/>
      <c r="F17" s="62" t="s">
        <v>20</v>
      </c>
      <c r="G17" s="74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6"/>
      <c r="S17" s="144"/>
      <c r="T17" s="145"/>
      <c r="U17" s="18"/>
      <c r="V17" s="18"/>
      <c r="W17" s="25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7"/>
    </row>
    <row r="18" spans="1:34" ht="33" customHeight="1" x14ac:dyDescent="0.2">
      <c r="A18" s="129"/>
      <c r="B18" s="132"/>
      <c r="C18" s="135"/>
      <c r="D18" s="138"/>
      <c r="E18" s="132"/>
      <c r="F18" s="63" t="s">
        <v>22</v>
      </c>
      <c r="G18" s="68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70"/>
      <c r="S18" s="146"/>
      <c r="T18" s="147"/>
      <c r="U18" s="18"/>
      <c r="V18" s="18"/>
      <c r="W18" s="19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1"/>
    </row>
    <row r="19" spans="1:34" ht="42.75" customHeight="1" x14ac:dyDescent="0.2">
      <c r="A19" s="130"/>
      <c r="B19" s="133"/>
      <c r="C19" s="136"/>
      <c r="D19" s="139"/>
      <c r="E19" s="133"/>
      <c r="F19" s="64" t="s">
        <v>21</v>
      </c>
      <c r="G19" s="194">
        <f t="shared" ref="G19:R19" si="6">ROUND(IF(G17="×",G18/G$68,IF(G17="○",1,0)),2)</f>
        <v>0</v>
      </c>
      <c r="H19" s="195">
        <f t="shared" si="6"/>
        <v>0</v>
      </c>
      <c r="I19" s="195">
        <f t="shared" si="6"/>
        <v>0</v>
      </c>
      <c r="J19" s="195">
        <f t="shared" si="6"/>
        <v>0</v>
      </c>
      <c r="K19" s="195">
        <f t="shared" si="6"/>
        <v>0</v>
      </c>
      <c r="L19" s="195">
        <f t="shared" si="6"/>
        <v>0</v>
      </c>
      <c r="M19" s="195">
        <f t="shared" si="6"/>
        <v>0</v>
      </c>
      <c r="N19" s="195">
        <f t="shared" si="6"/>
        <v>0</v>
      </c>
      <c r="O19" s="195">
        <f t="shared" si="6"/>
        <v>0</v>
      </c>
      <c r="P19" s="195">
        <f t="shared" si="6"/>
        <v>0</v>
      </c>
      <c r="Q19" s="195">
        <f t="shared" si="6"/>
        <v>0</v>
      </c>
      <c r="R19" s="196">
        <f t="shared" si="6"/>
        <v>0</v>
      </c>
      <c r="S19" s="148"/>
      <c r="T19" s="149"/>
      <c r="U19" s="18"/>
      <c r="V19" s="18">
        <f>D17</f>
        <v>0</v>
      </c>
      <c r="W19" s="117">
        <f>G19</f>
        <v>0</v>
      </c>
      <c r="X19" s="118">
        <f t="shared" ref="X19:AH19" si="7">H19</f>
        <v>0</v>
      </c>
      <c r="Y19" s="118">
        <f t="shared" si="7"/>
        <v>0</v>
      </c>
      <c r="Z19" s="118">
        <f t="shared" si="7"/>
        <v>0</v>
      </c>
      <c r="AA19" s="118">
        <f t="shared" si="7"/>
        <v>0</v>
      </c>
      <c r="AB19" s="118">
        <f t="shared" si="7"/>
        <v>0</v>
      </c>
      <c r="AC19" s="118">
        <f t="shared" si="7"/>
        <v>0</v>
      </c>
      <c r="AD19" s="118">
        <f t="shared" si="7"/>
        <v>0</v>
      </c>
      <c r="AE19" s="118">
        <f t="shared" si="7"/>
        <v>0</v>
      </c>
      <c r="AF19" s="118">
        <f t="shared" si="7"/>
        <v>0</v>
      </c>
      <c r="AG19" s="118">
        <f t="shared" si="7"/>
        <v>0</v>
      </c>
      <c r="AH19" s="119">
        <f t="shared" si="7"/>
        <v>0</v>
      </c>
    </row>
    <row r="20" spans="1:34" ht="45.75" customHeight="1" x14ac:dyDescent="0.2">
      <c r="A20" s="128">
        <v>5</v>
      </c>
      <c r="B20" s="131"/>
      <c r="C20" s="134"/>
      <c r="D20" s="137"/>
      <c r="E20" s="131"/>
      <c r="F20" s="62" t="s">
        <v>20</v>
      </c>
      <c r="G20" s="74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6"/>
      <c r="S20" s="144"/>
      <c r="T20" s="145"/>
      <c r="U20" s="18"/>
      <c r="V20" s="18"/>
      <c r="W20" s="25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7"/>
    </row>
    <row r="21" spans="1:34" ht="33" customHeight="1" x14ac:dyDescent="0.2">
      <c r="A21" s="129"/>
      <c r="B21" s="132"/>
      <c r="C21" s="135"/>
      <c r="D21" s="138"/>
      <c r="E21" s="132"/>
      <c r="F21" s="63" t="s">
        <v>22</v>
      </c>
      <c r="G21" s="68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70"/>
      <c r="S21" s="146"/>
      <c r="T21" s="147"/>
      <c r="U21" s="18"/>
      <c r="V21" s="18"/>
      <c r="W21" s="19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1"/>
    </row>
    <row r="22" spans="1:34" ht="42.75" customHeight="1" x14ac:dyDescent="0.2">
      <c r="A22" s="130"/>
      <c r="B22" s="133"/>
      <c r="C22" s="136"/>
      <c r="D22" s="139"/>
      <c r="E22" s="133"/>
      <c r="F22" s="64" t="s">
        <v>21</v>
      </c>
      <c r="G22" s="194">
        <f t="shared" ref="G22:R22" si="8">ROUND(IF(G20="×",G21/G$68,IF(G20="○",1,0)),2)</f>
        <v>0</v>
      </c>
      <c r="H22" s="195">
        <f t="shared" si="8"/>
        <v>0</v>
      </c>
      <c r="I22" s="195">
        <f t="shared" si="8"/>
        <v>0</v>
      </c>
      <c r="J22" s="195">
        <f t="shared" si="8"/>
        <v>0</v>
      </c>
      <c r="K22" s="195">
        <f t="shared" si="8"/>
        <v>0</v>
      </c>
      <c r="L22" s="195">
        <f t="shared" si="8"/>
        <v>0</v>
      </c>
      <c r="M22" s="195">
        <f t="shared" si="8"/>
        <v>0</v>
      </c>
      <c r="N22" s="195">
        <f t="shared" si="8"/>
        <v>0</v>
      </c>
      <c r="O22" s="195">
        <f t="shared" si="8"/>
        <v>0</v>
      </c>
      <c r="P22" s="195">
        <f t="shared" si="8"/>
        <v>0</v>
      </c>
      <c r="Q22" s="195">
        <f t="shared" si="8"/>
        <v>0</v>
      </c>
      <c r="R22" s="196">
        <f t="shared" si="8"/>
        <v>0</v>
      </c>
      <c r="S22" s="148"/>
      <c r="T22" s="149"/>
      <c r="U22" s="18"/>
      <c r="V22" s="18">
        <f>D20</f>
        <v>0</v>
      </c>
      <c r="W22" s="117">
        <f>G22</f>
        <v>0</v>
      </c>
      <c r="X22" s="118">
        <f t="shared" ref="X22:AH22" si="9">H22</f>
        <v>0</v>
      </c>
      <c r="Y22" s="118">
        <f t="shared" si="9"/>
        <v>0</v>
      </c>
      <c r="Z22" s="118">
        <f t="shared" si="9"/>
        <v>0</v>
      </c>
      <c r="AA22" s="118">
        <f t="shared" si="9"/>
        <v>0</v>
      </c>
      <c r="AB22" s="118">
        <f t="shared" si="9"/>
        <v>0</v>
      </c>
      <c r="AC22" s="118">
        <f t="shared" si="9"/>
        <v>0</v>
      </c>
      <c r="AD22" s="118">
        <f t="shared" si="9"/>
        <v>0</v>
      </c>
      <c r="AE22" s="118">
        <f t="shared" si="9"/>
        <v>0</v>
      </c>
      <c r="AF22" s="118">
        <f t="shared" si="9"/>
        <v>0</v>
      </c>
      <c r="AG22" s="118">
        <f t="shared" si="9"/>
        <v>0</v>
      </c>
      <c r="AH22" s="119">
        <f t="shared" si="9"/>
        <v>0</v>
      </c>
    </row>
    <row r="23" spans="1:34" ht="45.75" customHeight="1" x14ac:dyDescent="0.2">
      <c r="A23" s="128">
        <v>6</v>
      </c>
      <c r="B23" s="131"/>
      <c r="C23" s="134"/>
      <c r="D23" s="137"/>
      <c r="E23" s="131"/>
      <c r="F23" s="62" t="s">
        <v>20</v>
      </c>
      <c r="G23" s="74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6"/>
      <c r="S23" s="144"/>
      <c r="T23" s="145"/>
      <c r="U23" s="18"/>
      <c r="V23" s="18"/>
      <c r="W23" s="25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7"/>
    </row>
    <row r="24" spans="1:34" ht="33" customHeight="1" x14ac:dyDescent="0.2">
      <c r="A24" s="129"/>
      <c r="B24" s="132"/>
      <c r="C24" s="135"/>
      <c r="D24" s="138"/>
      <c r="E24" s="132"/>
      <c r="F24" s="63" t="s">
        <v>22</v>
      </c>
      <c r="G24" s="68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70"/>
      <c r="S24" s="146"/>
      <c r="T24" s="147"/>
      <c r="U24" s="18"/>
      <c r="V24" s="18"/>
      <c r="W24" s="19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1"/>
    </row>
    <row r="25" spans="1:34" ht="42.75" customHeight="1" x14ac:dyDescent="0.2">
      <c r="A25" s="130"/>
      <c r="B25" s="133"/>
      <c r="C25" s="136"/>
      <c r="D25" s="139"/>
      <c r="E25" s="133"/>
      <c r="F25" s="64" t="s">
        <v>21</v>
      </c>
      <c r="G25" s="194">
        <f t="shared" ref="G25:R25" si="10">ROUND(IF(G23="×",G24/G$68,IF(G23="○",1,0)),2)</f>
        <v>0</v>
      </c>
      <c r="H25" s="195">
        <f t="shared" si="10"/>
        <v>0</v>
      </c>
      <c r="I25" s="195">
        <f t="shared" si="10"/>
        <v>0</v>
      </c>
      <c r="J25" s="195">
        <f t="shared" si="10"/>
        <v>0</v>
      </c>
      <c r="K25" s="195">
        <f t="shared" si="10"/>
        <v>0</v>
      </c>
      <c r="L25" s="195">
        <f t="shared" si="10"/>
        <v>0</v>
      </c>
      <c r="M25" s="195">
        <f t="shared" si="10"/>
        <v>0</v>
      </c>
      <c r="N25" s="195">
        <f t="shared" si="10"/>
        <v>0</v>
      </c>
      <c r="O25" s="195">
        <f t="shared" si="10"/>
        <v>0</v>
      </c>
      <c r="P25" s="195">
        <f t="shared" si="10"/>
        <v>0</v>
      </c>
      <c r="Q25" s="195">
        <f t="shared" si="10"/>
        <v>0</v>
      </c>
      <c r="R25" s="196">
        <f t="shared" si="10"/>
        <v>0</v>
      </c>
      <c r="S25" s="148"/>
      <c r="T25" s="149"/>
      <c r="U25" s="18"/>
      <c r="V25" s="18">
        <f>D23</f>
        <v>0</v>
      </c>
      <c r="W25" s="117">
        <f>G25</f>
        <v>0</v>
      </c>
      <c r="X25" s="118">
        <f t="shared" ref="X25:AH25" si="11">H25</f>
        <v>0</v>
      </c>
      <c r="Y25" s="118">
        <f t="shared" si="11"/>
        <v>0</v>
      </c>
      <c r="Z25" s="118">
        <f t="shared" si="11"/>
        <v>0</v>
      </c>
      <c r="AA25" s="118">
        <f t="shared" si="11"/>
        <v>0</v>
      </c>
      <c r="AB25" s="118">
        <f t="shared" si="11"/>
        <v>0</v>
      </c>
      <c r="AC25" s="118">
        <f t="shared" si="11"/>
        <v>0</v>
      </c>
      <c r="AD25" s="118">
        <f t="shared" si="11"/>
        <v>0</v>
      </c>
      <c r="AE25" s="118">
        <f t="shared" si="11"/>
        <v>0</v>
      </c>
      <c r="AF25" s="118">
        <f t="shared" si="11"/>
        <v>0</v>
      </c>
      <c r="AG25" s="118">
        <f t="shared" si="11"/>
        <v>0</v>
      </c>
      <c r="AH25" s="119">
        <f t="shared" si="11"/>
        <v>0</v>
      </c>
    </row>
    <row r="26" spans="1:34" ht="45.75" customHeight="1" x14ac:dyDescent="0.2">
      <c r="A26" s="128">
        <v>7</v>
      </c>
      <c r="B26" s="131"/>
      <c r="C26" s="134"/>
      <c r="D26" s="137"/>
      <c r="E26" s="131"/>
      <c r="F26" s="62" t="s">
        <v>20</v>
      </c>
      <c r="G26" s="74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6"/>
      <c r="S26" s="144"/>
      <c r="T26" s="145"/>
      <c r="U26" s="18"/>
      <c r="V26" s="18"/>
      <c r="W26" s="25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7"/>
    </row>
    <row r="27" spans="1:34" ht="33" customHeight="1" x14ac:dyDescent="0.2">
      <c r="A27" s="129"/>
      <c r="B27" s="132"/>
      <c r="C27" s="135"/>
      <c r="D27" s="138"/>
      <c r="E27" s="132"/>
      <c r="F27" s="63" t="s">
        <v>22</v>
      </c>
      <c r="G27" s="68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70"/>
      <c r="S27" s="146"/>
      <c r="T27" s="147"/>
      <c r="U27" s="18"/>
      <c r="V27" s="18"/>
      <c r="W27" s="19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1"/>
    </row>
    <row r="28" spans="1:34" ht="42.75" customHeight="1" x14ac:dyDescent="0.2">
      <c r="A28" s="130"/>
      <c r="B28" s="133"/>
      <c r="C28" s="136"/>
      <c r="D28" s="139"/>
      <c r="E28" s="133"/>
      <c r="F28" s="64" t="s">
        <v>21</v>
      </c>
      <c r="G28" s="194">
        <f t="shared" ref="G28:R28" si="12">ROUND(IF(G26="×",G27/G$68,IF(G26="○",1,0)),2)</f>
        <v>0</v>
      </c>
      <c r="H28" s="195">
        <f t="shared" si="12"/>
        <v>0</v>
      </c>
      <c r="I28" s="195">
        <f t="shared" si="12"/>
        <v>0</v>
      </c>
      <c r="J28" s="195">
        <f t="shared" si="12"/>
        <v>0</v>
      </c>
      <c r="K28" s="195">
        <f t="shared" si="12"/>
        <v>0</v>
      </c>
      <c r="L28" s="195">
        <f t="shared" si="12"/>
        <v>0</v>
      </c>
      <c r="M28" s="195">
        <f t="shared" si="12"/>
        <v>0</v>
      </c>
      <c r="N28" s="195">
        <f t="shared" si="12"/>
        <v>0</v>
      </c>
      <c r="O28" s="195">
        <f t="shared" si="12"/>
        <v>0</v>
      </c>
      <c r="P28" s="195">
        <f t="shared" si="12"/>
        <v>0</v>
      </c>
      <c r="Q28" s="195">
        <f t="shared" si="12"/>
        <v>0</v>
      </c>
      <c r="R28" s="196">
        <f t="shared" si="12"/>
        <v>0</v>
      </c>
      <c r="S28" s="148"/>
      <c r="T28" s="149"/>
      <c r="U28" s="18"/>
      <c r="V28" s="18">
        <f>D26</f>
        <v>0</v>
      </c>
      <c r="W28" s="117">
        <f>G28</f>
        <v>0</v>
      </c>
      <c r="X28" s="118">
        <f t="shared" ref="X28:AH28" si="13">H28</f>
        <v>0</v>
      </c>
      <c r="Y28" s="118">
        <f t="shared" si="13"/>
        <v>0</v>
      </c>
      <c r="Z28" s="118">
        <f t="shared" si="13"/>
        <v>0</v>
      </c>
      <c r="AA28" s="118">
        <f t="shared" si="13"/>
        <v>0</v>
      </c>
      <c r="AB28" s="118">
        <f t="shared" si="13"/>
        <v>0</v>
      </c>
      <c r="AC28" s="118">
        <f t="shared" si="13"/>
        <v>0</v>
      </c>
      <c r="AD28" s="118">
        <f t="shared" si="13"/>
        <v>0</v>
      </c>
      <c r="AE28" s="118">
        <f t="shared" si="13"/>
        <v>0</v>
      </c>
      <c r="AF28" s="118">
        <f t="shared" si="13"/>
        <v>0</v>
      </c>
      <c r="AG28" s="118">
        <f t="shared" si="13"/>
        <v>0</v>
      </c>
      <c r="AH28" s="119">
        <f t="shared" si="13"/>
        <v>0</v>
      </c>
    </row>
    <row r="29" spans="1:34" ht="45.75" customHeight="1" x14ac:dyDescent="0.2">
      <c r="A29" s="128">
        <v>8</v>
      </c>
      <c r="B29" s="131"/>
      <c r="C29" s="134"/>
      <c r="D29" s="137"/>
      <c r="E29" s="131"/>
      <c r="F29" s="62" t="s">
        <v>20</v>
      </c>
      <c r="G29" s="74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6"/>
      <c r="S29" s="144"/>
      <c r="T29" s="145"/>
      <c r="U29" s="18"/>
      <c r="V29" s="18"/>
      <c r="W29" s="25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7"/>
    </row>
    <row r="30" spans="1:34" ht="33" customHeight="1" x14ac:dyDescent="0.2">
      <c r="A30" s="129"/>
      <c r="B30" s="132"/>
      <c r="C30" s="135"/>
      <c r="D30" s="138"/>
      <c r="E30" s="132"/>
      <c r="F30" s="63" t="s">
        <v>22</v>
      </c>
      <c r="G30" s="68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70"/>
      <c r="S30" s="146"/>
      <c r="T30" s="147"/>
      <c r="U30" s="18"/>
      <c r="V30" s="18"/>
      <c r="W30" s="19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1"/>
    </row>
    <row r="31" spans="1:34" ht="42.75" customHeight="1" x14ac:dyDescent="0.2">
      <c r="A31" s="130"/>
      <c r="B31" s="133"/>
      <c r="C31" s="136"/>
      <c r="D31" s="139"/>
      <c r="E31" s="133"/>
      <c r="F31" s="64" t="s">
        <v>21</v>
      </c>
      <c r="G31" s="194">
        <f t="shared" ref="G31:R31" si="14">ROUND(IF(G29="×",G30/G$68,IF(G29="○",1,0)),2)</f>
        <v>0</v>
      </c>
      <c r="H31" s="195">
        <f t="shared" si="14"/>
        <v>0</v>
      </c>
      <c r="I31" s="195">
        <f t="shared" si="14"/>
        <v>0</v>
      </c>
      <c r="J31" s="195">
        <f t="shared" si="14"/>
        <v>0</v>
      </c>
      <c r="K31" s="195">
        <f t="shared" si="14"/>
        <v>0</v>
      </c>
      <c r="L31" s="195">
        <f t="shared" si="14"/>
        <v>0</v>
      </c>
      <c r="M31" s="195">
        <f t="shared" si="14"/>
        <v>0</v>
      </c>
      <c r="N31" s="195">
        <f t="shared" si="14"/>
        <v>0</v>
      </c>
      <c r="O31" s="195">
        <f t="shared" si="14"/>
        <v>0</v>
      </c>
      <c r="P31" s="195">
        <f t="shared" si="14"/>
        <v>0</v>
      </c>
      <c r="Q31" s="195">
        <f t="shared" si="14"/>
        <v>0</v>
      </c>
      <c r="R31" s="196">
        <f t="shared" si="14"/>
        <v>0</v>
      </c>
      <c r="S31" s="148"/>
      <c r="T31" s="149"/>
      <c r="U31" s="18"/>
      <c r="V31" s="18">
        <f>D29</f>
        <v>0</v>
      </c>
      <c r="W31" s="117">
        <f>G31</f>
        <v>0</v>
      </c>
      <c r="X31" s="118">
        <f t="shared" ref="X31:AH31" si="15">H31</f>
        <v>0</v>
      </c>
      <c r="Y31" s="118">
        <f t="shared" si="15"/>
        <v>0</v>
      </c>
      <c r="Z31" s="118">
        <f t="shared" si="15"/>
        <v>0</v>
      </c>
      <c r="AA31" s="118">
        <f t="shared" si="15"/>
        <v>0</v>
      </c>
      <c r="AB31" s="118">
        <f t="shared" si="15"/>
        <v>0</v>
      </c>
      <c r="AC31" s="118">
        <f t="shared" si="15"/>
        <v>0</v>
      </c>
      <c r="AD31" s="118">
        <f t="shared" si="15"/>
        <v>0</v>
      </c>
      <c r="AE31" s="118">
        <f t="shared" si="15"/>
        <v>0</v>
      </c>
      <c r="AF31" s="118">
        <f t="shared" si="15"/>
        <v>0</v>
      </c>
      <c r="AG31" s="118">
        <f t="shared" si="15"/>
        <v>0</v>
      </c>
      <c r="AH31" s="119">
        <f t="shared" si="15"/>
        <v>0</v>
      </c>
    </row>
    <row r="32" spans="1:34" ht="45.75" customHeight="1" x14ac:dyDescent="0.2">
      <c r="A32" s="128">
        <v>9</v>
      </c>
      <c r="B32" s="131"/>
      <c r="C32" s="134"/>
      <c r="D32" s="137"/>
      <c r="E32" s="131"/>
      <c r="F32" s="62" t="s">
        <v>20</v>
      </c>
      <c r="G32" s="74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6"/>
      <c r="S32" s="144"/>
      <c r="T32" s="145"/>
      <c r="U32" s="18"/>
      <c r="V32" s="18"/>
      <c r="W32" s="25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7"/>
    </row>
    <row r="33" spans="1:34" ht="33" customHeight="1" x14ac:dyDescent="0.2">
      <c r="A33" s="129"/>
      <c r="B33" s="132"/>
      <c r="C33" s="135"/>
      <c r="D33" s="138"/>
      <c r="E33" s="132"/>
      <c r="F33" s="63" t="s">
        <v>22</v>
      </c>
      <c r="G33" s="68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70"/>
      <c r="S33" s="146"/>
      <c r="T33" s="147"/>
      <c r="U33" s="18"/>
      <c r="V33" s="18"/>
      <c r="W33" s="19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1"/>
    </row>
    <row r="34" spans="1:34" ht="42.75" customHeight="1" x14ac:dyDescent="0.2">
      <c r="A34" s="130"/>
      <c r="B34" s="133"/>
      <c r="C34" s="136"/>
      <c r="D34" s="139"/>
      <c r="E34" s="133"/>
      <c r="F34" s="64" t="s">
        <v>21</v>
      </c>
      <c r="G34" s="194">
        <f t="shared" ref="G34:R34" si="16">ROUND(IF(G32="×",G33/G$68,IF(G32="○",1,0)),2)</f>
        <v>0</v>
      </c>
      <c r="H34" s="195">
        <f t="shared" si="16"/>
        <v>0</v>
      </c>
      <c r="I34" s="195">
        <f t="shared" si="16"/>
        <v>0</v>
      </c>
      <c r="J34" s="195">
        <f t="shared" si="16"/>
        <v>0</v>
      </c>
      <c r="K34" s="195">
        <f t="shared" si="16"/>
        <v>0</v>
      </c>
      <c r="L34" s="195">
        <f t="shared" si="16"/>
        <v>0</v>
      </c>
      <c r="M34" s="195">
        <f t="shared" si="16"/>
        <v>0</v>
      </c>
      <c r="N34" s="195">
        <f t="shared" si="16"/>
        <v>0</v>
      </c>
      <c r="O34" s="195">
        <f t="shared" si="16"/>
        <v>0</v>
      </c>
      <c r="P34" s="195">
        <f t="shared" si="16"/>
        <v>0</v>
      </c>
      <c r="Q34" s="195">
        <f t="shared" si="16"/>
        <v>0</v>
      </c>
      <c r="R34" s="196">
        <f t="shared" si="16"/>
        <v>0</v>
      </c>
      <c r="S34" s="148"/>
      <c r="T34" s="149"/>
      <c r="U34" s="18"/>
      <c r="V34" s="18">
        <f>D32</f>
        <v>0</v>
      </c>
      <c r="W34" s="117">
        <f>G34</f>
        <v>0</v>
      </c>
      <c r="X34" s="118">
        <f t="shared" ref="X34:AH34" si="17">H34</f>
        <v>0</v>
      </c>
      <c r="Y34" s="118">
        <f t="shared" si="17"/>
        <v>0</v>
      </c>
      <c r="Z34" s="118">
        <f t="shared" si="17"/>
        <v>0</v>
      </c>
      <c r="AA34" s="118">
        <f t="shared" si="17"/>
        <v>0</v>
      </c>
      <c r="AB34" s="118">
        <f t="shared" si="17"/>
        <v>0</v>
      </c>
      <c r="AC34" s="118">
        <f t="shared" si="17"/>
        <v>0</v>
      </c>
      <c r="AD34" s="118">
        <f t="shared" si="17"/>
        <v>0</v>
      </c>
      <c r="AE34" s="118">
        <f t="shared" si="17"/>
        <v>0</v>
      </c>
      <c r="AF34" s="118">
        <f t="shared" si="17"/>
        <v>0</v>
      </c>
      <c r="AG34" s="118">
        <f t="shared" si="17"/>
        <v>0</v>
      </c>
      <c r="AH34" s="119">
        <f t="shared" si="17"/>
        <v>0</v>
      </c>
    </row>
    <row r="35" spans="1:34" ht="45.75" customHeight="1" x14ac:dyDescent="0.2">
      <c r="A35" s="128">
        <v>10</v>
      </c>
      <c r="B35" s="131"/>
      <c r="C35" s="134"/>
      <c r="D35" s="137"/>
      <c r="E35" s="131"/>
      <c r="F35" s="62" t="s">
        <v>20</v>
      </c>
      <c r="G35" s="74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6"/>
      <c r="S35" s="144"/>
      <c r="T35" s="145"/>
      <c r="U35" s="18"/>
      <c r="V35" s="18"/>
      <c r="W35" s="25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7"/>
    </row>
    <row r="36" spans="1:34" ht="33" customHeight="1" x14ac:dyDescent="0.2">
      <c r="A36" s="129"/>
      <c r="B36" s="132"/>
      <c r="C36" s="135"/>
      <c r="D36" s="138"/>
      <c r="E36" s="132"/>
      <c r="F36" s="63" t="s">
        <v>22</v>
      </c>
      <c r="G36" s="68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70"/>
      <c r="S36" s="146"/>
      <c r="T36" s="147"/>
      <c r="U36" s="18"/>
      <c r="V36" s="18"/>
      <c r="W36" s="19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1"/>
    </row>
    <row r="37" spans="1:34" ht="42.75" customHeight="1" thickBot="1" x14ac:dyDescent="0.25">
      <c r="A37" s="130"/>
      <c r="B37" s="133"/>
      <c r="C37" s="136"/>
      <c r="D37" s="139"/>
      <c r="E37" s="143"/>
      <c r="F37" s="64" t="s">
        <v>21</v>
      </c>
      <c r="G37" s="194">
        <f t="shared" ref="G37:R37" si="18">ROUND(IF(G35="×",G36/G$68,IF(G35="○",1,0)),2)</f>
        <v>0</v>
      </c>
      <c r="H37" s="195">
        <f t="shared" si="18"/>
        <v>0</v>
      </c>
      <c r="I37" s="195">
        <f t="shared" si="18"/>
        <v>0</v>
      </c>
      <c r="J37" s="195">
        <f t="shared" si="18"/>
        <v>0</v>
      </c>
      <c r="K37" s="195">
        <f t="shared" si="18"/>
        <v>0</v>
      </c>
      <c r="L37" s="195">
        <f t="shared" si="18"/>
        <v>0</v>
      </c>
      <c r="M37" s="195">
        <f t="shared" si="18"/>
        <v>0</v>
      </c>
      <c r="N37" s="195">
        <f t="shared" si="18"/>
        <v>0</v>
      </c>
      <c r="O37" s="195">
        <f t="shared" si="18"/>
        <v>0</v>
      </c>
      <c r="P37" s="195">
        <f t="shared" si="18"/>
        <v>0</v>
      </c>
      <c r="Q37" s="195">
        <f t="shared" si="18"/>
        <v>0</v>
      </c>
      <c r="R37" s="196">
        <f t="shared" si="18"/>
        <v>0</v>
      </c>
      <c r="S37" s="148"/>
      <c r="T37" s="149"/>
      <c r="U37" s="18"/>
      <c r="V37" s="18">
        <f>D35</f>
        <v>0</v>
      </c>
      <c r="W37" s="117">
        <f>G37</f>
        <v>0</v>
      </c>
      <c r="X37" s="118">
        <f t="shared" ref="X37:AH37" si="19">H37</f>
        <v>0</v>
      </c>
      <c r="Y37" s="118">
        <f t="shared" si="19"/>
        <v>0</v>
      </c>
      <c r="Z37" s="118">
        <f t="shared" si="19"/>
        <v>0</v>
      </c>
      <c r="AA37" s="118">
        <f t="shared" si="19"/>
        <v>0</v>
      </c>
      <c r="AB37" s="118">
        <f t="shared" si="19"/>
        <v>0</v>
      </c>
      <c r="AC37" s="118">
        <f t="shared" si="19"/>
        <v>0</v>
      </c>
      <c r="AD37" s="118">
        <f t="shared" si="19"/>
        <v>0</v>
      </c>
      <c r="AE37" s="118">
        <f t="shared" si="19"/>
        <v>0</v>
      </c>
      <c r="AF37" s="118">
        <f t="shared" si="19"/>
        <v>0</v>
      </c>
      <c r="AG37" s="118">
        <f t="shared" si="19"/>
        <v>0</v>
      </c>
      <c r="AH37" s="119">
        <f t="shared" si="19"/>
        <v>0</v>
      </c>
    </row>
    <row r="38" spans="1:34" ht="45.75" customHeight="1" x14ac:dyDescent="0.2">
      <c r="A38" s="128">
        <v>11</v>
      </c>
      <c r="B38" s="137"/>
      <c r="C38" s="140"/>
      <c r="D38" s="137"/>
      <c r="E38" s="137"/>
      <c r="F38" s="62" t="s">
        <v>20</v>
      </c>
      <c r="G38" s="65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7"/>
      <c r="S38" s="144"/>
      <c r="T38" s="145"/>
      <c r="U38" s="18"/>
      <c r="V38" s="18"/>
      <c r="W38" s="15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7"/>
    </row>
    <row r="39" spans="1:34" ht="33" customHeight="1" x14ac:dyDescent="0.2">
      <c r="A39" s="129"/>
      <c r="B39" s="138"/>
      <c r="C39" s="141"/>
      <c r="D39" s="138"/>
      <c r="E39" s="138"/>
      <c r="F39" s="63" t="s">
        <v>22</v>
      </c>
      <c r="G39" s="68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70"/>
      <c r="S39" s="146"/>
      <c r="T39" s="147"/>
      <c r="U39" s="18"/>
      <c r="V39" s="18"/>
      <c r="W39" s="19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1"/>
    </row>
    <row r="40" spans="1:34" ht="42.75" customHeight="1" x14ac:dyDescent="0.2">
      <c r="A40" s="130"/>
      <c r="B40" s="139"/>
      <c r="C40" s="142"/>
      <c r="D40" s="139"/>
      <c r="E40" s="139"/>
      <c r="F40" s="64" t="s">
        <v>21</v>
      </c>
      <c r="G40" s="194">
        <f t="shared" ref="G40:R40" si="20">ROUND(IF(G38="×",G39/G$68,IF(G38="○",1,0)),2)</f>
        <v>0</v>
      </c>
      <c r="H40" s="195">
        <f t="shared" si="20"/>
        <v>0</v>
      </c>
      <c r="I40" s="195">
        <f t="shared" si="20"/>
        <v>0</v>
      </c>
      <c r="J40" s="195">
        <f t="shared" si="20"/>
        <v>0</v>
      </c>
      <c r="K40" s="195">
        <f t="shared" si="20"/>
        <v>0</v>
      </c>
      <c r="L40" s="195">
        <f t="shared" si="20"/>
        <v>0</v>
      </c>
      <c r="M40" s="195">
        <f t="shared" si="20"/>
        <v>0</v>
      </c>
      <c r="N40" s="195">
        <f t="shared" si="20"/>
        <v>0</v>
      </c>
      <c r="O40" s="195">
        <f t="shared" si="20"/>
        <v>0</v>
      </c>
      <c r="P40" s="195">
        <f t="shared" si="20"/>
        <v>0</v>
      </c>
      <c r="Q40" s="195">
        <f t="shared" si="20"/>
        <v>0</v>
      </c>
      <c r="R40" s="196">
        <f t="shared" si="20"/>
        <v>0</v>
      </c>
      <c r="S40" s="148"/>
      <c r="T40" s="149"/>
      <c r="U40" s="18"/>
      <c r="V40" s="18">
        <f>D38</f>
        <v>0</v>
      </c>
      <c r="W40" s="117">
        <f>G40</f>
        <v>0</v>
      </c>
      <c r="X40" s="118">
        <f t="shared" ref="X40" si="21">H40</f>
        <v>0</v>
      </c>
      <c r="Y40" s="118">
        <f t="shared" ref="Y40" si="22">I40</f>
        <v>0</v>
      </c>
      <c r="Z40" s="118">
        <f t="shared" ref="Z40" si="23">J40</f>
        <v>0</v>
      </c>
      <c r="AA40" s="118">
        <f t="shared" ref="AA40" si="24">K40</f>
        <v>0</v>
      </c>
      <c r="AB40" s="118">
        <f t="shared" ref="AB40" si="25">L40</f>
        <v>0</v>
      </c>
      <c r="AC40" s="118">
        <f t="shared" ref="AC40" si="26">M40</f>
        <v>0</v>
      </c>
      <c r="AD40" s="118">
        <f t="shared" ref="AD40" si="27">N40</f>
        <v>0</v>
      </c>
      <c r="AE40" s="118">
        <f t="shared" ref="AE40" si="28">O40</f>
        <v>0</v>
      </c>
      <c r="AF40" s="118">
        <f t="shared" ref="AF40" si="29">P40</f>
        <v>0</v>
      </c>
      <c r="AG40" s="118">
        <f t="shared" ref="AG40" si="30">Q40</f>
        <v>0</v>
      </c>
      <c r="AH40" s="119">
        <f t="shared" ref="AH40" si="31">R40</f>
        <v>0</v>
      </c>
    </row>
    <row r="41" spans="1:34" ht="45.75" customHeight="1" x14ac:dyDescent="0.2">
      <c r="A41" s="128">
        <v>12</v>
      </c>
      <c r="B41" s="137"/>
      <c r="C41" s="140"/>
      <c r="D41" s="137"/>
      <c r="E41" s="137"/>
      <c r="F41" s="62" t="s">
        <v>20</v>
      </c>
      <c r="G41" s="65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7"/>
      <c r="S41" s="144"/>
      <c r="T41" s="145"/>
      <c r="U41" s="18"/>
      <c r="V41" s="18"/>
      <c r="W41" s="15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7"/>
    </row>
    <row r="42" spans="1:34" ht="33" customHeight="1" x14ac:dyDescent="0.2">
      <c r="A42" s="129"/>
      <c r="B42" s="138"/>
      <c r="C42" s="141"/>
      <c r="D42" s="138"/>
      <c r="E42" s="138"/>
      <c r="F42" s="63" t="s">
        <v>22</v>
      </c>
      <c r="G42" s="71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3"/>
      <c r="S42" s="146"/>
      <c r="T42" s="147"/>
      <c r="U42" s="18"/>
      <c r="V42" s="18"/>
      <c r="W42" s="22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4"/>
    </row>
    <row r="43" spans="1:34" ht="42.75" customHeight="1" x14ac:dyDescent="0.2">
      <c r="A43" s="130"/>
      <c r="B43" s="139"/>
      <c r="C43" s="142"/>
      <c r="D43" s="139"/>
      <c r="E43" s="139"/>
      <c r="F43" s="64" t="s">
        <v>21</v>
      </c>
      <c r="G43" s="194">
        <f t="shared" ref="G43:R43" si="32">ROUND(IF(G41="×",G42/G$68,IF(G41="○",1,0)),2)</f>
        <v>0</v>
      </c>
      <c r="H43" s="195">
        <f t="shared" si="32"/>
        <v>0</v>
      </c>
      <c r="I43" s="195">
        <f t="shared" si="32"/>
        <v>0</v>
      </c>
      <c r="J43" s="195">
        <f t="shared" si="32"/>
        <v>0</v>
      </c>
      <c r="K43" s="195">
        <f t="shared" si="32"/>
        <v>0</v>
      </c>
      <c r="L43" s="195">
        <f t="shared" si="32"/>
        <v>0</v>
      </c>
      <c r="M43" s="195">
        <f t="shared" si="32"/>
        <v>0</v>
      </c>
      <c r="N43" s="195">
        <f t="shared" si="32"/>
        <v>0</v>
      </c>
      <c r="O43" s="195">
        <f t="shared" si="32"/>
        <v>0</v>
      </c>
      <c r="P43" s="195">
        <f t="shared" si="32"/>
        <v>0</v>
      </c>
      <c r="Q43" s="195">
        <f t="shared" si="32"/>
        <v>0</v>
      </c>
      <c r="R43" s="196">
        <f t="shared" si="32"/>
        <v>0</v>
      </c>
      <c r="S43" s="148"/>
      <c r="T43" s="149"/>
      <c r="U43" s="18"/>
      <c r="V43" s="18">
        <f>D41</f>
        <v>0</v>
      </c>
      <c r="W43" s="117">
        <f>G43</f>
        <v>0</v>
      </c>
      <c r="X43" s="118">
        <f t="shared" ref="X43" si="33">H43</f>
        <v>0</v>
      </c>
      <c r="Y43" s="118">
        <f t="shared" ref="Y43" si="34">I43</f>
        <v>0</v>
      </c>
      <c r="Z43" s="118">
        <f t="shared" ref="Z43" si="35">J43</f>
        <v>0</v>
      </c>
      <c r="AA43" s="118">
        <f t="shared" ref="AA43" si="36">K43</f>
        <v>0</v>
      </c>
      <c r="AB43" s="118">
        <f t="shared" ref="AB43" si="37">L43</f>
        <v>0</v>
      </c>
      <c r="AC43" s="118">
        <f t="shared" ref="AC43" si="38">M43</f>
        <v>0</v>
      </c>
      <c r="AD43" s="118">
        <f t="shared" ref="AD43" si="39">N43</f>
        <v>0</v>
      </c>
      <c r="AE43" s="118">
        <f t="shared" ref="AE43" si="40">O43</f>
        <v>0</v>
      </c>
      <c r="AF43" s="118">
        <f t="shared" ref="AF43" si="41">P43</f>
        <v>0</v>
      </c>
      <c r="AG43" s="118">
        <f t="shared" ref="AG43" si="42">Q43</f>
        <v>0</v>
      </c>
      <c r="AH43" s="119">
        <f t="shared" ref="AH43" si="43">R43</f>
        <v>0</v>
      </c>
    </row>
    <row r="44" spans="1:34" ht="45.75" customHeight="1" x14ac:dyDescent="0.2">
      <c r="A44" s="128">
        <v>13</v>
      </c>
      <c r="B44" s="137"/>
      <c r="C44" s="140"/>
      <c r="D44" s="137"/>
      <c r="E44" s="137"/>
      <c r="F44" s="62" t="s">
        <v>20</v>
      </c>
      <c r="G44" s="65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7"/>
      <c r="S44" s="150"/>
      <c r="T44" s="151"/>
      <c r="U44" s="18"/>
      <c r="V44" s="18"/>
      <c r="W44" s="15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7"/>
    </row>
    <row r="45" spans="1:34" ht="33" customHeight="1" x14ac:dyDescent="0.2">
      <c r="A45" s="129"/>
      <c r="B45" s="138"/>
      <c r="C45" s="141"/>
      <c r="D45" s="138"/>
      <c r="E45" s="138"/>
      <c r="F45" s="63" t="s">
        <v>22</v>
      </c>
      <c r="G45" s="68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70"/>
      <c r="S45" s="152"/>
      <c r="T45" s="153"/>
      <c r="U45" s="18"/>
      <c r="V45" s="18"/>
      <c r="W45" s="19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1"/>
    </row>
    <row r="46" spans="1:34" ht="42.75" customHeight="1" x14ac:dyDescent="0.2">
      <c r="A46" s="130"/>
      <c r="B46" s="139"/>
      <c r="C46" s="142"/>
      <c r="D46" s="139"/>
      <c r="E46" s="139"/>
      <c r="F46" s="64" t="s">
        <v>21</v>
      </c>
      <c r="G46" s="194">
        <f t="shared" ref="G46:R46" si="44">ROUND(IF(G44="×",G45/G$68,IF(G44="○",1,0)),2)</f>
        <v>0</v>
      </c>
      <c r="H46" s="195">
        <f t="shared" si="44"/>
        <v>0</v>
      </c>
      <c r="I46" s="195">
        <f t="shared" si="44"/>
        <v>0</v>
      </c>
      <c r="J46" s="195">
        <f t="shared" si="44"/>
        <v>0</v>
      </c>
      <c r="K46" s="195">
        <f t="shared" si="44"/>
        <v>0</v>
      </c>
      <c r="L46" s="195">
        <f t="shared" si="44"/>
        <v>0</v>
      </c>
      <c r="M46" s="195">
        <f t="shared" si="44"/>
        <v>0</v>
      </c>
      <c r="N46" s="195">
        <f t="shared" si="44"/>
        <v>0</v>
      </c>
      <c r="O46" s="195">
        <f t="shared" si="44"/>
        <v>0</v>
      </c>
      <c r="P46" s="195">
        <f t="shared" si="44"/>
        <v>0</v>
      </c>
      <c r="Q46" s="195">
        <f t="shared" si="44"/>
        <v>0</v>
      </c>
      <c r="R46" s="196">
        <f t="shared" si="44"/>
        <v>0</v>
      </c>
      <c r="S46" s="154"/>
      <c r="T46" s="155"/>
      <c r="U46" s="18"/>
      <c r="V46" s="18">
        <f>D44</f>
        <v>0</v>
      </c>
      <c r="W46" s="117">
        <f>G46</f>
        <v>0</v>
      </c>
      <c r="X46" s="118">
        <f t="shared" ref="X46" si="45">H46</f>
        <v>0</v>
      </c>
      <c r="Y46" s="118">
        <f t="shared" ref="Y46" si="46">I46</f>
        <v>0</v>
      </c>
      <c r="Z46" s="118">
        <f t="shared" ref="Z46" si="47">J46</f>
        <v>0</v>
      </c>
      <c r="AA46" s="118">
        <f t="shared" ref="AA46" si="48">K46</f>
        <v>0</v>
      </c>
      <c r="AB46" s="118">
        <f t="shared" ref="AB46" si="49">L46</f>
        <v>0</v>
      </c>
      <c r="AC46" s="118">
        <f t="shared" ref="AC46" si="50">M46</f>
        <v>0</v>
      </c>
      <c r="AD46" s="118">
        <f t="shared" ref="AD46" si="51">N46</f>
        <v>0</v>
      </c>
      <c r="AE46" s="118">
        <f t="shared" ref="AE46" si="52">O46</f>
        <v>0</v>
      </c>
      <c r="AF46" s="118">
        <f t="shared" ref="AF46" si="53">P46</f>
        <v>0</v>
      </c>
      <c r="AG46" s="118">
        <f t="shared" ref="AG46" si="54">Q46</f>
        <v>0</v>
      </c>
      <c r="AH46" s="119">
        <f t="shared" ref="AH46" si="55">R46</f>
        <v>0</v>
      </c>
    </row>
    <row r="47" spans="1:34" ht="45.75" customHeight="1" x14ac:dyDescent="0.2">
      <c r="A47" s="128">
        <v>14</v>
      </c>
      <c r="B47" s="131"/>
      <c r="C47" s="134"/>
      <c r="D47" s="137"/>
      <c r="E47" s="131"/>
      <c r="F47" s="62" t="s">
        <v>20</v>
      </c>
      <c r="G47" s="74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6"/>
      <c r="S47" s="144"/>
      <c r="T47" s="145"/>
      <c r="U47" s="18"/>
      <c r="V47" s="18"/>
      <c r="W47" s="25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7"/>
    </row>
    <row r="48" spans="1:34" ht="33" customHeight="1" x14ac:dyDescent="0.2">
      <c r="A48" s="129"/>
      <c r="B48" s="132"/>
      <c r="C48" s="135"/>
      <c r="D48" s="138"/>
      <c r="E48" s="132"/>
      <c r="F48" s="63" t="s">
        <v>22</v>
      </c>
      <c r="G48" s="68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70"/>
      <c r="S48" s="146"/>
      <c r="T48" s="147"/>
      <c r="U48" s="18"/>
      <c r="V48" s="18"/>
      <c r="W48" s="19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1"/>
    </row>
    <row r="49" spans="1:34" ht="42.75" customHeight="1" x14ac:dyDescent="0.2">
      <c r="A49" s="130"/>
      <c r="B49" s="133"/>
      <c r="C49" s="136"/>
      <c r="D49" s="139"/>
      <c r="E49" s="133"/>
      <c r="F49" s="64" t="s">
        <v>21</v>
      </c>
      <c r="G49" s="194">
        <f t="shared" ref="G49:R49" si="56">ROUND(IF(G47="×",G48/G$68,IF(G47="○",1,0)),2)</f>
        <v>0</v>
      </c>
      <c r="H49" s="195">
        <f t="shared" si="56"/>
        <v>0</v>
      </c>
      <c r="I49" s="195">
        <f t="shared" si="56"/>
        <v>0</v>
      </c>
      <c r="J49" s="195">
        <f t="shared" si="56"/>
        <v>0</v>
      </c>
      <c r="K49" s="195">
        <f t="shared" si="56"/>
        <v>0</v>
      </c>
      <c r="L49" s="195">
        <f t="shared" si="56"/>
        <v>0</v>
      </c>
      <c r="M49" s="195">
        <f t="shared" si="56"/>
        <v>0</v>
      </c>
      <c r="N49" s="195">
        <f t="shared" si="56"/>
        <v>0</v>
      </c>
      <c r="O49" s="195">
        <f t="shared" si="56"/>
        <v>0</v>
      </c>
      <c r="P49" s="195">
        <f t="shared" si="56"/>
        <v>0</v>
      </c>
      <c r="Q49" s="195">
        <f t="shared" si="56"/>
        <v>0</v>
      </c>
      <c r="R49" s="196">
        <f t="shared" si="56"/>
        <v>0</v>
      </c>
      <c r="S49" s="148"/>
      <c r="T49" s="149"/>
      <c r="U49" s="18"/>
      <c r="V49" s="18">
        <f>D47</f>
        <v>0</v>
      </c>
      <c r="W49" s="117">
        <f>G49</f>
        <v>0</v>
      </c>
      <c r="X49" s="118">
        <f t="shared" ref="X49" si="57">H49</f>
        <v>0</v>
      </c>
      <c r="Y49" s="118">
        <f t="shared" ref="Y49" si="58">I49</f>
        <v>0</v>
      </c>
      <c r="Z49" s="118">
        <f t="shared" ref="Z49" si="59">J49</f>
        <v>0</v>
      </c>
      <c r="AA49" s="118">
        <f t="shared" ref="AA49" si="60">K49</f>
        <v>0</v>
      </c>
      <c r="AB49" s="118">
        <f t="shared" ref="AB49" si="61">L49</f>
        <v>0</v>
      </c>
      <c r="AC49" s="118">
        <f t="shared" ref="AC49" si="62">M49</f>
        <v>0</v>
      </c>
      <c r="AD49" s="118">
        <f t="shared" ref="AD49" si="63">N49</f>
        <v>0</v>
      </c>
      <c r="AE49" s="118">
        <f t="shared" ref="AE49" si="64">O49</f>
        <v>0</v>
      </c>
      <c r="AF49" s="118">
        <f t="shared" ref="AF49" si="65">P49</f>
        <v>0</v>
      </c>
      <c r="AG49" s="118">
        <f t="shared" ref="AG49" si="66">Q49</f>
        <v>0</v>
      </c>
      <c r="AH49" s="119">
        <f t="shared" ref="AH49" si="67">R49</f>
        <v>0</v>
      </c>
    </row>
    <row r="50" spans="1:34" ht="45.75" customHeight="1" x14ac:dyDescent="0.2">
      <c r="A50" s="128">
        <v>15</v>
      </c>
      <c r="B50" s="131"/>
      <c r="C50" s="134"/>
      <c r="D50" s="137"/>
      <c r="E50" s="131"/>
      <c r="F50" s="62" t="s">
        <v>20</v>
      </c>
      <c r="G50" s="74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6"/>
      <c r="S50" s="144"/>
      <c r="T50" s="145"/>
      <c r="U50" s="18"/>
      <c r="V50" s="18"/>
      <c r="W50" s="25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7"/>
    </row>
    <row r="51" spans="1:34" ht="33" customHeight="1" x14ac:dyDescent="0.2">
      <c r="A51" s="129"/>
      <c r="B51" s="132"/>
      <c r="C51" s="135"/>
      <c r="D51" s="138"/>
      <c r="E51" s="132"/>
      <c r="F51" s="63" t="s">
        <v>22</v>
      </c>
      <c r="G51" s="68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70"/>
      <c r="S51" s="146"/>
      <c r="T51" s="147"/>
      <c r="U51" s="18"/>
      <c r="V51" s="18"/>
      <c r="W51" s="19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1"/>
    </row>
    <row r="52" spans="1:34" ht="42.75" customHeight="1" x14ac:dyDescent="0.2">
      <c r="A52" s="130"/>
      <c r="B52" s="133"/>
      <c r="C52" s="136"/>
      <c r="D52" s="139"/>
      <c r="E52" s="133"/>
      <c r="F52" s="64" t="s">
        <v>21</v>
      </c>
      <c r="G52" s="194">
        <f t="shared" ref="G52:R52" si="68">ROUND(IF(G50="×",G51/G$68,IF(G50="○",1,0)),2)</f>
        <v>0</v>
      </c>
      <c r="H52" s="195">
        <f t="shared" si="68"/>
        <v>0</v>
      </c>
      <c r="I52" s="195">
        <f t="shared" si="68"/>
        <v>0</v>
      </c>
      <c r="J52" s="195">
        <f t="shared" si="68"/>
        <v>0</v>
      </c>
      <c r="K52" s="195">
        <f t="shared" si="68"/>
        <v>0</v>
      </c>
      <c r="L52" s="195">
        <f t="shared" si="68"/>
        <v>0</v>
      </c>
      <c r="M52" s="195">
        <f t="shared" si="68"/>
        <v>0</v>
      </c>
      <c r="N52" s="195">
        <f t="shared" si="68"/>
        <v>0</v>
      </c>
      <c r="O52" s="195">
        <f t="shared" si="68"/>
        <v>0</v>
      </c>
      <c r="P52" s="195">
        <f t="shared" si="68"/>
        <v>0</v>
      </c>
      <c r="Q52" s="195">
        <f t="shared" si="68"/>
        <v>0</v>
      </c>
      <c r="R52" s="196">
        <f t="shared" si="68"/>
        <v>0</v>
      </c>
      <c r="S52" s="148"/>
      <c r="T52" s="149"/>
      <c r="U52" s="18"/>
      <c r="V52" s="18">
        <f>D50</f>
        <v>0</v>
      </c>
      <c r="W52" s="117">
        <f>G52</f>
        <v>0</v>
      </c>
      <c r="X52" s="118">
        <f t="shared" ref="X52" si="69">H52</f>
        <v>0</v>
      </c>
      <c r="Y52" s="118">
        <f t="shared" ref="Y52" si="70">I52</f>
        <v>0</v>
      </c>
      <c r="Z52" s="118">
        <f t="shared" ref="Z52" si="71">J52</f>
        <v>0</v>
      </c>
      <c r="AA52" s="118">
        <f t="shared" ref="AA52" si="72">K52</f>
        <v>0</v>
      </c>
      <c r="AB52" s="118">
        <f t="shared" ref="AB52" si="73">L52</f>
        <v>0</v>
      </c>
      <c r="AC52" s="118">
        <f t="shared" ref="AC52" si="74">M52</f>
        <v>0</v>
      </c>
      <c r="AD52" s="118">
        <f t="shared" ref="AD52" si="75">N52</f>
        <v>0</v>
      </c>
      <c r="AE52" s="118">
        <f t="shared" ref="AE52" si="76">O52</f>
        <v>0</v>
      </c>
      <c r="AF52" s="118">
        <f t="shared" ref="AF52" si="77">P52</f>
        <v>0</v>
      </c>
      <c r="AG52" s="118">
        <f t="shared" ref="AG52" si="78">Q52</f>
        <v>0</v>
      </c>
      <c r="AH52" s="119">
        <f t="shared" ref="AH52" si="79">R52</f>
        <v>0</v>
      </c>
    </row>
    <row r="53" spans="1:34" ht="45.75" customHeight="1" x14ac:dyDescent="0.2">
      <c r="A53" s="128">
        <v>16</v>
      </c>
      <c r="B53" s="131"/>
      <c r="C53" s="134"/>
      <c r="D53" s="137"/>
      <c r="E53" s="131"/>
      <c r="F53" s="62" t="s">
        <v>20</v>
      </c>
      <c r="G53" s="74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6"/>
      <c r="S53" s="144"/>
      <c r="T53" s="145"/>
      <c r="U53" s="18"/>
      <c r="V53" s="18"/>
      <c r="W53" s="25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7"/>
    </row>
    <row r="54" spans="1:34" ht="33" customHeight="1" x14ac:dyDescent="0.2">
      <c r="A54" s="129"/>
      <c r="B54" s="132"/>
      <c r="C54" s="135"/>
      <c r="D54" s="138"/>
      <c r="E54" s="132"/>
      <c r="F54" s="63" t="s">
        <v>22</v>
      </c>
      <c r="G54" s="68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70"/>
      <c r="S54" s="146"/>
      <c r="T54" s="147"/>
      <c r="U54" s="18"/>
      <c r="V54" s="18"/>
      <c r="W54" s="19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1"/>
    </row>
    <row r="55" spans="1:34" ht="42.75" customHeight="1" x14ac:dyDescent="0.2">
      <c r="A55" s="130"/>
      <c r="B55" s="133"/>
      <c r="C55" s="136"/>
      <c r="D55" s="139"/>
      <c r="E55" s="133"/>
      <c r="F55" s="64" t="s">
        <v>21</v>
      </c>
      <c r="G55" s="194">
        <f t="shared" ref="G55:R55" si="80">ROUND(IF(G53="×",G54/G$68,IF(G53="○",1,0)),2)</f>
        <v>0</v>
      </c>
      <c r="H55" s="195">
        <f t="shared" si="80"/>
        <v>0</v>
      </c>
      <c r="I55" s="195">
        <f t="shared" si="80"/>
        <v>0</v>
      </c>
      <c r="J55" s="195">
        <f t="shared" si="80"/>
        <v>0</v>
      </c>
      <c r="K55" s="195">
        <f t="shared" si="80"/>
        <v>0</v>
      </c>
      <c r="L55" s="195">
        <f t="shared" si="80"/>
        <v>0</v>
      </c>
      <c r="M55" s="195">
        <f t="shared" si="80"/>
        <v>0</v>
      </c>
      <c r="N55" s="195">
        <f t="shared" si="80"/>
        <v>0</v>
      </c>
      <c r="O55" s="195">
        <f t="shared" si="80"/>
        <v>0</v>
      </c>
      <c r="P55" s="195">
        <f t="shared" si="80"/>
        <v>0</v>
      </c>
      <c r="Q55" s="195">
        <f t="shared" si="80"/>
        <v>0</v>
      </c>
      <c r="R55" s="196">
        <f t="shared" si="80"/>
        <v>0</v>
      </c>
      <c r="S55" s="148"/>
      <c r="T55" s="149"/>
      <c r="U55" s="18"/>
      <c r="V55" s="18">
        <f>D53</f>
        <v>0</v>
      </c>
      <c r="W55" s="117">
        <f>G55</f>
        <v>0</v>
      </c>
      <c r="X55" s="118">
        <f t="shared" ref="X55" si="81">H55</f>
        <v>0</v>
      </c>
      <c r="Y55" s="118">
        <f t="shared" ref="Y55" si="82">I55</f>
        <v>0</v>
      </c>
      <c r="Z55" s="118">
        <f t="shared" ref="Z55" si="83">J55</f>
        <v>0</v>
      </c>
      <c r="AA55" s="118">
        <f t="shared" ref="AA55" si="84">K55</f>
        <v>0</v>
      </c>
      <c r="AB55" s="118">
        <f t="shared" ref="AB55" si="85">L55</f>
        <v>0</v>
      </c>
      <c r="AC55" s="118">
        <f t="shared" ref="AC55" si="86">M55</f>
        <v>0</v>
      </c>
      <c r="AD55" s="118">
        <f t="shared" ref="AD55" si="87">N55</f>
        <v>0</v>
      </c>
      <c r="AE55" s="118">
        <f t="shared" ref="AE55" si="88">O55</f>
        <v>0</v>
      </c>
      <c r="AF55" s="118">
        <f t="shared" ref="AF55" si="89">P55</f>
        <v>0</v>
      </c>
      <c r="AG55" s="118">
        <f t="shared" ref="AG55" si="90">Q55</f>
        <v>0</v>
      </c>
      <c r="AH55" s="119">
        <f t="shared" ref="AH55" si="91">R55</f>
        <v>0</v>
      </c>
    </row>
    <row r="56" spans="1:34" ht="45.75" customHeight="1" x14ac:dyDescent="0.2">
      <c r="A56" s="128">
        <v>17</v>
      </c>
      <c r="B56" s="131"/>
      <c r="C56" s="134"/>
      <c r="D56" s="137"/>
      <c r="E56" s="131"/>
      <c r="F56" s="62" t="s">
        <v>20</v>
      </c>
      <c r="G56" s="74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6"/>
      <c r="S56" s="144"/>
      <c r="T56" s="145"/>
      <c r="U56" s="18"/>
      <c r="V56" s="18"/>
      <c r="W56" s="25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7"/>
    </row>
    <row r="57" spans="1:34" ht="33" customHeight="1" x14ac:dyDescent="0.2">
      <c r="A57" s="129"/>
      <c r="B57" s="132"/>
      <c r="C57" s="135"/>
      <c r="D57" s="138"/>
      <c r="E57" s="132"/>
      <c r="F57" s="63" t="s">
        <v>22</v>
      </c>
      <c r="G57" s="68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70"/>
      <c r="S57" s="146"/>
      <c r="T57" s="147"/>
      <c r="U57" s="18"/>
      <c r="V57" s="18"/>
      <c r="W57" s="19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1"/>
    </row>
    <row r="58" spans="1:34" ht="42.75" customHeight="1" x14ac:dyDescent="0.2">
      <c r="A58" s="130"/>
      <c r="B58" s="133"/>
      <c r="C58" s="136"/>
      <c r="D58" s="139"/>
      <c r="E58" s="133"/>
      <c r="F58" s="64" t="s">
        <v>21</v>
      </c>
      <c r="G58" s="194">
        <f t="shared" ref="G58:R58" si="92">ROUND(IF(G56="×",G57/G$68,IF(G56="○",1,0)),2)</f>
        <v>0</v>
      </c>
      <c r="H58" s="195">
        <f t="shared" si="92"/>
        <v>0</v>
      </c>
      <c r="I58" s="195">
        <f t="shared" si="92"/>
        <v>0</v>
      </c>
      <c r="J58" s="195">
        <f t="shared" si="92"/>
        <v>0</v>
      </c>
      <c r="K58" s="195">
        <f t="shared" si="92"/>
        <v>0</v>
      </c>
      <c r="L58" s="195">
        <f t="shared" si="92"/>
        <v>0</v>
      </c>
      <c r="M58" s="195">
        <f t="shared" si="92"/>
        <v>0</v>
      </c>
      <c r="N58" s="195">
        <f t="shared" si="92"/>
        <v>0</v>
      </c>
      <c r="O58" s="195">
        <f t="shared" si="92"/>
        <v>0</v>
      </c>
      <c r="P58" s="195">
        <f t="shared" si="92"/>
        <v>0</v>
      </c>
      <c r="Q58" s="195">
        <f t="shared" si="92"/>
        <v>0</v>
      </c>
      <c r="R58" s="196">
        <f t="shared" si="92"/>
        <v>0</v>
      </c>
      <c r="S58" s="148"/>
      <c r="T58" s="149"/>
      <c r="U58" s="18"/>
      <c r="V58" s="18">
        <f>D56</f>
        <v>0</v>
      </c>
      <c r="W58" s="117">
        <f>G58</f>
        <v>0</v>
      </c>
      <c r="X58" s="118">
        <f t="shared" ref="X58" si="93">H58</f>
        <v>0</v>
      </c>
      <c r="Y58" s="118">
        <f t="shared" ref="Y58" si="94">I58</f>
        <v>0</v>
      </c>
      <c r="Z58" s="118">
        <f t="shared" ref="Z58" si="95">J58</f>
        <v>0</v>
      </c>
      <c r="AA58" s="118">
        <f t="shared" ref="AA58" si="96">K58</f>
        <v>0</v>
      </c>
      <c r="AB58" s="118">
        <f t="shared" ref="AB58" si="97">L58</f>
        <v>0</v>
      </c>
      <c r="AC58" s="118">
        <f t="shared" ref="AC58" si="98">M58</f>
        <v>0</v>
      </c>
      <c r="AD58" s="118">
        <f t="shared" ref="AD58" si="99">N58</f>
        <v>0</v>
      </c>
      <c r="AE58" s="118">
        <f t="shared" ref="AE58" si="100">O58</f>
        <v>0</v>
      </c>
      <c r="AF58" s="118">
        <f t="shared" ref="AF58" si="101">P58</f>
        <v>0</v>
      </c>
      <c r="AG58" s="118">
        <f t="shared" ref="AG58" si="102">Q58</f>
        <v>0</v>
      </c>
      <c r="AH58" s="119">
        <f t="shared" ref="AH58" si="103">R58</f>
        <v>0</v>
      </c>
    </row>
    <row r="59" spans="1:34" ht="45.75" customHeight="1" x14ac:dyDescent="0.2">
      <c r="A59" s="128">
        <v>18</v>
      </c>
      <c r="B59" s="131"/>
      <c r="C59" s="134"/>
      <c r="D59" s="137"/>
      <c r="E59" s="131"/>
      <c r="F59" s="62" t="s">
        <v>20</v>
      </c>
      <c r="G59" s="74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6"/>
      <c r="S59" s="144"/>
      <c r="T59" s="145"/>
      <c r="U59" s="18"/>
      <c r="V59" s="18"/>
      <c r="W59" s="25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7"/>
    </row>
    <row r="60" spans="1:34" ht="33" customHeight="1" x14ac:dyDescent="0.2">
      <c r="A60" s="129"/>
      <c r="B60" s="132"/>
      <c r="C60" s="135"/>
      <c r="D60" s="138"/>
      <c r="E60" s="132"/>
      <c r="F60" s="63" t="s">
        <v>22</v>
      </c>
      <c r="G60" s="68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70"/>
      <c r="S60" s="146"/>
      <c r="T60" s="147"/>
      <c r="U60" s="18"/>
      <c r="V60" s="18"/>
      <c r="W60" s="19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1"/>
    </row>
    <row r="61" spans="1:34" ht="42.75" customHeight="1" x14ac:dyDescent="0.2">
      <c r="A61" s="130"/>
      <c r="B61" s="133"/>
      <c r="C61" s="136"/>
      <c r="D61" s="139"/>
      <c r="E61" s="133"/>
      <c r="F61" s="64" t="s">
        <v>21</v>
      </c>
      <c r="G61" s="194">
        <f t="shared" ref="G61:R61" si="104">ROUND(IF(G59="×",G60/G$68,IF(G59="○",1,0)),2)</f>
        <v>0</v>
      </c>
      <c r="H61" s="195">
        <f t="shared" si="104"/>
        <v>0</v>
      </c>
      <c r="I61" s="195">
        <f t="shared" si="104"/>
        <v>0</v>
      </c>
      <c r="J61" s="195">
        <f t="shared" si="104"/>
        <v>0</v>
      </c>
      <c r="K61" s="195">
        <f t="shared" si="104"/>
        <v>0</v>
      </c>
      <c r="L61" s="195">
        <f t="shared" si="104"/>
        <v>0</v>
      </c>
      <c r="M61" s="195">
        <f t="shared" si="104"/>
        <v>0</v>
      </c>
      <c r="N61" s="195">
        <f t="shared" si="104"/>
        <v>0</v>
      </c>
      <c r="O61" s="195">
        <f t="shared" si="104"/>
        <v>0</v>
      </c>
      <c r="P61" s="195">
        <f t="shared" si="104"/>
        <v>0</v>
      </c>
      <c r="Q61" s="195">
        <f t="shared" si="104"/>
        <v>0</v>
      </c>
      <c r="R61" s="196">
        <f t="shared" si="104"/>
        <v>0</v>
      </c>
      <c r="S61" s="148"/>
      <c r="T61" s="149"/>
      <c r="U61" s="18"/>
      <c r="V61" s="18">
        <f>D59</f>
        <v>0</v>
      </c>
      <c r="W61" s="117">
        <f>G61</f>
        <v>0</v>
      </c>
      <c r="X61" s="118">
        <f t="shared" ref="X61" si="105">H61</f>
        <v>0</v>
      </c>
      <c r="Y61" s="118">
        <f t="shared" ref="Y61" si="106">I61</f>
        <v>0</v>
      </c>
      <c r="Z61" s="118">
        <f t="shared" ref="Z61" si="107">J61</f>
        <v>0</v>
      </c>
      <c r="AA61" s="118">
        <f t="shared" ref="AA61" si="108">K61</f>
        <v>0</v>
      </c>
      <c r="AB61" s="118">
        <f t="shared" ref="AB61" si="109">L61</f>
        <v>0</v>
      </c>
      <c r="AC61" s="118">
        <f t="shared" ref="AC61" si="110">M61</f>
        <v>0</v>
      </c>
      <c r="AD61" s="118">
        <f t="shared" ref="AD61" si="111">N61</f>
        <v>0</v>
      </c>
      <c r="AE61" s="118">
        <f t="shared" ref="AE61" si="112">O61</f>
        <v>0</v>
      </c>
      <c r="AF61" s="118">
        <f t="shared" ref="AF61" si="113">P61</f>
        <v>0</v>
      </c>
      <c r="AG61" s="118">
        <f t="shared" ref="AG61" si="114">Q61</f>
        <v>0</v>
      </c>
      <c r="AH61" s="119">
        <f t="shared" ref="AH61" si="115">R61</f>
        <v>0</v>
      </c>
    </row>
    <row r="62" spans="1:34" ht="45.75" customHeight="1" x14ac:dyDescent="0.2">
      <c r="A62" s="128">
        <v>19</v>
      </c>
      <c r="B62" s="131"/>
      <c r="C62" s="134"/>
      <c r="D62" s="137"/>
      <c r="E62" s="131"/>
      <c r="F62" s="62" t="s">
        <v>20</v>
      </c>
      <c r="G62" s="74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6"/>
      <c r="S62" s="144"/>
      <c r="T62" s="145"/>
      <c r="U62" s="18"/>
      <c r="V62" s="18"/>
      <c r="W62" s="25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7"/>
    </row>
    <row r="63" spans="1:34" ht="33" customHeight="1" x14ac:dyDescent="0.2">
      <c r="A63" s="129"/>
      <c r="B63" s="132"/>
      <c r="C63" s="135"/>
      <c r="D63" s="138"/>
      <c r="E63" s="132"/>
      <c r="F63" s="63" t="s">
        <v>22</v>
      </c>
      <c r="G63" s="68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70"/>
      <c r="S63" s="146"/>
      <c r="T63" s="147"/>
      <c r="U63" s="18"/>
      <c r="V63" s="18"/>
      <c r="W63" s="19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1"/>
    </row>
    <row r="64" spans="1:34" ht="42.75" customHeight="1" x14ac:dyDescent="0.2">
      <c r="A64" s="130"/>
      <c r="B64" s="133"/>
      <c r="C64" s="136"/>
      <c r="D64" s="139"/>
      <c r="E64" s="133"/>
      <c r="F64" s="64" t="s">
        <v>21</v>
      </c>
      <c r="G64" s="194">
        <f t="shared" ref="G64:R64" si="116">ROUND(IF(G62="×",G63/G$68,IF(G62="○",1,0)),2)</f>
        <v>0</v>
      </c>
      <c r="H64" s="195">
        <f t="shared" si="116"/>
        <v>0</v>
      </c>
      <c r="I64" s="195">
        <f t="shared" si="116"/>
        <v>0</v>
      </c>
      <c r="J64" s="195">
        <f t="shared" si="116"/>
        <v>0</v>
      </c>
      <c r="K64" s="195">
        <f t="shared" si="116"/>
        <v>0</v>
      </c>
      <c r="L64" s="195">
        <f t="shared" si="116"/>
        <v>0</v>
      </c>
      <c r="M64" s="195">
        <f t="shared" si="116"/>
        <v>0</v>
      </c>
      <c r="N64" s="195">
        <f t="shared" si="116"/>
        <v>0</v>
      </c>
      <c r="O64" s="195">
        <f t="shared" si="116"/>
        <v>0</v>
      </c>
      <c r="P64" s="195">
        <f t="shared" si="116"/>
        <v>0</v>
      </c>
      <c r="Q64" s="195">
        <f t="shared" si="116"/>
        <v>0</v>
      </c>
      <c r="R64" s="196">
        <f t="shared" si="116"/>
        <v>0</v>
      </c>
      <c r="S64" s="148"/>
      <c r="T64" s="149"/>
      <c r="U64" s="18"/>
      <c r="V64" s="18">
        <f>D62</f>
        <v>0</v>
      </c>
      <c r="W64" s="117">
        <f>G64</f>
        <v>0</v>
      </c>
      <c r="X64" s="118">
        <f t="shared" ref="X64" si="117">H64</f>
        <v>0</v>
      </c>
      <c r="Y64" s="118">
        <f t="shared" ref="Y64" si="118">I64</f>
        <v>0</v>
      </c>
      <c r="Z64" s="118">
        <f t="shared" ref="Z64" si="119">J64</f>
        <v>0</v>
      </c>
      <c r="AA64" s="118">
        <f t="shared" ref="AA64" si="120">K64</f>
        <v>0</v>
      </c>
      <c r="AB64" s="118">
        <f t="shared" ref="AB64" si="121">L64</f>
        <v>0</v>
      </c>
      <c r="AC64" s="118">
        <f t="shared" ref="AC64" si="122">M64</f>
        <v>0</v>
      </c>
      <c r="AD64" s="118">
        <f t="shared" ref="AD64" si="123">N64</f>
        <v>0</v>
      </c>
      <c r="AE64" s="118">
        <f t="shared" ref="AE64" si="124">O64</f>
        <v>0</v>
      </c>
      <c r="AF64" s="118">
        <f t="shared" ref="AF64" si="125">P64</f>
        <v>0</v>
      </c>
      <c r="AG64" s="118">
        <f t="shared" ref="AG64" si="126">Q64</f>
        <v>0</v>
      </c>
      <c r="AH64" s="119">
        <f t="shared" ref="AH64" si="127">R64</f>
        <v>0</v>
      </c>
    </row>
    <row r="65" spans="1:35" ht="45.75" customHeight="1" x14ac:dyDescent="0.2">
      <c r="A65" s="128">
        <v>20</v>
      </c>
      <c r="B65" s="131"/>
      <c r="C65" s="134"/>
      <c r="D65" s="137"/>
      <c r="E65" s="131"/>
      <c r="F65" s="62" t="s">
        <v>20</v>
      </c>
      <c r="G65" s="74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6"/>
      <c r="S65" s="144"/>
      <c r="T65" s="145"/>
      <c r="U65" s="18"/>
      <c r="V65" s="18"/>
      <c r="W65" s="25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7"/>
    </row>
    <row r="66" spans="1:35" ht="33" customHeight="1" x14ac:dyDescent="0.2">
      <c r="A66" s="129"/>
      <c r="B66" s="132"/>
      <c r="C66" s="135"/>
      <c r="D66" s="138"/>
      <c r="E66" s="132"/>
      <c r="F66" s="63" t="s">
        <v>22</v>
      </c>
      <c r="G66" s="68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70"/>
      <c r="S66" s="146"/>
      <c r="T66" s="147"/>
      <c r="U66" s="18"/>
      <c r="V66" s="18"/>
      <c r="W66" s="19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1"/>
    </row>
    <row r="67" spans="1:35" ht="42.75" customHeight="1" thickBot="1" x14ac:dyDescent="0.25">
      <c r="A67" s="130"/>
      <c r="B67" s="133"/>
      <c r="C67" s="136"/>
      <c r="D67" s="139"/>
      <c r="E67" s="143"/>
      <c r="F67" s="64" t="s">
        <v>21</v>
      </c>
      <c r="G67" s="194">
        <f t="shared" ref="G67:R67" si="128">ROUND(IF(G65="×",G66/G$68,IF(G65="○",1,0)),2)</f>
        <v>0</v>
      </c>
      <c r="H67" s="195">
        <f t="shared" si="128"/>
        <v>0</v>
      </c>
      <c r="I67" s="195">
        <f t="shared" si="128"/>
        <v>0</v>
      </c>
      <c r="J67" s="195">
        <f t="shared" si="128"/>
        <v>0</v>
      </c>
      <c r="K67" s="195">
        <f t="shared" si="128"/>
        <v>0</v>
      </c>
      <c r="L67" s="195">
        <f t="shared" si="128"/>
        <v>0</v>
      </c>
      <c r="M67" s="195">
        <f t="shared" si="128"/>
        <v>0</v>
      </c>
      <c r="N67" s="195">
        <f t="shared" si="128"/>
        <v>0</v>
      </c>
      <c r="O67" s="195">
        <f t="shared" si="128"/>
        <v>0</v>
      </c>
      <c r="P67" s="195">
        <f t="shared" si="128"/>
        <v>0</v>
      </c>
      <c r="Q67" s="195">
        <f t="shared" si="128"/>
        <v>0</v>
      </c>
      <c r="R67" s="196">
        <f t="shared" si="128"/>
        <v>0</v>
      </c>
      <c r="S67" s="148"/>
      <c r="T67" s="149"/>
      <c r="U67" s="18"/>
      <c r="V67" s="18">
        <f>D65</f>
        <v>0</v>
      </c>
      <c r="W67" s="117">
        <f>G67</f>
        <v>0</v>
      </c>
      <c r="X67" s="118">
        <f t="shared" ref="X67" si="129">H67</f>
        <v>0</v>
      </c>
      <c r="Y67" s="118">
        <f t="shared" ref="Y67" si="130">I67</f>
        <v>0</v>
      </c>
      <c r="Z67" s="118">
        <f t="shared" ref="Z67" si="131">J67</f>
        <v>0</v>
      </c>
      <c r="AA67" s="118">
        <f t="shared" ref="AA67" si="132">K67</f>
        <v>0</v>
      </c>
      <c r="AB67" s="118">
        <f t="shared" ref="AB67" si="133">L67</f>
        <v>0</v>
      </c>
      <c r="AC67" s="118">
        <f t="shared" ref="AC67" si="134">M67</f>
        <v>0</v>
      </c>
      <c r="AD67" s="118">
        <f t="shared" ref="AD67" si="135">N67</f>
        <v>0</v>
      </c>
      <c r="AE67" s="118">
        <f t="shared" ref="AE67" si="136">O67</f>
        <v>0</v>
      </c>
      <c r="AF67" s="118">
        <f t="shared" ref="AF67" si="137">P67</f>
        <v>0</v>
      </c>
      <c r="AG67" s="118">
        <f t="shared" ref="AG67" si="138">Q67</f>
        <v>0</v>
      </c>
      <c r="AH67" s="119">
        <f t="shared" ref="AH67" si="139">R67</f>
        <v>0</v>
      </c>
      <c r="AI67" s="120"/>
    </row>
    <row r="68" spans="1:35" ht="39" customHeight="1" thickBot="1" x14ac:dyDescent="0.25">
      <c r="A68" s="124" t="s">
        <v>24</v>
      </c>
      <c r="B68" s="125"/>
      <c r="C68" s="125"/>
      <c r="D68" s="28"/>
      <c r="E68" s="28"/>
      <c r="F68" s="28"/>
      <c r="G68" s="77">
        <v>30</v>
      </c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9"/>
      <c r="S68" s="32" t="s">
        <v>16</v>
      </c>
      <c r="T68" s="33" t="s">
        <v>23</v>
      </c>
      <c r="U68" s="34"/>
      <c r="V68" s="34"/>
      <c r="W68" s="29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1"/>
    </row>
    <row r="69" spans="1:35" ht="39" customHeight="1" thickBot="1" x14ac:dyDescent="0.25">
      <c r="A69" s="126" t="s">
        <v>38</v>
      </c>
      <c r="B69" s="127"/>
      <c r="C69" s="127"/>
      <c r="D69" s="55"/>
      <c r="E69" s="55"/>
      <c r="F69" s="56"/>
      <c r="G69" s="57">
        <f>W69</f>
        <v>0</v>
      </c>
      <c r="H69" s="58">
        <f t="shared" ref="H69:R69" si="140">X69</f>
        <v>0</v>
      </c>
      <c r="I69" s="58">
        <f t="shared" si="140"/>
        <v>0</v>
      </c>
      <c r="J69" s="58">
        <f t="shared" si="140"/>
        <v>0</v>
      </c>
      <c r="K69" s="58">
        <f t="shared" si="140"/>
        <v>0</v>
      </c>
      <c r="L69" s="58">
        <f t="shared" si="140"/>
        <v>0</v>
      </c>
      <c r="M69" s="58">
        <f t="shared" si="140"/>
        <v>0</v>
      </c>
      <c r="N69" s="58">
        <f t="shared" si="140"/>
        <v>0</v>
      </c>
      <c r="O69" s="58">
        <f>AE69</f>
        <v>0</v>
      </c>
      <c r="P69" s="58">
        <f t="shared" si="140"/>
        <v>0</v>
      </c>
      <c r="Q69" s="58">
        <f t="shared" si="140"/>
        <v>0</v>
      </c>
      <c r="R69" s="59">
        <f t="shared" si="140"/>
        <v>0</v>
      </c>
      <c r="S69" s="60">
        <f>SUM(G69:R69)</f>
        <v>0</v>
      </c>
      <c r="T69" s="61">
        <f>ROUND(S69/12,1)</f>
        <v>0</v>
      </c>
      <c r="U69" s="34"/>
      <c r="V69" s="34"/>
      <c r="W69" s="121">
        <f>SUMIF($V$8:$V$67,"○",W8:W67)</f>
        <v>0</v>
      </c>
      <c r="X69" s="122">
        <f t="shared" ref="X69:AG69" si="141">SUMIF($V$8:$V$67,"○",X8:X67)</f>
        <v>0</v>
      </c>
      <c r="Y69" s="122">
        <f t="shared" si="141"/>
        <v>0</v>
      </c>
      <c r="Z69" s="122">
        <f t="shared" si="141"/>
        <v>0</v>
      </c>
      <c r="AA69" s="122">
        <f t="shared" si="141"/>
        <v>0</v>
      </c>
      <c r="AB69" s="122">
        <f t="shared" si="141"/>
        <v>0</v>
      </c>
      <c r="AC69" s="122">
        <f t="shared" si="141"/>
        <v>0</v>
      </c>
      <c r="AD69" s="122">
        <f t="shared" si="141"/>
        <v>0</v>
      </c>
      <c r="AE69" s="122">
        <f t="shared" si="141"/>
        <v>0</v>
      </c>
      <c r="AF69" s="122">
        <f t="shared" si="141"/>
        <v>0</v>
      </c>
      <c r="AG69" s="122">
        <f t="shared" si="141"/>
        <v>0</v>
      </c>
      <c r="AH69" s="123">
        <f>SUMIF($V$8:$V$67,"○",AH8:AH67)</f>
        <v>0</v>
      </c>
    </row>
    <row r="70" spans="1:35" ht="38.25" customHeight="1" thickBot="1" x14ac:dyDescent="0.25">
      <c r="A70" s="126" t="s">
        <v>25</v>
      </c>
      <c r="B70" s="127"/>
      <c r="C70" s="127"/>
      <c r="D70" s="55"/>
      <c r="E70" s="55"/>
      <c r="F70" s="56"/>
      <c r="G70" s="57">
        <f>ROUND(G10+G13+G16+G19+G22+G25+G28+G31+G34+G37+G40+G43+G46+G49+G52+G55+G58+G61+G64+G67,1)</f>
        <v>0</v>
      </c>
      <c r="H70" s="58">
        <f t="shared" ref="H70:R70" si="142">H10+H13+H16+H19+H22+H25+H28+H31+H34+H37+H40+H43+H46+H49+H52+H55+H58+H61+H64+H67</f>
        <v>0</v>
      </c>
      <c r="I70" s="58">
        <f t="shared" si="142"/>
        <v>0</v>
      </c>
      <c r="J70" s="58">
        <f t="shared" si="142"/>
        <v>0</v>
      </c>
      <c r="K70" s="58">
        <f t="shared" si="142"/>
        <v>0</v>
      </c>
      <c r="L70" s="58">
        <f t="shared" si="142"/>
        <v>0</v>
      </c>
      <c r="M70" s="58">
        <f t="shared" si="142"/>
        <v>0</v>
      </c>
      <c r="N70" s="58">
        <f t="shared" si="142"/>
        <v>0</v>
      </c>
      <c r="O70" s="58">
        <f t="shared" si="142"/>
        <v>0</v>
      </c>
      <c r="P70" s="58">
        <f t="shared" si="142"/>
        <v>0</v>
      </c>
      <c r="Q70" s="58">
        <f t="shared" si="142"/>
        <v>0</v>
      </c>
      <c r="R70" s="59">
        <f t="shared" si="142"/>
        <v>0</v>
      </c>
      <c r="S70" s="60">
        <f>SUM(G70:R70)</f>
        <v>0</v>
      </c>
      <c r="T70" s="61">
        <f>ROUND(S70/12,1)</f>
        <v>0</v>
      </c>
      <c r="U70" s="34"/>
      <c r="V70" s="34"/>
      <c r="W70" s="35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7"/>
    </row>
    <row r="71" spans="1:35" s="43" customFormat="1" ht="38.25" customHeight="1" x14ac:dyDescent="0.2">
      <c r="A71" s="38"/>
      <c r="B71" s="38"/>
      <c r="C71" s="39"/>
      <c r="D71" s="39"/>
      <c r="E71" s="39"/>
      <c r="F71" s="39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1"/>
      <c r="T71" s="41"/>
      <c r="U71" s="42"/>
      <c r="V71" s="42"/>
    </row>
    <row r="72" spans="1:35" s="46" customFormat="1" ht="18.75" customHeight="1" x14ac:dyDescent="0.2">
      <c r="A72" s="44" t="s">
        <v>19</v>
      </c>
      <c r="B72" s="44"/>
      <c r="C72" s="44"/>
      <c r="D72" s="45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18"/>
      <c r="V72" s="18"/>
    </row>
    <row r="73" spans="1:35" s="46" customFormat="1" ht="18.75" customHeight="1" x14ac:dyDescent="0.2">
      <c r="A73" s="47" t="s">
        <v>46</v>
      </c>
      <c r="B73" s="44"/>
      <c r="C73" s="44"/>
      <c r="D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18"/>
      <c r="V73" s="18"/>
    </row>
    <row r="74" spans="1:35" s="46" customFormat="1" ht="18.75" customHeight="1" x14ac:dyDescent="0.2">
      <c r="A74" s="47" t="s">
        <v>47</v>
      </c>
      <c r="B74" s="44"/>
      <c r="C74" s="44"/>
      <c r="D74" s="45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18"/>
      <c r="V74" s="18"/>
    </row>
    <row r="75" spans="1:35" s="46" customFormat="1" ht="18.75" customHeight="1" x14ac:dyDescent="0.2">
      <c r="A75" s="47" t="s">
        <v>42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18"/>
      <c r="V75" s="18"/>
    </row>
    <row r="76" spans="1:35" s="46" customFormat="1" ht="18.75" customHeight="1" x14ac:dyDescent="0.2">
      <c r="A76" s="47" t="s">
        <v>43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18"/>
      <c r="V76" s="18"/>
    </row>
    <row r="77" spans="1:35" s="46" customFormat="1" ht="18.75" customHeight="1" x14ac:dyDescent="0.2">
      <c r="A77" s="47" t="s">
        <v>44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18"/>
      <c r="V77" s="18"/>
    </row>
    <row r="78" spans="1:35" s="46" customFormat="1" ht="18.75" customHeight="1" x14ac:dyDescent="0.2">
      <c r="A78" s="47" t="s">
        <v>45</v>
      </c>
      <c r="B78" s="48"/>
      <c r="C78" s="48"/>
      <c r="D78" s="44"/>
      <c r="E78" s="48"/>
      <c r="F78" s="48"/>
      <c r="G78" s="48"/>
      <c r="H78" s="48"/>
      <c r="I78" s="48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18"/>
      <c r="V78" s="18"/>
    </row>
    <row r="79" spans="1:35" ht="18.75" customHeight="1" x14ac:dyDescent="0.2">
      <c r="A79" s="49"/>
      <c r="B79" s="49"/>
      <c r="C79" s="49"/>
      <c r="D79" s="48"/>
      <c r="E79" s="49"/>
      <c r="F79" s="49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34"/>
      <c r="V79" s="34"/>
    </row>
    <row r="80" spans="1:35" ht="18.75" customHeight="1" x14ac:dyDescent="0.2">
      <c r="A80" s="45"/>
      <c r="B80" s="45"/>
      <c r="C80" s="45"/>
      <c r="D80" s="49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34"/>
      <c r="V80" s="34"/>
    </row>
    <row r="81" spans="1:22" x14ac:dyDescent="0.2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34"/>
      <c r="V81" s="34"/>
    </row>
    <row r="82" spans="1:22" x14ac:dyDescent="0.2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34"/>
      <c r="V82" s="34"/>
    </row>
    <row r="83" spans="1:22" x14ac:dyDescent="0.2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34"/>
      <c r="V83" s="34"/>
    </row>
    <row r="84" spans="1:22" x14ac:dyDescent="0.2">
      <c r="D84" s="45"/>
    </row>
  </sheetData>
  <sheetProtection sheet="1" objects="1" scenarios="1" selectLockedCells="1"/>
  <mergeCells count="131">
    <mergeCell ref="S65:T67"/>
    <mergeCell ref="A65:A67"/>
    <mergeCell ref="B65:B67"/>
    <mergeCell ref="C65:C67"/>
    <mergeCell ref="D65:D67"/>
    <mergeCell ref="E65:E67"/>
    <mergeCell ref="S59:T61"/>
    <mergeCell ref="A62:A64"/>
    <mergeCell ref="B62:B64"/>
    <mergeCell ref="C62:C64"/>
    <mergeCell ref="D62:D64"/>
    <mergeCell ref="E62:E64"/>
    <mergeCell ref="S62:T64"/>
    <mergeCell ref="A59:A61"/>
    <mergeCell ref="B59:B61"/>
    <mergeCell ref="C59:C61"/>
    <mergeCell ref="D59:D61"/>
    <mergeCell ref="E59:E61"/>
    <mergeCell ref="D56:D58"/>
    <mergeCell ref="E56:E58"/>
    <mergeCell ref="S56:T58"/>
    <mergeCell ref="D50:D52"/>
    <mergeCell ref="E50:E52"/>
    <mergeCell ref="S50:T52"/>
    <mergeCell ref="A53:A55"/>
    <mergeCell ref="B53:B55"/>
    <mergeCell ref="C53:C55"/>
    <mergeCell ref="D53:D55"/>
    <mergeCell ref="E53:E55"/>
    <mergeCell ref="S53:T55"/>
    <mergeCell ref="D44:D46"/>
    <mergeCell ref="E44:E46"/>
    <mergeCell ref="S44:T46"/>
    <mergeCell ref="A47:A49"/>
    <mergeCell ref="B47:B49"/>
    <mergeCell ref="C47:C49"/>
    <mergeCell ref="D47:D49"/>
    <mergeCell ref="E47:E49"/>
    <mergeCell ref="S47:T49"/>
    <mergeCell ref="D38:D40"/>
    <mergeCell ref="E38:E40"/>
    <mergeCell ref="S38:T40"/>
    <mergeCell ref="A41:A43"/>
    <mergeCell ref="B41:B43"/>
    <mergeCell ref="C41:C43"/>
    <mergeCell ref="D41:D43"/>
    <mergeCell ref="E41:E43"/>
    <mergeCell ref="S41:T43"/>
    <mergeCell ref="A3:T3"/>
    <mergeCell ref="A6:A7"/>
    <mergeCell ref="B6:B7"/>
    <mergeCell ref="C6:C7"/>
    <mergeCell ref="D6:D7"/>
    <mergeCell ref="E6:E7"/>
    <mergeCell ref="G6:R6"/>
    <mergeCell ref="S6:T7"/>
    <mergeCell ref="S11:T13"/>
    <mergeCell ref="A8:A10"/>
    <mergeCell ref="B8:B10"/>
    <mergeCell ref="C8:C10"/>
    <mergeCell ref="D8:D10"/>
    <mergeCell ref="E8:E10"/>
    <mergeCell ref="S8:T10"/>
    <mergeCell ref="A11:A13"/>
    <mergeCell ref="B11:B13"/>
    <mergeCell ref="C11:C13"/>
    <mergeCell ref="D11:D13"/>
    <mergeCell ref="E11:E13"/>
    <mergeCell ref="S17:T19"/>
    <mergeCell ref="A14:A16"/>
    <mergeCell ref="B14:B16"/>
    <mergeCell ref="C14:C16"/>
    <mergeCell ref="D14:D16"/>
    <mergeCell ref="E14:E16"/>
    <mergeCell ref="S14:T16"/>
    <mergeCell ref="A17:A19"/>
    <mergeCell ref="B17:B19"/>
    <mergeCell ref="C17:C19"/>
    <mergeCell ref="D17:D19"/>
    <mergeCell ref="E17:E19"/>
    <mergeCell ref="S23:T25"/>
    <mergeCell ref="A20:A22"/>
    <mergeCell ref="B20:B22"/>
    <mergeCell ref="C20:C22"/>
    <mergeCell ref="D20:D22"/>
    <mergeCell ref="E20:E22"/>
    <mergeCell ref="S20:T22"/>
    <mergeCell ref="A23:A25"/>
    <mergeCell ref="B23:B25"/>
    <mergeCell ref="C23:C25"/>
    <mergeCell ref="D23:D25"/>
    <mergeCell ref="E23:E25"/>
    <mergeCell ref="S29:T31"/>
    <mergeCell ref="A26:A28"/>
    <mergeCell ref="B26:B28"/>
    <mergeCell ref="C26:C28"/>
    <mergeCell ref="D26:D28"/>
    <mergeCell ref="E26:E28"/>
    <mergeCell ref="S26:T28"/>
    <mergeCell ref="A29:A31"/>
    <mergeCell ref="B29:B31"/>
    <mergeCell ref="C29:C31"/>
    <mergeCell ref="D29:D31"/>
    <mergeCell ref="E29:E31"/>
    <mergeCell ref="D35:D37"/>
    <mergeCell ref="E35:E37"/>
    <mergeCell ref="S35:T37"/>
    <mergeCell ref="A32:A34"/>
    <mergeCell ref="B32:B34"/>
    <mergeCell ref="C32:C34"/>
    <mergeCell ref="D32:D34"/>
    <mergeCell ref="E32:E34"/>
    <mergeCell ref="S32:T34"/>
    <mergeCell ref="A68:C68"/>
    <mergeCell ref="A69:C69"/>
    <mergeCell ref="A70:C70"/>
    <mergeCell ref="A35:A37"/>
    <mergeCell ref="B35:B37"/>
    <mergeCell ref="C35:C37"/>
    <mergeCell ref="A38:A40"/>
    <mergeCell ref="B38:B40"/>
    <mergeCell ref="C38:C40"/>
    <mergeCell ref="A44:A46"/>
    <mergeCell ref="B44:B46"/>
    <mergeCell ref="C44:C46"/>
    <mergeCell ref="A50:A52"/>
    <mergeCell ref="B50:B52"/>
    <mergeCell ref="C50:C52"/>
    <mergeCell ref="A56:A58"/>
    <mergeCell ref="B56:B58"/>
    <mergeCell ref="C56:C58"/>
  </mergeCells>
  <phoneticPr fontId="2"/>
  <dataValidations count="2">
    <dataValidation type="list" allowBlank="1" showInputMessage="1" showErrorMessage="1" sqref="D8:D67" xr:uid="{00000000-0002-0000-0000-000000000000}">
      <formula1>"○"</formula1>
    </dataValidation>
    <dataValidation type="list" allowBlank="1" showInputMessage="1" showErrorMessage="1" sqref="G8:R8 G11:R11 G35:R35 G17:R17 G20:R20 G23:R23 G26:R26 G29:R29 G32:R32 G14:R14 W8:AH8 W11:AH11 W35:AH35 W17:AH17 W20:AH20 W23:AH23 W26:AH26 W29:AH29 W32:AH32 W14:AH14 G38:R38 G41:R41 G65:R65 G47:R47 G50:R50 G53:R53 G56:R56 G59:R59 G62:R62 G44:R44 W38:AH38 W41:AH41 W65:AH65 W47:AH47 W50:AH50 W53:AH53 W56:AH56 W59:AH59 W62:AH62 W44:AH44" xr:uid="{00000000-0002-0000-0000-000001000000}">
      <formula1>"○,×"</formula1>
    </dataValidation>
  </dataValidations>
  <pageMargins left="0.6" right="0.28000000000000003" top="0.78" bottom="0.43" header="0.51200000000000001" footer="0.27"/>
  <pageSetup paperSize="9" scale="2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  <pageSetUpPr fitToPage="1"/>
  </sheetPr>
  <dimension ref="A1:AH53"/>
  <sheetViews>
    <sheetView view="pageBreakPreview" topLeftCell="A6" zoomScale="68" zoomScaleNormal="100" zoomScaleSheetLayoutView="68" workbookViewId="0">
      <selection activeCell="G16" sqref="G16"/>
    </sheetView>
  </sheetViews>
  <sheetFormatPr defaultColWidth="9" defaultRowHeight="14.4" x14ac:dyDescent="0.2"/>
  <cols>
    <col min="1" max="1" width="5.6640625" style="116" customWidth="1"/>
    <col min="2" max="3" width="17.6640625" style="116" customWidth="1"/>
    <col min="4" max="4" width="8" style="116" bestFit="1" customWidth="1"/>
    <col min="5" max="5" width="17.6640625" style="116" customWidth="1"/>
    <col min="6" max="6" width="21.77734375" style="116" bestFit="1" customWidth="1"/>
    <col min="7" max="19" width="9" style="116" customWidth="1"/>
    <col min="20" max="20" width="12.109375" style="116" customWidth="1"/>
    <col min="21" max="22" width="4.33203125" style="43" customWidth="1"/>
    <col min="23" max="16384" width="9" style="43"/>
  </cols>
  <sheetData>
    <row r="1" spans="1:34" ht="27.75" customHeight="1" x14ac:dyDescent="0.2">
      <c r="A1" s="80" t="s">
        <v>48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39"/>
      <c r="T1" s="39"/>
      <c r="U1" s="82"/>
      <c r="V1" s="82"/>
    </row>
    <row r="2" spans="1:34" s="83" customFormat="1" ht="21" customHeight="1" x14ac:dyDescent="0.3"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4"/>
      <c r="T2" s="84"/>
      <c r="U2" s="85"/>
      <c r="V2" s="85"/>
      <c r="W2" s="86"/>
    </row>
    <row r="3" spans="1:34" ht="29.25" customHeight="1" x14ac:dyDescent="0.3">
      <c r="A3" s="193" t="s">
        <v>40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87"/>
      <c r="V3" s="87"/>
      <c r="W3" s="86"/>
    </row>
    <row r="4" spans="1:34" ht="14.25" customHeight="1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7"/>
      <c r="V4" s="87"/>
      <c r="W4" s="86"/>
    </row>
    <row r="5" spans="1:34" ht="14.25" customHeight="1" thickBot="1" x14ac:dyDescent="0.35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7"/>
      <c r="V5" s="87"/>
      <c r="W5" s="86"/>
    </row>
    <row r="6" spans="1:34" ht="30" customHeight="1" x14ac:dyDescent="0.2">
      <c r="A6" s="157" t="s">
        <v>0</v>
      </c>
      <c r="B6" s="159" t="s">
        <v>17</v>
      </c>
      <c r="C6" s="159" t="s">
        <v>18</v>
      </c>
      <c r="D6" s="161" t="s">
        <v>37</v>
      </c>
      <c r="E6" s="159" t="s">
        <v>1</v>
      </c>
      <c r="F6" s="51"/>
      <c r="G6" s="162" t="s">
        <v>2</v>
      </c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4"/>
      <c r="S6" s="165" t="s">
        <v>3</v>
      </c>
      <c r="T6" s="166"/>
      <c r="W6" s="43" t="s">
        <v>39</v>
      </c>
    </row>
    <row r="7" spans="1:34" ht="30" customHeight="1" x14ac:dyDescent="0.2">
      <c r="A7" s="158"/>
      <c r="B7" s="160"/>
      <c r="C7" s="160"/>
      <c r="D7" s="160"/>
      <c r="E7" s="160"/>
      <c r="F7" s="52"/>
      <c r="G7" s="52" t="s">
        <v>4</v>
      </c>
      <c r="H7" s="53" t="s">
        <v>5</v>
      </c>
      <c r="I7" s="53" t="s">
        <v>6</v>
      </c>
      <c r="J7" s="53" t="s">
        <v>7</v>
      </c>
      <c r="K7" s="53" t="s">
        <v>8</v>
      </c>
      <c r="L7" s="53" t="s">
        <v>9</v>
      </c>
      <c r="M7" s="53" t="s">
        <v>10</v>
      </c>
      <c r="N7" s="53" t="s">
        <v>11</v>
      </c>
      <c r="O7" s="53" t="s">
        <v>12</v>
      </c>
      <c r="P7" s="53" t="s">
        <v>13</v>
      </c>
      <c r="Q7" s="53" t="s">
        <v>14</v>
      </c>
      <c r="R7" s="54" t="s">
        <v>15</v>
      </c>
      <c r="S7" s="167"/>
      <c r="T7" s="168"/>
      <c r="W7" s="52" t="s">
        <v>4</v>
      </c>
      <c r="X7" s="53" t="s">
        <v>5</v>
      </c>
      <c r="Y7" s="53" t="s">
        <v>6</v>
      </c>
      <c r="Z7" s="53" t="s">
        <v>7</v>
      </c>
      <c r="AA7" s="53" t="s">
        <v>8</v>
      </c>
      <c r="AB7" s="53" t="s">
        <v>9</v>
      </c>
      <c r="AC7" s="53" t="s">
        <v>10</v>
      </c>
      <c r="AD7" s="53" t="s">
        <v>11</v>
      </c>
      <c r="AE7" s="53" t="s">
        <v>12</v>
      </c>
      <c r="AF7" s="53" t="s">
        <v>13</v>
      </c>
      <c r="AG7" s="53" t="s">
        <v>14</v>
      </c>
      <c r="AH7" s="54" t="s">
        <v>15</v>
      </c>
    </row>
    <row r="8" spans="1:34" ht="45.75" customHeight="1" x14ac:dyDescent="0.2">
      <c r="A8" s="172">
        <v>1</v>
      </c>
      <c r="B8" s="169" t="s">
        <v>26</v>
      </c>
      <c r="C8" s="184" t="s">
        <v>34</v>
      </c>
      <c r="D8" s="169" t="s">
        <v>28</v>
      </c>
      <c r="E8" s="169" t="s">
        <v>27</v>
      </c>
      <c r="F8" s="62" t="s">
        <v>20</v>
      </c>
      <c r="G8" s="89" t="s">
        <v>28</v>
      </c>
      <c r="H8" s="90" t="s">
        <v>28</v>
      </c>
      <c r="I8" s="90" t="s">
        <v>28</v>
      </c>
      <c r="J8" s="90" t="s">
        <v>28</v>
      </c>
      <c r="K8" s="90" t="s">
        <v>28</v>
      </c>
      <c r="L8" s="90" t="s">
        <v>28</v>
      </c>
      <c r="M8" s="90" t="s">
        <v>28</v>
      </c>
      <c r="N8" s="90" t="s">
        <v>28</v>
      </c>
      <c r="O8" s="90" t="s">
        <v>28</v>
      </c>
      <c r="P8" s="90" t="s">
        <v>28</v>
      </c>
      <c r="Q8" s="90" t="s">
        <v>28</v>
      </c>
      <c r="R8" s="91" t="s">
        <v>28</v>
      </c>
      <c r="S8" s="177"/>
      <c r="T8" s="178"/>
      <c r="U8" s="92"/>
      <c r="V8" s="92"/>
      <c r="W8" s="89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1"/>
    </row>
    <row r="9" spans="1:34" ht="33" customHeight="1" x14ac:dyDescent="0.2">
      <c r="A9" s="173"/>
      <c r="B9" s="170"/>
      <c r="C9" s="185"/>
      <c r="D9" s="170"/>
      <c r="E9" s="170"/>
      <c r="F9" s="63" t="s">
        <v>22</v>
      </c>
      <c r="G9" s="93"/>
      <c r="H9" s="94"/>
      <c r="I9" s="94"/>
      <c r="J9" s="94"/>
      <c r="K9" s="94"/>
      <c r="L9" s="94"/>
      <c r="M9" s="94"/>
      <c r="N9" s="94"/>
      <c r="O9" s="94"/>
      <c r="P9" s="94"/>
      <c r="Q9" s="94"/>
      <c r="R9" s="95"/>
      <c r="S9" s="179"/>
      <c r="T9" s="180"/>
      <c r="U9" s="92"/>
      <c r="V9" s="92"/>
      <c r="W9" s="93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5"/>
    </row>
    <row r="10" spans="1:34" ht="42.75" customHeight="1" x14ac:dyDescent="0.2">
      <c r="A10" s="158"/>
      <c r="B10" s="171"/>
      <c r="C10" s="186"/>
      <c r="D10" s="171"/>
      <c r="E10" s="171"/>
      <c r="F10" s="64" t="s">
        <v>21</v>
      </c>
      <c r="G10" s="197">
        <f>ROUND(IF(G8="×",G9/G$38,IF(G8="○",1,0)),2)</f>
        <v>1</v>
      </c>
      <c r="H10" s="198">
        <f t="shared" ref="H10:R10" si="0">ROUND(IF(H8="×",H9/H$38,IF(H8="○",1,0)),2)</f>
        <v>1</v>
      </c>
      <c r="I10" s="198">
        <f t="shared" si="0"/>
        <v>1</v>
      </c>
      <c r="J10" s="198">
        <f t="shared" si="0"/>
        <v>1</v>
      </c>
      <c r="K10" s="198">
        <f t="shared" si="0"/>
        <v>1</v>
      </c>
      <c r="L10" s="198">
        <f t="shared" si="0"/>
        <v>1</v>
      </c>
      <c r="M10" s="198">
        <f t="shared" si="0"/>
        <v>1</v>
      </c>
      <c r="N10" s="198">
        <f t="shared" si="0"/>
        <v>1</v>
      </c>
      <c r="O10" s="198">
        <f t="shared" si="0"/>
        <v>1</v>
      </c>
      <c r="P10" s="198">
        <f t="shared" si="0"/>
        <v>1</v>
      </c>
      <c r="Q10" s="198">
        <f t="shared" si="0"/>
        <v>1</v>
      </c>
      <c r="R10" s="199">
        <f t="shared" si="0"/>
        <v>1</v>
      </c>
      <c r="S10" s="181"/>
      <c r="T10" s="182"/>
      <c r="U10" s="92"/>
      <c r="V10" s="92" t="str">
        <f>D8</f>
        <v>○</v>
      </c>
      <c r="W10" s="197">
        <f>G10</f>
        <v>1</v>
      </c>
      <c r="X10" s="198">
        <f t="shared" ref="X10:AH10" si="1">H10</f>
        <v>1</v>
      </c>
      <c r="Y10" s="198">
        <f t="shared" si="1"/>
        <v>1</v>
      </c>
      <c r="Z10" s="198">
        <f t="shared" si="1"/>
        <v>1</v>
      </c>
      <c r="AA10" s="198">
        <f t="shared" si="1"/>
        <v>1</v>
      </c>
      <c r="AB10" s="198">
        <f t="shared" si="1"/>
        <v>1</v>
      </c>
      <c r="AC10" s="198">
        <f t="shared" si="1"/>
        <v>1</v>
      </c>
      <c r="AD10" s="198">
        <f t="shared" si="1"/>
        <v>1</v>
      </c>
      <c r="AE10" s="198">
        <f t="shared" si="1"/>
        <v>1</v>
      </c>
      <c r="AF10" s="198">
        <f t="shared" si="1"/>
        <v>1</v>
      </c>
      <c r="AG10" s="198">
        <f t="shared" si="1"/>
        <v>1</v>
      </c>
      <c r="AH10" s="199">
        <f t="shared" si="1"/>
        <v>1</v>
      </c>
    </row>
    <row r="11" spans="1:34" ht="45.75" customHeight="1" x14ac:dyDescent="0.2">
      <c r="A11" s="172">
        <v>2</v>
      </c>
      <c r="B11" s="169" t="s">
        <v>29</v>
      </c>
      <c r="C11" s="184" t="s">
        <v>34</v>
      </c>
      <c r="D11" s="169" t="s">
        <v>28</v>
      </c>
      <c r="E11" s="169" t="s">
        <v>30</v>
      </c>
      <c r="F11" s="62" t="s">
        <v>20</v>
      </c>
      <c r="G11" s="89" t="s">
        <v>31</v>
      </c>
      <c r="H11" s="90" t="s">
        <v>31</v>
      </c>
      <c r="I11" s="90" t="s">
        <v>31</v>
      </c>
      <c r="J11" s="90" t="s">
        <v>31</v>
      </c>
      <c r="K11" s="90" t="s">
        <v>31</v>
      </c>
      <c r="L11" s="90" t="s">
        <v>31</v>
      </c>
      <c r="M11" s="90" t="s">
        <v>31</v>
      </c>
      <c r="N11" s="90" t="s">
        <v>31</v>
      </c>
      <c r="O11" s="90" t="s">
        <v>31</v>
      </c>
      <c r="P11" s="90" t="s">
        <v>31</v>
      </c>
      <c r="Q11" s="90" t="s">
        <v>31</v>
      </c>
      <c r="R11" s="91" t="s">
        <v>31</v>
      </c>
      <c r="S11" s="177"/>
      <c r="T11" s="178"/>
      <c r="U11" s="92"/>
      <c r="V11" s="92"/>
      <c r="W11" s="89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1"/>
    </row>
    <row r="12" spans="1:34" ht="33" customHeight="1" x14ac:dyDescent="0.2">
      <c r="A12" s="173"/>
      <c r="B12" s="170"/>
      <c r="C12" s="185"/>
      <c r="D12" s="170"/>
      <c r="E12" s="170"/>
      <c r="F12" s="63" t="s">
        <v>22</v>
      </c>
      <c r="G12" s="96">
        <v>10</v>
      </c>
      <c r="H12" s="97">
        <v>8</v>
      </c>
      <c r="I12" s="97">
        <v>12</v>
      </c>
      <c r="J12" s="97">
        <v>10</v>
      </c>
      <c r="K12" s="97">
        <v>12</v>
      </c>
      <c r="L12" s="97">
        <v>15</v>
      </c>
      <c r="M12" s="97">
        <v>10</v>
      </c>
      <c r="N12" s="97">
        <v>10</v>
      </c>
      <c r="O12" s="97">
        <v>10</v>
      </c>
      <c r="P12" s="97">
        <v>10</v>
      </c>
      <c r="Q12" s="97">
        <v>10</v>
      </c>
      <c r="R12" s="98">
        <v>10</v>
      </c>
      <c r="S12" s="179"/>
      <c r="T12" s="180"/>
      <c r="U12" s="92"/>
      <c r="V12" s="92"/>
      <c r="W12" s="96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8"/>
    </row>
    <row r="13" spans="1:34" ht="42.75" customHeight="1" x14ac:dyDescent="0.2">
      <c r="A13" s="158"/>
      <c r="B13" s="171"/>
      <c r="C13" s="186"/>
      <c r="D13" s="171"/>
      <c r="E13" s="171"/>
      <c r="F13" s="64" t="s">
        <v>21</v>
      </c>
      <c r="G13" s="197">
        <f>ROUND(IF(G11="×",G12/G$38,IF(G11="○",1,0)),2)</f>
        <v>0.5</v>
      </c>
      <c r="H13" s="198">
        <f t="shared" ref="H13:R13" si="2">ROUND(IF(H11="×",H12/H$38,IF(H11="○",1,0)),2)</f>
        <v>0.42</v>
      </c>
      <c r="I13" s="198">
        <f t="shared" si="2"/>
        <v>0.55000000000000004</v>
      </c>
      <c r="J13" s="198">
        <f t="shared" si="2"/>
        <v>0.5</v>
      </c>
      <c r="K13" s="198">
        <f t="shared" si="2"/>
        <v>0.55000000000000004</v>
      </c>
      <c r="L13" s="198">
        <f t="shared" si="2"/>
        <v>0.75</v>
      </c>
      <c r="M13" s="198">
        <f t="shared" si="2"/>
        <v>0.5</v>
      </c>
      <c r="N13" s="198">
        <f t="shared" si="2"/>
        <v>0.5</v>
      </c>
      <c r="O13" s="198">
        <f t="shared" si="2"/>
        <v>0.45</v>
      </c>
      <c r="P13" s="198">
        <f t="shared" si="2"/>
        <v>0.5</v>
      </c>
      <c r="Q13" s="198">
        <f t="shared" si="2"/>
        <v>0.53</v>
      </c>
      <c r="R13" s="199">
        <f t="shared" si="2"/>
        <v>0.45</v>
      </c>
      <c r="S13" s="181"/>
      <c r="T13" s="182"/>
      <c r="U13" s="92"/>
      <c r="V13" s="92" t="str">
        <f>D11</f>
        <v>○</v>
      </c>
      <c r="W13" s="197">
        <f>G13</f>
        <v>0.5</v>
      </c>
      <c r="X13" s="198">
        <f t="shared" ref="X13" si="3">H13</f>
        <v>0.42</v>
      </c>
      <c r="Y13" s="198">
        <f t="shared" ref="Y13" si="4">I13</f>
        <v>0.55000000000000004</v>
      </c>
      <c r="Z13" s="198">
        <f t="shared" ref="Z13" si="5">J13</f>
        <v>0.5</v>
      </c>
      <c r="AA13" s="198">
        <f t="shared" ref="AA13" si="6">K13</f>
        <v>0.55000000000000004</v>
      </c>
      <c r="AB13" s="198">
        <f t="shared" ref="AB13" si="7">L13</f>
        <v>0.75</v>
      </c>
      <c r="AC13" s="198">
        <f t="shared" ref="AC13" si="8">M13</f>
        <v>0.5</v>
      </c>
      <c r="AD13" s="198">
        <f t="shared" ref="AD13" si="9">N13</f>
        <v>0.5</v>
      </c>
      <c r="AE13" s="198">
        <f t="shared" ref="AE13" si="10">O13</f>
        <v>0.45</v>
      </c>
      <c r="AF13" s="198">
        <f t="shared" ref="AF13" si="11">P13</f>
        <v>0.5</v>
      </c>
      <c r="AG13" s="198">
        <f t="shared" ref="AG13" si="12">Q13</f>
        <v>0.53</v>
      </c>
      <c r="AH13" s="199">
        <f t="shared" ref="AH13" si="13">R13</f>
        <v>0.45</v>
      </c>
    </row>
    <row r="14" spans="1:34" ht="45.75" customHeight="1" x14ac:dyDescent="0.2">
      <c r="A14" s="172">
        <v>3</v>
      </c>
      <c r="B14" s="169" t="s">
        <v>32</v>
      </c>
      <c r="C14" s="184" t="s">
        <v>33</v>
      </c>
      <c r="D14" s="169"/>
      <c r="E14" s="169" t="s">
        <v>35</v>
      </c>
      <c r="F14" s="62" t="s">
        <v>20</v>
      </c>
      <c r="G14" s="89" t="s">
        <v>28</v>
      </c>
      <c r="H14" s="90" t="s">
        <v>28</v>
      </c>
      <c r="I14" s="90" t="s">
        <v>28</v>
      </c>
      <c r="J14" s="90" t="s">
        <v>28</v>
      </c>
      <c r="K14" s="90" t="s">
        <v>28</v>
      </c>
      <c r="L14" s="90" t="s">
        <v>28</v>
      </c>
      <c r="M14" s="90" t="s">
        <v>28</v>
      </c>
      <c r="N14" s="90" t="s">
        <v>28</v>
      </c>
      <c r="O14" s="90" t="s">
        <v>28</v>
      </c>
      <c r="P14" s="90" t="s">
        <v>28</v>
      </c>
      <c r="Q14" s="90" t="s">
        <v>28</v>
      </c>
      <c r="R14" s="91" t="s">
        <v>28</v>
      </c>
      <c r="S14" s="187" t="s">
        <v>36</v>
      </c>
      <c r="T14" s="188"/>
      <c r="U14" s="92"/>
      <c r="V14" s="92"/>
      <c r="W14" s="89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1"/>
    </row>
    <row r="15" spans="1:34" ht="33" customHeight="1" x14ac:dyDescent="0.2">
      <c r="A15" s="173"/>
      <c r="B15" s="170"/>
      <c r="C15" s="185"/>
      <c r="D15" s="170"/>
      <c r="E15" s="170"/>
      <c r="F15" s="63" t="s">
        <v>22</v>
      </c>
      <c r="G15" s="93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5"/>
      <c r="S15" s="189"/>
      <c r="T15" s="190"/>
      <c r="U15" s="92"/>
      <c r="V15" s="92"/>
      <c r="W15" s="93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5"/>
    </row>
    <row r="16" spans="1:34" ht="42.75" customHeight="1" x14ac:dyDescent="0.2">
      <c r="A16" s="158"/>
      <c r="B16" s="171"/>
      <c r="C16" s="186"/>
      <c r="D16" s="171"/>
      <c r="E16" s="171"/>
      <c r="F16" s="64" t="s">
        <v>21</v>
      </c>
      <c r="G16" s="197">
        <f>ROUND(IF(G14="×",G15/G$38,IF(G14="○",1,0)),2)</f>
        <v>1</v>
      </c>
      <c r="H16" s="198">
        <f t="shared" ref="H16:R16" si="14">ROUND(IF(H14="×",H15/H$38,IF(H14="○",1,0)),2)</f>
        <v>1</v>
      </c>
      <c r="I16" s="198">
        <f t="shared" si="14"/>
        <v>1</v>
      </c>
      <c r="J16" s="198">
        <f t="shared" si="14"/>
        <v>1</v>
      </c>
      <c r="K16" s="198">
        <f t="shared" si="14"/>
        <v>1</v>
      </c>
      <c r="L16" s="198">
        <f t="shared" si="14"/>
        <v>1</v>
      </c>
      <c r="M16" s="198">
        <f t="shared" si="14"/>
        <v>1</v>
      </c>
      <c r="N16" s="198">
        <f t="shared" si="14"/>
        <v>1</v>
      </c>
      <c r="O16" s="198">
        <f t="shared" si="14"/>
        <v>1</v>
      </c>
      <c r="P16" s="198">
        <f t="shared" si="14"/>
        <v>1</v>
      </c>
      <c r="Q16" s="198">
        <f t="shared" si="14"/>
        <v>1</v>
      </c>
      <c r="R16" s="199">
        <f t="shared" si="14"/>
        <v>1</v>
      </c>
      <c r="S16" s="191"/>
      <c r="T16" s="192"/>
      <c r="U16" s="92"/>
      <c r="V16" s="92">
        <f>D14</f>
        <v>0</v>
      </c>
      <c r="W16" s="197">
        <f>G16</f>
        <v>1</v>
      </c>
      <c r="X16" s="198">
        <f t="shared" ref="X16" si="15">H16</f>
        <v>1</v>
      </c>
      <c r="Y16" s="198">
        <f t="shared" ref="Y16" si="16">I16</f>
        <v>1</v>
      </c>
      <c r="Z16" s="198">
        <f t="shared" ref="Z16" si="17">J16</f>
        <v>1</v>
      </c>
      <c r="AA16" s="198">
        <f t="shared" ref="AA16" si="18">K16</f>
        <v>1</v>
      </c>
      <c r="AB16" s="198">
        <f t="shared" ref="AB16" si="19">L16</f>
        <v>1</v>
      </c>
      <c r="AC16" s="198">
        <f t="shared" ref="AC16" si="20">M16</f>
        <v>1</v>
      </c>
      <c r="AD16" s="198">
        <f t="shared" ref="AD16" si="21">N16</f>
        <v>1</v>
      </c>
      <c r="AE16" s="198">
        <f t="shared" ref="AE16" si="22">O16</f>
        <v>1</v>
      </c>
      <c r="AF16" s="198">
        <f t="shared" ref="AF16" si="23">P16</f>
        <v>1</v>
      </c>
      <c r="AG16" s="198">
        <f t="shared" ref="AG16" si="24">Q16</f>
        <v>1</v>
      </c>
      <c r="AH16" s="199">
        <f t="shared" ref="AH16" si="25">R16</f>
        <v>1</v>
      </c>
    </row>
    <row r="17" spans="1:34" ht="45.75" customHeight="1" x14ac:dyDescent="0.2">
      <c r="A17" s="172">
        <v>4</v>
      </c>
      <c r="B17" s="172"/>
      <c r="C17" s="174"/>
      <c r="D17" s="169"/>
      <c r="E17" s="172"/>
      <c r="F17" s="62" t="s">
        <v>20</v>
      </c>
      <c r="G17" s="99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1"/>
      <c r="S17" s="177"/>
      <c r="T17" s="178"/>
      <c r="U17" s="92"/>
      <c r="V17" s="92"/>
      <c r="W17" s="99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1"/>
    </row>
    <row r="18" spans="1:34" ht="33" customHeight="1" x14ac:dyDescent="0.2">
      <c r="A18" s="173"/>
      <c r="B18" s="173"/>
      <c r="C18" s="175"/>
      <c r="D18" s="170"/>
      <c r="E18" s="173"/>
      <c r="F18" s="63" t="s">
        <v>22</v>
      </c>
      <c r="G18" s="93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5"/>
      <c r="S18" s="179"/>
      <c r="T18" s="180"/>
      <c r="U18" s="92"/>
      <c r="V18" s="92"/>
      <c r="W18" s="93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5"/>
    </row>
    <row r="19" spans="1:34" ht="42.75" customHeight="1" x14ac:dyDescent="0.2">
      <c r="A19" s="158"/>
      <c r="B19" s="158"/>
      <c r="C19" s="176"/>
      <c r="D19" s="171"/>
      <c r="E19" s="158"/>
      <c r="F19" s="64" t="s">
        <v>21</v>
      </c>
      <c r="G19" s="197">
        <f>ROUND(IF(G17="×",G18/G$38,IF(G17="○",1,0)),2)</f>
        <v>0</v>
      </c>
      <c r="H19" s="198">
        <f t="shared" ref="H19:R19" si="26">ROUND(IF(H17="×",H18/H$38,IF(H17="○",1,0)),2)</f>
        <v>0</v>
      </c>
      <c r="I19" s="198">
        <f t="shared" si="26"/>
        <v>0</v>
      </c>
      <c r="J19" s="198">
        <f t="shared" si="26"/>
        <v>0</v>
      </c>
      <c r="K19" s="198">
        <f t="shared" si="26"/>
        <v>0</v>
      </c>
      <c r="L19" s="198">
        <f t="shared" si="26"/>
        <v>0</v>
      </c>
      <c r="M19" s="198">
        <f t="shared" si="26"/>
        <v>0</v>
      </c>
      <c r="N19" s="198">
        <f t="shared" si="26"/>
        <v>0</v>
      </c>
      <c r="O19" s="198">
        <f t="shared" si="26"/>
        <v>0</v>
      </c>
      <c r="P19" s="198">
        <f t="shared" si="26"/>
        <v>0</v>
      </c>
      <c r="Q19" s="198">
        <f t="shared" si="26"/>
        <v>0</v>
      </c>
      <c r="R19" s="199">
        <f t="shared" si="26"/>
        <v>0</v>
      </c>
      <c r="S19" s="181"/>
      <c r="T19" s="182"/>
      <c r="U19" s="92"/>
      <c r="V19" s="92">
        <f>D17</f>
        <v>0</v>
      </c>
      <c r="W19" s="197">
        <f>G19</f>
        <v>0</v>
      </c>
      <c r="X19" s="198">
        <f t="shared" ref="X19" si="27">H19</f>
        <v>0</v>
      </c>
      <c r="Y19" s="198">
        <f t="shared" ref="Y19" si="28">I19</f>
        <v>0</v>
      </c>
      <c r="Z19" s="198">
        <f t="shared" ref="Z19" si="29">J19</f>
        <v>0</v>
      </c>
      <c r="AA19" s="198">
        <f t="shared" ref="AA19" si="30">K19</f>
        <v>0</v>
      </c>
      <c r="AB19" s="198">
        <f t="shared" ref="AB19" si="31">L19</f>
        <v>0</v>
      </c>
      <c r="AC19" s="198">
        <f t="shared" ref="AC19" si="32">M19</f>
        <v>0</v>
      </c>
      <c r="AD19" s="198">
        <f t="shared" ref="AD19" si="33">N19</f>
        <v>0</v>
      </c>
      <c r="AE19" s="198">
        <f t="shared" ref="AE19" si="34">O19</f>
        <v>0</v>
      </c>
      <c r="AF19" s="198">
        <f t="shared" ref="AF19" si="35">P19</f>
        <v>0</v>
      </c>
      <c r="AG19" s="198">
        <f t="shared" ref="AG19" si="36">Q19</f>
        <v>0</v>
      </c>
      <c r="AH19" s="199">
        <f t="shared" ref="AH19" si="37">R19</f>
        <v>0</v>
      </c>
    </row>
    <row r="20" spans="1:34" ht="45.75" customHeight="1" x14ac:dyDescent="0.2">
      <c r="A20" s="172">
        <v>5</v>
      </c>
      <c r="B20" s="172"/>
      <c r="C20" s="174"/>
      <c r="D20" s="169"/>
      <c r="E20" s="172"/>
      <c r="F20" s="62" t="s">
        <v>20</v>
      </c>
      <c r="G20" s="99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1"/>
      <c r="S20" s="177"/>
      <c r="T20" s="178"/>
      <c r="U20" s="92"/>
      <c r="V20" s="92"/>
      <c r="W20" s="99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1"/>
    </row>
    <row r="21" spans="1:34" ht="33" customHeight="1" x14ac:dyDescent="0.2">
      <c r="A21" s="173"/>
      <c r="B21" s="173"/>
      <c r="C21" s="175"/>
      <c r="D21" s="170"/>
      <c r="E21" s="173"/>
      <c r="F21" s="63" t="s">
        <v>22</v>
      </c>
      <c r="G21" s="93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5"/>
      <c r="S21" s="179"/>
      <c r="T21" s="180"/>
      <c r="U21" s="92"/>
      <c r="V21" s="92"/>
      <c r="W21" s="93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5"/>
    </row>
    <row r="22" spans="1:34" ht="42.75" customHeight="1" x14ac:dyDescent="0.2">
      <c r="A22" s="158"/>
      <c r="B22" s="158"/>
      <c r="C22" s="176"/>
      <c r="D22" s="171"/>
      <c r="E22" s="158"/>
      <c r="F22" s="64" t="s">
        <v>21</v>
      </c>
      <c r="G22" s="197">
        <f>ROUND(IF(G20="×",G21/G$38,IF(G20="○",1,0)),2)</f>
        <v>0</v>
      </c>
      <c r="H22" s="198">
        <f t="shared" ref="H22:R22" si="38">ROUND(IF(H20="×",H21/H$38,IF(H20="○",1,0)),2)</f>
        <v>0</v>
      </c>
      <c r="I22" s="198">
        <f t="shared" si="38"/>
        <v>0</v>
      </c>
      <c r="J22" s="198">
        <f t="shared" si="38"/>
        <v>0</v>
      </c>
      <c r="K22" s="198">
        <f t="shared" si="38"/>
        <v>0</v>
      </c>
      <c r="L22" s="198">
        <f t="shared" si="38"/>
        <v>0</v>
      </c>
      <c r="M22" s="198">
        <f t="shared" si="38"/>
        <v>0</v>
      </c>
      <c r="N22" s="198">
        <f t="shared" si="38"/>
        <v>0</v>
      </c>
      <c r="O22" s="198">
        <f t="shared" si="38"/>
        <v>0</v>
      </c>
      <c r="P22" s="198">
        <f t="shared" si="38"/>
        <v>0</v>
      </c>
      <c r="Q22" s="198">
        <f t="shared" si="38"/>
        <v>0</v>
      </c>
      <c r="R22" s="199">
        <f t="shared" si="38"/>
        <v>0</v>
      </c>
      <c r="S22" s="181"/>
      <c r="T22" s="182"/>
      <c r="U22" s="92"/>
      <c r="V22" s="92">
        <f>D20</f>
        <v>0</v>
      </c>
      <c r="W22" s="197">
        <f>G22</f>
        <v>0</v>
      </c>
      <c r="X22" s="198">
        <f t="shared" ref="X22" si="39">H22</f>
        <v>0</v>
      </c>
      <c r="Y22" s="198">
        <f t="shared" ref="Y22" si="40">I22</f>
        <v>0</v>
      </c>
      <c r="Z22" s="198">
        <f t="shared" ref="Z22" si="41">J22</f>
        <v>0</v>
      </c>
      <c r="AA22" s="198">
        <f t="shared" ref="AA22" si="42">K22</f>
        <v>0</v>
      </c>
      <c r="AB22" s="198">
        <f t="shared" ref="AB22" si="43">L22</f>
        <v>0</v>
      </c>
      <c r="AC22" s="198">
        <f t="shared" ref="AC22" si="44">M22</f>
        <v>0</v>
      </c>
      <c r="AD22" s="198">
        <f t="shared" ref="AD22" si="45">N22</f>
        <v>0</v>
      </c>
      <c r="AE22" s="198">
        <f t="shared" ref="AE22" si="46">O22</f>
        <v>0</v>
      </c>
      <c r="AF22" s="198">
        <f t="shared" ref="AF22" si="47">P22</f>
        <v>0</v>
      </c>
      <c r="AG22" s="198">
        <f t="shared" ref="AG22" si="48">Q22</f>
        <v>0</v>
      </c>
      <c r="AH22" s="199">
        <f t="shared" ref="AH22" si="49">R22</f>
        <v>0</v>
      </c>
    </row>
    <row r="23" spans="1:34" ht="45.75" customHeight="1" x14ac:dyDescent="0.2">
      <c r="A23" s="172">
        <v>6</v>
      </c>
      <c r="B23" s="172"/>
      <c r="C23" s="174"/>
      <c r="D23" s="169"/>
      <c r="E23" s="172"/>
      <c r="F23" s="62" t="s">
        <v>20</v>
      </c>
      <c r="G23" s="99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1"/>
      <c r="S23" s="177"/>
      <c r="T23" s="178"/>
      <c r="U23" s="92"/>
      <c r="V23" s="92"/>
      <c r="W23" s="99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1"/>
    </row>
    <row r="24" spans="1:34" ht="33" customHeight="1" x14ac:dyDescent="0.2">
      <c r="A24" s="173"/>
      <c r="B24" s="173"/>
      <c r="C24" s="175"/>
      <c r="D24" s="170"/>
      <c r="E24" s="173"/>
      <c r="F24" s="63" t="s">
        <v>22</v>
      </c>
      <c r="G24" s="93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5"/>
      <c r="S24" s="179"/>
      <c r="T24" s="180"/>
      <c r="U24" s="92"/>
      <c r="V24" s="92"/>
      <c r="W24" s="93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5"/>
    </row>
    <row r="25" spans="1:34" ht="42.75" customHeight="1" x14ac:dyDescent="0.2">
      <c r="A25" s="158"/>
      <c r="B25" s="158"/>
      <c r="C25" s="176"/>
      <c r="D25" s="171"/>
      <c r="E25" s="158"/>
      <c r="F25" s="64" t="s">
        <v>21</v>
      </c>
      <c r="G25" s="197">
        <f>ROUND(IF(G23="×",G24/G$38,IF(G23="○",1,0)),2)</f>
        <v>0</v>
      </c>
      <c r="H25" s="198">
        <f t="shared" ref="H25:R25" si="50">ROUND(IF(H23="×",H24/H$38,IF(H23="○",1,0)),2)</f>
        <v>0</v>
      </c>
      <c r="I25" s="198">
        <f t="shared" si="50"/>
        <v>0</v>
      </c>
      <c r="J25" s="198">
        <f t="shared" si="50"/>
        <v>0</v>
      </c>
      <c r="K25" s="198">
        <f t="shared" si="50"/>
        <v>0</v>
      </c>
      <c r="L25" s="198">
        <f t="shared" si="50"/>
        <v>0</v>
      </c>
      <c r="M25" s="198">
        <f t="shared" si="50"/>
        <v>0</v>
      </c>
      <c r="N25" s="198">
        <f t="shared" si="50"/>
        <v>0</v>
      </c>
      <c r="O25" s="198">
        <f t="shared" si="50"/>
        <v>0</v>
      </c>
      <c r="P25" s="198">
        <f t="shared" si="50"/>
        <v>0</v>
      </c>
      <c r="Q25" s="198">
        <f t="shared" si="50"/>
        <v>0</v>
      </c>
      <c r="R25" s="199">
        <f t="shared" si="50"/>
        <v>0</v>
      </c>
      <c r="S25" s="181"/>
      <c r="T25" s="182"/>
      <c r="U25" s="92"/>
      <c r="V25" s="92">
        <f>D23</f>
        <v>0</v>
      </c>
      <c r="W25" s="197">
        <f>G25</f>
        <v>0</v>
      </c>
      <c r="X25" s="198">
        <f t="shared" ref="X25" si="51">H25</f>
        <v>0</v>
      </c>
      <c r="Y25" s="198">
        <f t="shared" ref="Y25" si="52">I25</f>
        <v>0</v>
      </c>
      <c r="Z25" s="198">
        <f t="shared" ref="Z25" si="53">J25</f>
        <v>0</v>
      </c>
      <c r="AA25" s="198">
        <f t="shared" ref="AA25" si="54">K25</f>
        <v>0</v>
      </c>
      <c r="AB25" s="198">
        <f t="shared" ref="AB25" si="55">L25</f>
        <v>0</v>
      </c>
      <c r="AC25" s="198">
        <f t="shared" ref="AC25" si="56">M25</f>
        <v>0</v>
      </c>
      <c r="AD25" s="198">
        <f t="shared" ref="AD25" si="57">N25</f>
        <v>0</v>
      </c>
      <c r="AE25" s="198">
        <f t="shared" ref="AE25" si="58">O25</f>
        <v>0</v>
      </c>
      <c r="AF25" s="198">
        <f t="shared" ref="AF25" si="59">P25</f>
        <v>0</v>
      </c>
      <c r="AG25" s="198">
        <f t="shared" ref="AG25" si="60">Q25</f>
        <v>0</v>
      </c>
      <c r="AH25" s="199">
        <f t="shared" ref="AH25" si="61">R25</f>
        <v>0</v>
      </c>
    </row>
    <row r="26" spans="1:34" ht="45.75" customHeight="1" x14ac:dyDescent="0.2">
      <c r="A26" s="172">
        <v>7</v>
      </c>
      <c r="B26" s="172"/>
      <c r="C26" s="174"/>
      <c r="D26" s="169"/>
      <c r="E26" s="172"/>
      <c r="F26" s="62" t="s">
        <v>20</v>
      </c>
      <c r="G26" s="99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1"/>
      <c r="S26" s="177"/>
      <c r="T26" s="178"/>
      <c r="U26" s="92"/>
      <c r="V26" s="92"/>
      <c r="W26" s="99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1"/>
    </row>
    <row r="27" spans="1:34" ht="33" customHeight="1" x14ac:dyDescent="0.2">
      <c r="A27" s="173"/>
      <c r="B27" s="173"/>
      <c r="C27" s="175"/>
      <c r="D27" s="170"/>
      <c r="E27" s="173"/>
      <c r="F27" s="63" t="s">
        <v>22</v>
      </c>
      <c r="G27" s="93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5"/>
      <c r="S27" s="179"/>
      <c r="T27" s="180"/>
      <c r="U27" s="92"/>
      <c r="V27" s="92"/>
      <c r="W27" s="93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5"/>
    </row>
    <row r="28" spans="1:34" ht="42.75" customHeight="1" x14ac:dyDescent="0.2">
      <c r="A28" s="158"/>
      <c r="B28" s="158"/>
      <c r="C28" s="176"/>
      <c r="D28" s="171"/>
      <c r="E28" s="158"/>
      <c r="F28" s="64" t="s">
        <v>21</v>
      </c>
      <c r="G28" s="197">
        <f>ROUND(IF(G26="×",G27/G$38,IF(G26="○",1,0)),2)</f>
        <v>0</v>
      </c>
      <c r="H28" s="198">
        <f t="shared" ref="H28:R28" si="62">ROUND(IF(H26="×",H27/H$38,IF(H26="○",1,0)),2)</f>
        <v>0</v>
      </c>
      <c r="I28" s="198">
        <f t="shared" si="62"/>
        <v>0</v>
      </c>
      <c r="J28" s="198">
        <f t="shared" si="62"/>
        <v>0</v>
      </c>
      <c r="K28" s="198">
        <f t="shared" si="62"/>
        <v>0</v>
      </c>
      <c r="L28" s="198">
        <f t="shared" si="62"/>
        <v>0</v>
      </c>
      <c r="M28" s="198">
        <f t="shared" si="62"/>
        <v>0</v>
      </c>
      <c r="N28" s="198">
        <f t="shared" si="62"/>
        <v>0</v>
      </c>
      <c r="O28" s="198">
        <f t="shared" si="62"/>
        <v>0</v>
      </c>
      <c r="P28" s="198">
        <f t="shared" si="62"/>
        <v>0</v>
      </c>
      <c r="Q28" s="198">
        <f t="shared" si="62"/>
        <v>0</v>
      </c>
      <c r="R28" s="199">
        <f t="shared" si="62"/>
        <v>0</v>
      </c>
      <c r="S28" s="181"/>
      <c r="T28" s="182"/>
      <c r="U28" s="92"/>
      <c r="V28" s="92">
        <f>D26</f>
        <v>0</v>
      </c>
      <c r="W28" s="197">
        <f>G28</f>
        <v>0</v>
      </c>
      <c r="X28" s="198">
        <f t="shared" ref="X28" si="63">H28</f>
        <v>0</v>
      </c>
      <c r="Y28" s="198">
        <f t="shared" ref="Y28" si="64">I28</f>
        <v>0</v>
      </c>
      <c r="Z28" s="198">
        <f t="shared" ref="Z28" si="65">J28</f>
        <v>0</v>
      </c>
      <c r="AA28" s="198">
        <f t="shared" ref="AA28" si="66">K28</f>
        <v>0</v>
      </c>
      <c r="AB28" s="198">
        <f t="shared" ref="AB28" si="67">L28</f>
        <v>0</v>
      </c>
      <c r="AC28" s="198">
        <f t="shared" ref="AC28" si="68">M28</f>
        <v>0</v>
      </c>
      <c r="AD28" s="198">
        <f t="shared" ref="AD28" si="69">N28</f>
        <v>0</v>
      </c>
      <c r="AE28" s="198">
        <f t="shared" ref="AE28" si="70">O28</f>
        <v>0</v>
      </c>
      <c r="AF28" s="198">
        <f t="shared" ref="AF28" si="71">P28</f>
        <v>0</v>
      </c>
      <c r="AG28" s="198">
        <f t="shared" ref="AG28" si="72">Q28</f>
        <v>0</v>
      </c>
      <c r="AH28" s="199">
        <f t="shared" ref="AH28" si="73">R28</f>
        <v>0</v>
      </c>
    </row>
    <row r="29" spans="1:34" ht="45.75" customHeight="1" x14ac:dyDescent="0.2">
      <c r="A29" s="172">
        <v>8</v>
      </c>
      <c r="B29" s="172"/>
      <c r="C29" s="174"/>
      <c r="D29" s="169"/>
      <c r="E29" s="172"/>
      <c r="F29" s="62" t="s">
        <v>20</v>
      </c>
      <c r="G29" s="99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1"/>
      <c r="S29" s="177"/>
      <c r="T29" s="178"/>
      <c r="U29" s="92"/>
      <c r="V29" s="92"/>
      <c r="W29" s="99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1"/>
    </row>
    <row r="30" spans="1:34" ht="33" customHeight="1" x14ac:dyDescent="0.2">
      <c r="A30" s="173"/>
      <c r="B30" s="173"/>
      <c r="C30" s="175"/>
      <c r="D30" s="170"/>
      <c r="E30" s="173"/>
      <c r="F30" s="63" t="s">
        <v>22</v>
      </c>
      <c r="G30" s="93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5"/>
      <c r="S30" s="179"/>
      <c r="T30" s="180"/>
      <c r="U30" s="92"/>
      <c r="V30" s="92"/>
      <c r="W30" s="93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5"/>
    </row>
    <row r="31" spans="1:34" ht="42.75" customHeight="1" x14ac:dyDescent="0.2">
      <c r="A31" s="158"/>
      <c r="B31" s="158"/>
      <c r="C31" s="176"/>
      <c r="D31" s="171"/>
      <c r="E31" s="158"/>
      <c r="F31" s="64" t="s">
        <v>21</v>
      </c>
      <c r="G31" s="197">
        <f>ROUND(IF(G29="×",G30/G$38,IF(G29="○",1,0)),2)</f>
        <v>0</v>
      </c>
      <c r="H31" s="198">
        <f t="shared" ref="H31:R31" si="74">ROUND(IF(H29="×",H30/H$38,IF(H29="○",1,0)),2)</f>
        <v>0</v>
      </c>
      <c r="I31" s="198">
        <f t="shared" si="74"/>
        <v>0</v>
      </c>
      <c r="J31" s="198">
        <f t="shared" si="74"/>
        <v>0</v>
      </c>
      <c r="K31" s="198">
        <f t="shared" si="74"/>
        <v>0</v>
      </c>
      <c r="L31" s="198">
        <f t="shared" si="74"/>
        <v>0</v>
      </c>
      <c r="M31" s="198">
        <f t="shared" si="74"/>
        <v>0</v>
      </c>
      <c r="N31" s="198">
        <f t="shared" si="74"/>
        <v>0</v>
      </c>
      <c r="O31" s="198">
        <f t="shared" si="74"/>
        <v>0</v>
      </c>
      <c r="P31" s="198">
        <f t="shared" si="74"/>
        <v>0</v>
      </c>
      <c r="Q31" s="198">
        <f t="shared" si="74"/>
        <v>0</v>
      </c>
      <c r="R31" s="199">
        <f t="shared" si="74"/>
        <v>0</v>
      </c>
      <c r="S31" s="181"/>
      <c r="T31" s="182"/>
      <c r="U31" s="92"/>
      <c r="V31" s="92">
        <f>D29</f>
        <v>0</v>
      </c>
      <c r="W31" s="197">
        <f>G31</f>
        <v>0</v>
      </c>
      <c r="X31" s="198">
        <f t="shared" ref="X31" si="75">H31</f>
        <v>0</v>
      </c>
      <c r="Y31" s="198">
        <f t="shared" ref="Y31" si="76">I31</f>
        <v>0</v>
      </c>
      <c r="Z31" s="198">
        <f t="shared" ref="Z31" si="77">J31</f>
        <v>0</v>
      </c>
      <c r="AA31" s="198">
        <f t="shared" ref="AA31" si="78">K31</f>
        <v>0</v>
      </c>
      <c r="AB31" s="198">
        <f t="shared" ref="AB31" si="79">L31</f>
        <v>0</v>
      </c>
      <c r="AC31" s="198">
        <f t="shared" ref="AC31" si="80">M31</f>
        <v>0</v>
      </c>
      <c r="AD31" s="198">
        <f t="shared" ref="AD31" si="81">N31</f>
        <v>0</v>
      </c>
      <c r="AE31" s="198">
        <f t="shared" ref="AE31" si="82">O31</f>
        <v>0</v>
      </c>
      <c r="AF31" s="198">
        <f t="shared" ref="AF31" si="83">P31</f>
        <v>0</v>
      </c>
      <c r="AG31" s="198">
        <f t="shared" ref="AG31" si="84">Q31</f>
        <v>0</v>
      </c>
      <c r="AH31" s="199">
        <f t="shared" ref="AH31" si="85">R31</f>
        <v>0</v>
      </c>
    </row>
    <row r="32" spans="1:34" ht="45.75" customHeight="1" x14ac:dyDescent="0.2">
      <c r="A32" s="172">
        <v>9</v>
      </c>
      <c r="B32" s="172"/>
      <c r="C32" s="174"/>
      <c r="D32" s="169"/>
      <c r="E32" s="172"/>
      <c r="F32" s="62" t="s">
        <v>20</v>
      </c>
      <c r="G32" s="99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1"/>
      <c r="S32" s="177"/>
      <c r="T32" s="178"/>
      <c r="U32" s="92"/>
      <c r="V32" s="92"/>
      <c r="W32" s="99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1"/>
    </row>
    <row r="33" spans="1:34" ht="33" customHeight="1" x14ac:dyDescent="0.2">
      <c r="A33" s="173"/>
      <c r="B33" s="173"/>
      <c r="C33" s="175"/>
      <c r="D33" s="170"/>
      <c r="E33" s="173"/>
      <c r="F33" s="63" t="s">
        <v>22</v>
      </c>
      <c r="G33" s="93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5"/>
      <c r="S33" s="179"/>
      <c r="T33" s="180"/>
      <c r="U33" s="92"/>
      <c r="V33" s="92"/>
      <c r="W33" s="93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5"/>
    </row>
    <row r="34" spans="1:34" ht="42.75" customHeight="1" x14ac:dyDescent="0.2">
      <c r="A34" s="158"/>
      <c r="B34" s="158"/>
      <c r="C34" s="176"/>
      <c r="D34" s="171"/>
      <c r="E34" s="158"/>
      <c r="F34" s="64" t="s">
        <v>21</v>
      </c>
      <c r="G34" s="197">
        <f>ROUND(IF(G32="×",G33/G$38,IF(G32="○",1,0)),2)</f>
        <v>0</v>
      </c>
      <c r="H34" s="198">
        <f t="shared" ref="H34:R34" si="86">ROUND(IF(H32="×",H33/H$38,IF(H32="○",1,0)),2)</f>
        <v>0</v>
      </c>
      <c r="I34" s="198">
        <f t="shared" si="86"/>
        <v>0</v>
      </c>
      <c r="J34" s="198">
        <f t="shared" si="86"/>
        <v>0</v>
      </c>
      <c r="K34" s="198">
        <f t="shared" si="86"/>
        <v>0</v>
      </c>
      <c r="L34" s="198">
        <f t="shared" si="86"/>
        <v>0</v>
      </c>
      <c r="M34" s="198">
        <f t="shared" si="86"/>
        <v>0</v>
      </c>
      <c r="N34" s="198">
        <f t="shared" si="86"/>
        <v>0</v>
      </c>
      <c r="O34" s="198">
        <f t="shared" si="86"/>
        <v>0</v>
      </c>
      <c r="P34" s="198">
        <f t="shared" si="86"/>
        <v>0</v>
      </c>
      <c r="Q34" s="198">
        <f t="shared" si="86"/>
        <v>0</v>
      </c>
      <c r="R34" s="199">
        <f t="shared" si="86"/>
        <v>0</v>
      </c>
      <c r="S34" s="181"/>
      <c r="T34" s="182"/>
      <c r="U34" s="92"/>
      <c r="V34" s="92">
        <f>D32</f>
        <v>0</v>
      </c>
      <c r="W34" s="197">
        <f>G34</f>
        <v>0</v>
      </c>
      <c r="X34" s="198">
        <f t="shared" ref="X34" si="87">H34</f>
        <v>0</v>
      </c>
      <c r="Y34" s="198">
        <f t="shared" ref="Y34" si="88">I34</f>
        <v>0</v>
      </c>
      <c r="Z34" s="198">
        <f t="shared" ref="Z34" si="89">J34</f>
        <v>0</v>
      </c>
      <c r="AA34" s="198">
        <f t="shared" ref="AA34" si="90">K34</f>
        <v>0</v>
      </c>
      <c r="AB34" s="198">
        <f t="shared" ref="AB34" si="91">L34</f>
        <v>0</v>
      </c>
      <c r="AC34" s="198">
        <f t="shared" ref="AC34" si="92">M34</f>
        <v>0</v>
      </c>
      <c r="AD34" s="198">
        <f t="shared" ref="AD34" si="93">N34</f>
        <v>0</v>
      </c>
      <c r="AE34" s="198">
        <f t="shared" ref="AE34" si="94">O34</f>
        <v>0</v>
      </c>
      <c r="AF34" s="198">
        <f t="shared" ref="AF34" si="95">P34</f>
        <v>0</v>
      </c>
      <c r="AG34" s="198">
        <f t="shared" ref="AG34" si="96">Q34</f>
        <v>0</v>
      </c>
      <c r="AH34" s="199">
        <f t="shared" ref="AH34" si="97">R34</f>
        <v>0</v>
      </c>
    </row>
    <row r="35" spans="1:34" ht="45.75" customHeight="1" x14ac:dyDescent="0.2">
      <c r="A35" s="172">
        <v>10</v>
      </c>
      <c r="B35" s="172"/>
      <c r="C35" s="174"/>
      <c r="D35" s="169"/>
      <c r="E35" s="172"/>
      <c r="F35" s="62" t="s">
        <v>20</v>
      </c>
      <c r="G35" s="99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1"/>
      <c r="S35" s="177"/>
      <c r="T35" s="178"/>
      <c r="U35" s="92"/>
      <c r="V35" s="92"/>
      <c r="W35" s="99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1"/>
    </row>
    <row r="36" spans="1:34" ht="33" customHeight="1" x14ac:dyDescent="0.2">
      <c r="A36" s="173"/>
      <c r="B36" s="173"/>
      <c r="C36" s="175"/>
      <c r="D36" s="170"/>
      <c r="E36" s="173"/>
      <c r="F36" s="63" t="s">
        <v>22</v>
      </c>
      <c r="G36" s="93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5"/>
      <c r="S36" s="179"/>
      <c r="T36" s="180"/>
      <c r="U36" s="92"/>
      <c r="V36" s="92"/>
      <c r="W36" s="93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5"/>
    </row>
    <row r="37" spans="1:34" ht="42.75" customHeight="1" thickBot="1" x14ac:dyDescent="0.25">
      <c r="A37" s="158"/>
      <c r="B37" s="158"/>
      <c r="C37" s="176"/>
      <c r="D37" s="171"/>
      <c r="E37" s="183"/>
      <c r="F37" s="64" t="s">
        <v>21</v>
      </c>
      <c r="G37" s="197">
        <f>ROUND(IF(G35="×",G36/G$38,IF(G35="○",1,0)),2)</f>
        <v>0</v>
      </c>
      <c r="H37" s="198">
        <f t="shared" ref="H37:R37" si="98">ROUND(IF(H35="×",H36/H$38,IF(H35="○",1,0)),2)</f>
        <v>0</v>
      </c>
      <c r="I37" s="198">
        <f t="shared" si="98"/>
        <v>0</v>
      </c>
      <c r="J37" s="198">
        <f t="shared" si="98"/>
        <v>0</v>
      </c>
      <c r="K37" s="198">
        <f t="shared" si="98"/>
        <v>0</v>
      </c>
      <c r="L37" s="198">
        <f t="shared" si="98"/>
        <v>0</v>
      </c>
      <c r="M37" s="198">
        <f t="shared" si="98"/>
        <v>0</v>
      </c>
      <c r="N37" s="198">
        <f t="shared" si="98"/>
        <v>0</v>
      </c>
      <c r="O37" s="198">
        <f t="shared" si="98"/>
        <v>0</v>
      </c>
      <c r="P37" s="198">
        <f t="shared" si="98"/>
        <v>0</v>
      </c>
      <c r="Q37" s="198">
        <f t="shared" si="98"/>
        <v>0</v>
      </c>
      <c r="R37" s="199">
        <f t="shared" si="98"/>
        <v>0</v>
      </c>
      <c r="S37" s="181"/>
      <c r="T37" s="182"/>
      <c r="U37" s="92"/>
      <c r="V37" s="92">
        <f>D35</f>
        <v>0</v>
      </c>
      <c r="W37" s="197">
        <f>G37</f>
        <v>0</v>
      </c>
      <c r="X37" s="198">
        <f t="shared" ref="X37" si="99">H37</f>
        <v>0</v>
      </c>
      <c r="Y37" s="198">
        <f t="shared" ref="Y37" si="100">I37</f>
        <v>0</v>
      </c>
      <c r="Z37" s="198">
        <f t="shared" ref="Z37" si="101">J37</f>
        <v>0</v>
      </c>
      <c r="AA37" s="198">
        <f t="shared" ref="AA37" si="102">K37</f>
        <v>0</v>
      </c>
      <c r="AB37" s="198">
        <f t="shared" ref="AB37" si="103">L37</f>
        <v>0</v>
      </c>
      <c r="AC37" s="198">
        <f t="shared" ref="AC37" si="104">M37</f>
        <v>0</v>
      </c>
      <c r="AD37" s="198">
        <f t="shared" ref="AD37" si="105">N37</f>
        <v>0</v>
      </c>
      <c r="AE37" s="198">
        <f t="shared" ref="AE37" si="106">O37</f>
        <v>0</v>
      </c>
      <c r="AF37" s="198">
        <f t="shared" ref="AF37" si="107">P37</f>
        <v>0</v>
      </c>
      <c r="AG37" s="198">
        <f t="shared" ref="AG37" si="108">Q37</f>
        <v>0</v>
      </c>
      <c r="AH37" s="199">
        <f t="shared" ref="AH37" si="109">R37</f>
        <v>0</v>
      </c>
    </row>
    <row r="38" spans="1:34" ht="39" customHeight="1" thickBot="1" x14ac:dyDescent="0.25">
      <c r="A38" s="126" t="s">
        <v>24</v>
      </c>
      <c r="B38" s="127"/>
      <c r="C38" s="127"/>
      <c r="D38" s="55"/>
      <c r="E38" s="55"/>
      <c r="F38" s="55"/>
      <c r="G38" s="102">
        <v>20</v>
      </c>
      <c r="H38" s="103">
        <v>19</v>
      </c>
      <c r="I38" s="103">
        <v>22</v>
      </c>
      <c r="J38" s="103">
        <v>20</v>
      </c>
      <c r="K38" s="103">
        <v>22</v>
      </c>
      <c r="L38" s="103">
        <v>20</v>
      </c>
      <c r="M38" s="103">
        <v>20</v>
      </c>
      <c r="N38" s="103">
        <v>20</v>
      </c>
      <c r="O38" s="103">
        <v>22</v>
      </c>
      <c r="P38" s="103">
        <v>20</v>
      </c>
      <c r="Q38" s="103">
        <v>19</v>
      </c>
      <c r="R38" s="104">
        <v>22</v>
      </c>
      <c r="S38" s="32" t="s">
        <v>16</v>
      </c>
      <c r="T38" s="33" t="s">
        <v>23</v>
      </c>
      <c r="U38" s="42"/>
      <c r="V38" s="42"/>
      <c r="W38" s="105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7"/>
    </row>
    <row r="39" spans="1:34" ht="39" customHeight="1" thickBot="1" x14ac:dyDescent="0.25">
      <c r="A39" s="126" t="s">
        <v>38</v>
      </c>
      <c r="B39" s="127"/>
      <c r="C39" s="127"/>
      <c r="D39" s="55"/>
      <c r="E39" s="55"/>
      <c r="F39" s="56"/>
      <c r="G39" s="108">
        <f>W39</f>
        <v>1.5</v>
      </c>
      <c r="H39" s="109">
        <f t="shared" ref="H39:R39" si="110">X39</f>
        <v>1.42</v>
      </c>
      <c r="I39" s="109">
        <f t="shared" si="110"/>
        <v>1.55</v>
      </c>
      <c r="J39" s="109">
        <f t="shared" si="110"/>
        <v>1.5</v>
      </c>
      <c r="K39" s="109">
        <f t="shared" si="110"/>
        <v>1.55</v>
      </c>
      <c r="L39" s="109">
        <f t="shared" si="110"/>
        <v>1.75</v>
      </c>
      <c r="M39" s="109">
        <f t="shared" si="110"/>
        <v>1.5</v>
      </c>
      <c r="N39" s="109">
        <f t="shared" si="110"/>
        <v>1.5</v>
      </c>
      <c r="O39" s="109">
        <f t="shared" si="110"/>
        <v>1.45</v>
      </c>
      <c r="P39" s="109">
        <f t="shared" si="110"/>
        <v>1.5</v>
      </c>
      <c r="Q39" s="109">
        <f t="shared" si="110"/>
        <v>1.53</v>
      </c>
      <c r="R39" s="110">
        <f t="shared" si="110"/>
        <v>1.45</v>
      </c>
      <c r="S39" s="111">
        <f>SUM(G39:R39)</f>
        <v>18.2</v>
      </c>
      <c r="T39" s="112">
        <f>ROUND(S39/12,1)</f>
        <v>1.5</v>
      </c>
      <c r="U39" s="42"/>
      <c r="V39" s="42"/>
      <c r="W39" s="200">
        <f>SUMIF($V$8:$V$37,"○",W8:W37)</f>
        <v>1.5</v>
      </c>
      <c r="X39" s="201">
        <f t="shared" ref="X39:AH39" si="111">SUMIF($V$8:$V$37,"○",X8:X37)</f>
        <v>1.42</v>
      </c>
      <c r="Y39" s="201">
        <f t="shared" si="111"/>
        <v>1.55</v>
      </c>
      <c r="Z39" s="201">
        <f t="shared" si="111"/>
        <v>1.5</v>
      </c>
      <c r="AA39" s="201">
        <f t="shared" si="111"/>
        <v>1.55</v>
      </c>
      <c r="AB39" s="201">
        <f t="shared" si="111"/>
        <v>1.75</v>
      </c>
      <c r="AC39" s="201">
        <f t="shared" si="111"/>
        <v>1.5</v>
      </c>
      <c r="AD39" s="201">
        <f t="shared" si="111"/>
        <v>1.5</v>
      </c>
      <c r="AE39" s="201">
        <f t="shared" si="111"/>
        <v>1.45</v>
      </c>
      <c r="AF39" s="201">
        <f t="shared" si="111"/>
        <v>1.5</v>
      </c>
      <c r="AG39" s="201">
        <f t="shared" si="111"/>
        <v>1.53</v>
      </c>
      <c r="AH39" s="202">
        <f t="shared" si="111"/>
        <v>1.45</v>
      </c>
    </row>
    <row r="40" spans="1:34" ht="38.25" customHeight="1" thickBot="1" x14ac:dyDescent="0.25">
      <c r="A40" s="126" t="s">
        <v>25</v>
      </c>
      <c r="B40" s="127"/>
      <c r="C40" s="127"/>
      <c r="D40" s="55"/>
      <c r="E40" s="55"/>
      <c r="F40" s="56"/>
      <c r="G40" s="108">
        <f>ROUND(G10+G13+G16+G19+G22+G25+G28+G31+G34+G37,1)</f>
        <v>2.5</v>
      </c>
      <c r="H40" s="109">
        <f t="shared" ref="H40:R40" si="112">ROUND(H10+H13+H16+H19+H22+H25+H28+H31+H34+H37,1)</f>
        <v>2.4</v>
      </c>
      <c r="I40" s="109">
        <f t="shared" si="112"/>
        <v>2.6</v>
      </c>
      <c r="J40" s="109">
        <f t="shared" si="112"/>
        <v>2.5</v>
      </c>
      <c r="K40" s="109">
        <f t="shared" si="112"/>
        <v>2.6</v>
      </c>
      <c r="L40" s="109">
        <f t="shared" si="112"/>
        <v>2.8</v>
      </c>
      <c r="M40" s="109">
        <f t="shared" si="112"/>
        <v>2.5</v>
      </c>
      <c r="N40" s="109">
        <f t="shared" si="112"/>
        <v>2.5</v>
      </c>
      <c r="O40" s="109">
        <f t="shared" si="112"/>
        <v>2.5</v>
      </c>
      <c r="P40" s="109">
        <f t="shared" si="112"/>
        <v>2.5</v>
      </c>
      <c r="Q40" s="109">
        <f t="shared" si="112"/>
        <v>2.5</v>
      </c>
      <c r="R40" s="110">
        <f t="shared" si="112"/>
        <v>2.5</v>
      </c>
      <c r="S40" s="111">
        <f>SUM(G40:R40)</f>
        <v>30.4</v>
      </c>
      <c r="T40" s="112">
        <f>ROUND(S40/12,1)</f>
        <v>2.5</v>
      </c>
      <c r="U40" s="42"/>
      <c r="V40" s="42"/>
      <c r="W40" s="108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10"/>
    </row>
    <row r="41" spans="1:34" ht="38.25" customHeight="1" x14ac:dyDescent="0.2">
      <c r="A41" s="38"/>
      <c r="B41" s="38"/>
      <c r="C41" s="39"/>
      <c r="D41" s="39"/>
      <c r="E41" s="39"/>
      <c r="F41" s="39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1"/>
      <c r="T41" s="41"/>
      <c r="U41" s="42"/>
      <c r="V41" s="42"/>
    </row>
    <row r="42" spans="1:34" s="114" customFormat="1" ht="18.75" customHeight="1" x14ac:dyDescent="0.2">
      <c r="A42" s="48" t="s">
        <v>19</v>
      </c>
      <c r="B42" s="48"/>
      <c r="C42" s="48"/>
      <c r="D42" s="113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92"/>
      <c r="V42" s="92"/>
    </row>
    <row r="43" spans="1:34" s="114" customFormat="1" ht="18.75" customHeight="1" x14ac:dyDescent="0.2">
      <c r="A43" s="115" t="s">
        <v>46</v>
      </c>
      <c r="B43" s="48"/>
      <c r="C43" s="48"/>
      <c r="D43" s="113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92"/>
      <c r="V43" s="92"/>
    </row>
    <row r="44" spans="1:34" s="114" customFormat="1" ht="18.75" customHeight="1" x14ac:dyDescent="0.2">
      <c r="A44" s="115" t="s">
        <v>47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92"/>
      <c r="V44" s="92"/>
    </row>
    <row r="45" spans="1:34" s="114" customFormat="1" ht="18.75" customHeight="1" x14ac:dyDescent="0.2">
      <c r="A45" s="115" t="s">
        <v>42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92"/>
      <c r="V45" s="92"/>
    </row>
    <row r="46" spans="1:34" s="114" customFormat="1" ht="18.75" customHeight="1" x14ac:dyDescent="0.2">
      <c r="A46" s="115" t="s">
        <v>43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92"/>
      <c r="V46" s="92"/>
    </row>
    <row r="47" spans="1:34" s="114" customFormat="1" ht="18.75" customHeight="1" x14ac:dyDescent="0.2">
      <c r="A47" s="115" t="s">
        <v>44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92"/>
      <c r="V47" s="92"/>
    </row>
    <row r="48" spans="1:34" ht="18.75" customHeight="1" x14ac:dyDescent="0.2">
      <c r="A48" s="115" t="s">
        <v>45</v>
      </c>
      <c r="B48" s="48"/>
      <c r="C48" s="113"/>
      <c r="D48" s="48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42"/>
      <c r="V48" s="42"/>
    </row>
    <row r="49" spans="1:22" ht="18.75" customHeight="1" x14ac:dyDescent="0.2">
      <c r="A49" s="113"/>
      <c r="B49" s="113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42"/>
      <c r="V49" s="42"/>
    </row>
    <row r="50" spans="1:22" x14ac:dyDescent="0.2">
      <c r="A50" s="113"/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42"/>
      <c r="V50" s="42"/>
    </row>
    <row r="51" spans="1:22" x14ac:dyDescent="0.2">
      <c r="A51" s="113"/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42"/>
      <c r="V51" s="42"/>
    </row>
    <row r="52" spans="1:22" x14ac:dyDescent="0.2">
      <c r="A52" s="113"/>
      <c r="B52" s="113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42"/>
      <c r="V52" s="42"/>
    </row>
    <row r="53" spans="1:22" x14ac:dyDescent="0.2">
      <c r="D53" s="113"/>
    </row>
  </sheetData>
  <sheetProtection sheet="1" objects="1" scenarios="1"/>
  <mergeCells count="71">
    <mergeCell ref="A3:T3"/>
    <mergeCell ref="A6:A7"/>
    <mergeCell ref="B6:B7"/>
    <mergeCell ref="C6:C7"/>
    <mergeCell ref="E6:E7"/>
    <mergeCell ref="G6:R6"/>
    <mergeCell ref="S6:T7"/>
    <mergeCell ref="A11:A13"/>
    <mergeCell ref="B11:B13"/>
    <mergeCell ref="C11:C13"/>
    <mergeCell ref="E11:E13"/>
    <mergeCell ref="S11:T13"/>
    <mergeCell ref="A8:A10"/>
    <mergeCell ref="B8:B10"/>
    <mergeCell ref="C8:C10"/>
    <mergeCell ref="E8:E10"/>
    <mergeCell ref="S8:T10"/>
    <mergeCell ref="A17:A19"/>
    <mergeCell ref="B17:B19"/>
    <mergeCell ref="C17:C19"/>
    <mergeCell ref="E17:E19"/>
    <mergeCell ref="S17:T19"/>
    <mergeCell ref="A14:A16"/>
    <mergeCell ref="B14:B16"/>
    <mergeCell ref="C14:C16"/>
    <mergeCell ref="E14:E16"/>
    <mergeCell ref="S14:T16"/>
    <mergeCell ref="A23:A25"/>
    <mergeCell ref="B23:B25"/>
    <mergeCell ref="C23:C25"/>
    <mergeCell ref="E23:E25"/>
    <mergeCell ref="S23:T25"/>
    <mergeCell ref="A20:A22"/>
    <mergeCell ref="B20:B22"/>
    <mergeCell ref="C20:C22"/>
    <mergeCell ref="E20:E22"/>
    <mergeCell ref="S20:T22"/>
    <mergeCell ref="A29:A31"/>
    <mergeCell ref="B29:B31"/>
    <mergeCell ref="C29:C31"/>
    <mergeCell ref="E29:E31"/>
    <mergeCell ref="S29:T31"/>
    <mergeCell ref="A26:A28"/>
    <mergeCell ref="B26:B28"/>
    <mergeCell ref="C26:C28"/>
    <mergeCell ref="E26:E28"/>
    <mergeCell ref="S26:T28"/>
    <mergeCell ref="A39:C39"/>
    <mergeCell ref="E32:E34"/>
    <mergeCell ref="S32:T34"/>
    <mergeCell ref="A35:A37"/>
    <mergeCell ref="B35:B37"/>
    <mergeCell ref="C35:C37"/>
    <mergeCell ref="E35:E37"/>
    <mergeCell ref="S35:T37"/>
    <mergeCell ref="A40:C40"/>
    <mergeCell ref="D6:D7"/>
    <mergeCell ref="D8:D10"/>
    <mergeCell ref="D11:D13"/>
    <mergeCell ref="D14:D16"/>
    <mergeCell ref="D17:D19"/>
    <mergeCell ref="D20:D22"/>
    <mergeCell ref="D23:D25"/>
    <mergeCell ref="D26:D28"/>
    <mergeCell ref="D29:D31"/>
    <mergeCell ref="D32:D34"/>
    <mergeCell ref="D35:D37"/>
    <mergeCell ref="A32:A34"/>
    <mergeCell ref="B32:B34"/>
    <mergeCell ref="C32:C34"/>
    <mergeCell ref="A38:C38"/>
  </mergeCells>
  <phoneticPr fontId="2"/>
  <dataValidations count="2">
    <dataValidation type="list" allowBlank="1" showInputMessage="1" showErrorMessage="1" sqref="G8:R8 G11:R11 G35:R35 G17:R17 G20:R20 G23:R23 G26:R26 G29:R29 G32:R32 G14:R14 W8:AH8 W11:AH11 W35:AH35 W17:AH17 W20:AH20 W23:AH23 W26:AH26 W29:AH29 W32:AH32 W14:AH14" xr:uid="{00000000-0002-0000-0100-000000000000}">
      <formula1>"○,×"</formula1>
    </dataValidation>
    <dataValidation type="list" allowBlank="1" showInputMessage="1" showErrorMessage="1" sqref="D8:D37" xr:uid="{00000000-0002-0000-0100-000001000000}">
      <formula1>"○"</formula1>
    </dataValidation>
  </dataValidations>
  <pageMargins left="0.6" right="0.28000000000000003" top="0.78" bottom="0.43" header="0.51200000000000001" footer="0.27"/>
  <pageSetup paperSize="9" scale="4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保育児童数調</vt:lpstr>
      <vt:lpstr>保育児童数調 (記載例)</vt:lpstr>
      <vt:lpstr>保育児童数調!Print_Area</vt:lpstr>
      <vt:lpstr>'保育児童数調 (記載例)'!Print_Area</vt:lpstr>
      <vt:lpstr>保育児童数調!Print_Titles</vt:lpstr>
      <vt:lpstr>'保育児童数調 (記載例)'!Print_Titles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gifu</cp:lastModifiedBy>
  <cp:lastPrinted>2022-09-08T02:00:54Z</cp:lastPrinted>
  <dcterms:created xsi:type="dcterms:W3CDTF">2022-08-26T08:16:11Z</dcterms:created>
  <dcterms:modified xsi:type="dcterms:W3CDTF">2026-04-13T06:19:54Z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2025-04-15T07:26:22Z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dafb39ba-d99a-4a4b-bcaf-601100d61852</vt:lpwstr>
  </property>
  <property fmtid="{D5CDD505-2E9C-101B-9397-08002B2CF9AE}" pid="8" name="MSIP_Label_defa4170-0d19-0005-0004-bc88714345d2_ContentBits">
    <vt:lpwstr>0</vt:lpwstr>
  </property>
</Properties>
</file>