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4731\Box\11545_10_庁内用\007_各係用フォルダ\005_販路拡大係\100_事業実施\001要綱要領（住宅関係）\01　ぎふの木で家づくり支援事業関連\R8.4改正\"/>
    </mc:Choice>
  </mc:AlternateContent>
  <xr:revisionPtr revIDLastSave="0" documentId="13_ncr:1_{44091C42-24CF-4D8B-A797-5F8210442716}" xr6:coauthVersionLast="47" xr6:coauthVersionMax="47" xr10:uidLastSave="{00000000-0000-0000-0000-000000000000}"/>
  <bookViews>
    <workbookView xWindow="-108" yWindow="-108" windowWidth="23256" windowHeight="12456" xr2:uid="{2717DD62-5C7F-4A3E-9BC1-37B01AAB1866}"/>
  </bookViews>
  <sheets>
    <sheet name="第４号" sheetId="8" r:id="rId1"/>
  </sheets>
  <definedNames>
    <definedName name="_xlnm.Print_Area" localSheetId="0">第４号!$A$1:$O$32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8" l="1"/>
  <c r="I13" i="8"/>
  <c r="I14" i="8"/>
  <c r="I15" i="8"/>
  <c r="I16" i="8"/>
  <c r="I17" i="8"/>
  <c r="I11" i="8"/>
  <c r="H12" i="8"/>
  <c r="H13" i="8"/>
  <c r="H14" i="8"/>
  <c r="H15" i="8"/>
  <c r="H16" i="8"/>
  <c r="H17" i="8"/>
  <c r="H11" i="8"/>
  <c r="F12" i="8"/>
  <c r="F13" i="8"/>
  <c r="F14" i="8"/>
  <c r="F15" i="8"/>
  <c r="F16" i="8"/>
  <c r="F17" i="8"/>
  <c r="F11" i="8"/>
  <c r="I21" i="8" l="1"/>
  <c r="I19" i="8"/>
  <c r="H19" i="8" l="1"/>
  <c r="H25" i="8" s="1"/>
  <c r="H26" i="8" l="1"/>
  <c r="I20" i="8"/>
</calcChain>
</file>

<file path=xl/sharedStrings.xml><?xml version="1.0" encoding="utf-8"?>
<sst xmlns="http://schemas.openxmlformats.org/spreadsheetml/2006/main" count="53" uniqueCount="50">
  <si>
    <t>県内新築タイプ</t>
    <rPh sb="0" eb="2">
      <t>ケンナイ</t>
    </rPh>
    <rPh sb="2" eb="4">
      <t>シンチク</t>
    </rPh>
    <phoneticPr fontId="1"/>
  </si>
  <si>
    <t>①</t>
    <phoneticPr fontId="1"/>
  </si>
  <si>
    <t>部材名称</t>
    <rPh sb="0" eb="2">
      <t>ブザイ</t>
    </rPh>
    <rPh sb="2" eb="4">
      <t>メイショウ</t>
    </rPh>
    <phoneticPr fontId="1"/>
  </si>
  <si>
    <t>樹種</t>
    <rPh sb="0" eb="2">
      <t>ジュシュ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</si>
  <si>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</si>
  <si>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</si>
  <si>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厚さ</t>
    <rPh sb="0" eb="1">
      <t>アツ</t>
    </rPh>
    <phoneticPr fontId="1"/>
  </si>
  <si>
    <t>幅</t>
    <rPh sb="0" eb="1">
      <t>ハバ</t>
    </rPh>
    <phoneticPr fontId="1"/>
  </si>
  <si>
    <t>長さ</t>
    <rPh sb="0" eb="1">
      <t>ナガ</t>
    </rPh>
    <phoneticPr fontId="1"/>
  </si>
  <si>
    <t>(mm)</t>
    <phoneticPr fontId="1"/>
  </si>
  <si>
    <t>(本)</t>
    <rPh sb="1" eb="2">
      <t>ホン</t>
    </rPh>
    <phoneticPr fontId="1"/>
  </si>
  <si>
    <t>JAS</t>
    <phoneticPr fontId="1"/>
  </si>
  <si>
    <t>申請者氏名</t>
    <rPh sb="0" eb="3">
      <t>シンセイシャ</t>
    </rPh>
    <rPh sb="3" eb="5">
      <t>シメイ</t>
    </rPh>
    <phoneticPr fontId="1"/>
  </si>
  <si>
    <t>県外新築タイプ</t>
    <rPh sb="0" eb="4">
      <t>ケンガイシンチク</t>
    </rPh>
    <phoneticPr fontId="1"/>
  </si>
  <si>
    <t>県内リノベーションタイプ</t>
    <rPh sb="0" eb="2">
      <t>ケンナイ</t>
    </rPh>
    <phoneticPr fontId="1"/>
  </si>
  <si>
    <t>事業タイプ
※該当するものに☑</t>
    <rPh sb="0" eb="2">
      <t>ジギョウ</t>
    </rPh>
    <rPh sb="7" eb="9">
      <t>ガイトウ</t>
    </rPh>
    <phoneticPr fontId="1"/>
  </si>
  <si>
    <t>JAS製品の区分</t>
    <rPh sb="3" eb="5">
      <t>セイヒン</t>
    </rPh>
    <rPh sb="6" eb="8">
      <t>クブン</t>
    </rPh>
    <phoneticPr fontId="3"/>
  </si>
  <si>
    <t>機械等級区分
構造用製材</t>
    <rPh sb="0" eb="2">
      <t>キカイ</t>
    </rPh>
    <rPh sb="2" eb="4">
      <t>トウキュウ</t>
    </rPh>
    <rPh sb="4" eb="6">
      <t>クブン</t>
    </rPh>
    <rPh sb="7" eb="10">
      <t>コウゾウヨウ</t>
    </rPh>
    <rPh sb="10" eb="12">
      <t>セイザイ</t>
    </rPh>
    <phoneticPr fontId="3"/>
  </si>
  <si>
    <t>人工乾燥
構造用製材</t>
    <rPh sb="0" eb="2">
      <t>ジンコウ</t>
    </rPh>
    <rPh sb="2" eb="4">
      <t>カンソウ</t>
    </rPh>
    <rPh sb="5" eb="8">
      <t>コウゾウヨウ</t>
    </rPh>
    <rPh sb="8" eb="10">
      <t>セイザイ</t>
    </rPh>
    <phoneticPr fontId="3"/>
  </si>
  <si>
    <t>構造用集成材</t>
    <rPh sb="0" eb="3">
      <t>コウゾウヨウ</t>
    </rPh>
    <rPh sb="3" eb="6">
      <t>シュウセイザイ</t>
    </rPh>
    <phoneticPr fontId="3"/>
  </si>
  <si>
    <t>計</t>
    <rPh sb="0" eb="1">
      <t>ケイ</t>
    </rPh>
    <phoneticPr fontId="1"/>
  </si>
  <si>
    <t>うちJAS製品使用量</t>
    <rPh sb="5" eb="7">
      <t>セイヒン</t>
    </rPh>
    <rPh sb="7" eb="10">
      <t>シヨウリョウ</t>
    </rPh>
    <phoneticPr fontId="1"/>
  </si>
  <si>
    <t>うちぎふ性能表示材使用量</t>
    <rPh sb="4" eb="9">
      <t>セイノウヒョウジザイ</t>
    </rPh>
    <rPh sb="9" eb="12">
      <t>シヨウリョウ</t>
    </rPh>
    <phoneticPr fontId="1"/>
  </si>
  <si>
    <t>②</t>
    <phoneticPr fontId="1"/>
  </si>
  <si>
    <t>注）</t>
    <phoneticPr fontId="1"/>
  </si>
  <si>
    <t>１　県産材の証明となるもの（岐阜証明材推進制度による伝票の写し等）を５年間保管すること</t>
    <phoneticPr fontId="1"/>
  </si>
  <si>
    <t xml:space="preserve">　分けて別の行に記載すること
</t>
    <phoneticPr fontId="7"/>
  </si>
  <si>
    <t>様式第４号（内装材使用面積計算書）</t>
    <rPh sb="0" eb="2">
      <t>ヨウシキ</t>
    </rPh>
    <rPh sb="2" eb="3">
      <t>ダイ</t>
    </rPh>
    <rPh sb="4" eb="5">
      <t>ゴウ</t>
    </rPh>
    <rPh sb="6" eb="8">
      <t>ナイソウ</t>
    </rPh>
    <rPh sb="8" eb="9">
      <t>ザイ</t>
    </rPh>
    <rPh sb="9" eb="11">
      <t>シヨウ</t>
    </rPh>
    <rPh sb="11" eb="13">
      <t>メンセキ</t>
    </rPh>
    <rPh sb="13" eb="16">
      <t>ケイサンショ</t>
    </rPh>
    <phoneticPr fontId="1"/>
  </si>
  <si>
    <t>内装材使用面積計算書</t>
    <rPh sb="0" eb="2">
      <t>ナイソウ</t>
    </rPh>
    <rPh sb="2" eb="3">
      <t>ザイ</t>
    </rPh>
    <rPh sb="3" eb="5">
      <t>シヨウ</t>
    </rPh>
    <rPh sb="5" eb="7">
      <t>メンセキ</t>
    </rPh>
    <rPh sb="7" eb="10">
      <t>ケイサンショ</t>
    </rPh>
    <phoneticPr fontId="1"/>
  </si>
  <si>
    <t>県内改修タイプ</t>
    <rPh sb="0" eb="2">
      <t>ケンナイ</t>
    </rPh>
    <rPh sb="2" eb="4">
      <t>カイシュウ</t>
    </rPh>
    <phoneticPr fontId="1"/>
  </si>
  <si>
    <t>１本あたりの面積</t>
    <rPh sb="1" eb="2">
      <t>ホン</t>
    </rPh>
    <rPh sb="6" eb="8">
      <t>メンセキ</t>
    </rPh>
    <phoneticPr fontId="1"/>
  </si>
  <si>
    <t>(m2)</t>
    <phoneticPr fontId="1"/>
  </si>
  <si>
    <t>うち、性能表示材等加算面積</t>
    <rPh sb="3" eb="8">
      <t>セイノウヒョウジザイ</t>
    </rPh>
    <rPh sb="8" eb="9">
      <t>トウ</t>
    </rPh>
    <rPh sb="9" eb="11">
      <t>カサン</t>
    </rPh>
    <rPh sb="11" eb="13">
      <t>メンセキ</t>
    </rPh>
    <phoneticPr fontId="1"/>
  </si>
  <si>
    <t>ぎふ証明材最終証明者会社名・登録番</t>
    <phoneticPr fontId="1"/>
  </si>
  <si>
    <t>性能表示材等認定工場名・番号又はセンター検査番号</t>
    <phoneticPr fontId="1"/>
  </si>
  <si>
    <t>使用箇所
（該当箇所に○）</t>
    <rPh sb="0" eb="2">
      <t>シヨウ</t>
    </rPh>
    <rPh sb="2" eb="4">
      <t>カショ</t>
    </rPh>
    <rPh sb="6" eb="8">
      <t>ガイトウ</t>
    </rPh>
    <rPh sb="8" eb="10">
      <t>カショ</t>
    </rPh>
    <phoneticPr fontId="1"/>
  </si>
  <si>
    <t>床</t>
    <rPh sb="0" eb="1">
      <t>ユカ</t>
    </rPh>
    <phoneticPr fontId="1"/>
  </si>
  <si>
    <t>壁</t>
    <rPh sb="0" eb="1">
      <t>カベ</t>
    </rPh>
    <phoneticPr fontId="1"/>
  </si>
  <si>
    <t>天井</t>
    <rPh sb="0" eb="2">
      <t>テンジョウ</t>
    </rPh>
    <phoneticPr fontId="1"/>
  </si>
  <si>
    <t>内装材使用面積</t>
    <rPh sb="0" eb="2">
      <t>ナイソウ</t>
    </rPh>
    <rPh sb="2" eb="3">
      <t>ザイ</t>
    </rPh>
    <rPh sb="3" eb="5">
      <t>シヨウ</t>
    </rPh>
    <rPh sb="5" eb="7">
      <t>メンセキ</t>
    </rPh>
    <phoneticPr fontId="1"/>
  </si>
  <si>
    <t>(m2)</t>
    <phoneticPr fontId="1"/>
  </si>
  <si>
    <t>①内装材使用面積</t>
    <rPh sb="1" eb="4">
      <t>ナイソウザイ</t>
    </rPh>
    <rPh sb="4" eb="8">
      <t>シヨウメンセキ</t>
    </rPh>
    <phoneticPr fontId="1"/>
  </si>
  <si>
    <t>②①のうち、性能表示材等加算面積</t>
    <rPh sb="6" eb="12">
      <t>セイノウヒョウジザイトウ</t>
    </rPh>
    <rPh sb="12" eb="16">
      <t>カサンメンセキ</t>
    </rPh>
    <phoneticPr fontId="1"/>
  </si>
  <si>
    <t>補助対象面積(m2)</t>
    <rPh sb="0" eb="4">
      <t>ホジョタイショウ</t>
    </rPh>
    <rPh sb="4" eb="6">
      <t>メンセキ</t>
    </rPh>
    <phoneticPr fontId="1"/>
  </si>
  <si>
    <t>◆補助対象面積計算書</t>
    <rPh sb="1" eb="5">
      <t>ホジョタイショウ</t>
    </rPh>
    <rPh sb="5" eb="7">
      <t>メンセキ</t>
    </rPh>
    <rPh sb="7" eb="10">
      <t>ケイサンショ</t>
    </rPh>
    <phoneticPr fontId="1"/>
  </si>
  <si>
    <t>３　部材名・樹種・規格が同じであっても「ぎふ性能表示材」と「JAS製品」を混合して記載しないで、</t>
    <phoneticPr fontId="7"/>
  </si>
  <si>
    <t>４　性能表示材等がJAS製品の場合は、性能表示認定工場のJAS欄にJAS製品の区分を記入すること</t>
    <rPh sb="7" eb="8">
      <t>トウ</t>
    </rPh>
    <rPh sb="23" eb="25">
      <t>ニンテイ</t>
    </rPh>
    <phoneticPr fontId="7"/>
  </si>
  <si>
    <t>○</t>
    <phoneticPr fontId="1"/>
  </si>
  <si>
    <t>２　面積は、１本あたりの面積について少数点以下第３位を四捨五入し第２位まで求め、１本あたりの</t>
    <rPh sb="2" eb="3">
      <t>メン</t>
    </rPh>
    <rPh sb="7" eb="8">
      <t>ホン</t>
    </rPh>
    <rPh sb="12" eb="14">
      <t>メンセキ</t>
    </rPh>
    <rPh sb="23" eb="24">
      <t>ダイ</t>
    </rPh>
    <rPh sb="32" eb="33">
      <t>ダイ</t>
    </rPh>
    <rPh sb="37" eb="38">
      <t>モト</t>
    </rPh>
    <rPh sb="41" eb="42">
      <t>ホン</t>
    </rPh>
    <phoneticPr fontId="7"/>
  </si>
  <si>
    <t>　面積に数量（枚）を掛けたものを少数第１位まで記載すること（第２位切り捨て）</t>
    <rPh sb="1" eb="2">
      <t>メン</t>
    </rPh>
    <rPh sb="7" eb="8">
      <t>マイ</t>
    </rPh>
    <rPh sb="16" eb="18">
      <t>ショウスウ</t>
    </rPh>
    <rPh sb="18" eb="19">
      <t>ダイ</t>
    </rPh>
    <rPh sb="20" eb="21">
      <t>イ</t>
    </rPh>
    <rPh sb="23" eb="25">
      <t>キサイ</t>
    </rPh>
    <rPh sb="30" eb="31">
      <t>ダイ</t>
    </rPh>
    <rPh sb="32" eb="33">
      <t>イ</t>
    </rPh>
    <rPh sb="33" eb="34">
      <t>キ</t>
    </rPh>
    <rPh sb="35" eb="36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</si>
</sst>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,##0.0000"/>
    <numFmt numFmtId="178" formatCode="0.000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>
      <alignment vertical="center"/>
    </xf>
    <xf numFmtId="177" fontId="3" fillId="0" borderId="20" xfId="0" applyNumberFormat="1" applyFont="1" applyBorder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>
      <alignment vertical="center"/>
    </xf>
    <xf numFmtId="178" fontId="6" fillId="0" borderId="0" xfId="0" applyNumberFormat="1" applyFont="1">
      <alignment vertical="center"/>
    </xf>
    <xf numFmtId="0" fontId="6" fillId="0" borderId="0" xfId="0" applyFont="1" applyBorder="1">
      <alignment vertical="center"/>
    </xf>
    <xf numFmtId="0" fontId="3" fillId="0" borderId="32" xfId="0" applyFont="1" applyBorder="1" applyAlignment="1">
      <alignment vertical="center" wrapText="1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right" vertical="center"/>
    </xf>
    <xf numFmtId="177" fontId="3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3" fillId="0" borderId="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3" fillId="0" borderId="1" xfId="0" applyNumberFormat="1" applyFont="1" applyBorder="1">
      <alignment vertical="center"/>
    </xf>
    <xf numFmtId="0" fontId="3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176" fontId="3" fillId="0" borderId="19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0" fontId="3" fillId="0" borderId="39" xfId="0" applyFont="1" applyBorder="1" applyAlignment="1">
      <alignment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177" fontId="3" fillId="0" borderId="42" xfId="0" applyNumberFormat="1" applyFont="1" applyBorder="1">
      <alignment vertical="center"/>
    </xf>
    <xf numFmtId="0" fontId="3" fillId="0" borderId="42" xfId="0" applyFont="1" applyBorder="1">
      <alignment vertical="center"/>
    </xf>
    <xf numFmtId="0" fontId="3" fillId="0" borderId="42" xfId="0" applyFont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2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176" fontId="3" fillId="0" borderId="43" xfId="0" applyNumberFormat="1" applyFont="1" applyBorder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176" fontId="3" fillId="0" borderId="43" xfId="0" applyNumberFormat="1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4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4CD4-A1C5-4A65-92EF-467BD3EF91B1}">
  <sheetPr>
    <pageSetUpPr fitToPage="1"/>
  </sheetPr>
  <dimension ref="A1:R208"/>
  <sheetViews>
    <sheetView tabSelected="1" view="pageBreakPreview" zoomScaleNormal="100" zoomScaleSheetLayoutView="100" workbookViewId="0">
      <selection activeCell="R15" sqref="R15"/>
    </sheetView>
  </sheetViews>
  <sheetFormatPr defaultRowHeight="13.2" x14ac:dyDescent="0.45"/>
  <cols>
    <col min="1" max="2" width="4" style="1" customWidth="1"/>
    <col min="3" max="6" width="5" style="1" customWidth="1"/>
    <col min="7" max="7" width="4" style="1" customWidth="1"/>
    <col min="8" max="8" width="5" style="1" customWidth="1"/>
    <col min="9" max="9" width="9" style="1" customWidth="1"/>
    <col min="10" max="10" width="10" style="1" customWidth="1"/>
    <col min="11" max="11" width="8" style="1" customWidth="1"/>
    <col min="12" max="12" width="7" style="1" customWidth="1"/>
    <col min="13" max="16" width="3" style="1" customWidth="1"/>
    <col min="17" max="17" width="19.59765625" style="1" bestFit="1" customWidth="1"/>
    <col min="18" max="16384" width="8.796875" style="1"/>
  </cols>
  <sheetData>
    <row r="1" spans="1:18" x14ac:dyDescent="0.45">
      <c r="A1" s="1" t="s">
        <v>27</v>
      </c>
    </row>
    <row r="2" spans="1:18" ht="16.2" x14ac:dyDescent="0.45">
      <c r="A2" s="100" t="s">
        <v>28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"/>
      <c r="Q2" s="14"/>
      <c r="R2" s="14"/>
    </row>
    <row r="3" spans="1:18" ht="13.8" thickBo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4" customHeight="1" x14ac:dyDescent="0.45">
      <c r="A4" s="102" t="s">
        <v>15</v>
      </c>
      <c r="B4" s="103"/>
      <c r="C4" s="103"/>
      <c r="D4" s="103"/>
      <c r="E4" s="104"/>
      <c r="F4" s="34" t="b">
        <v>0</v>
      </c>
      <c r="G4" s="63" t="s">
        <v>0</v>
      </c>
      <c r="H4" s="62"/>
      <c r="I4" s="2"/>
      <c r="J4" s="4" t="b">
        <v>0</v>
      </c>
      <c r="K4" s="43" t="s">
        <v>13</v>
      </c>
      <c r="L4" s="42"/>
      <c r="M4" s="2"/>
      <c r="N4" s="2"/>
      <c r="O4" s="3"/>
      <c r="P4" s="6"/>
      <c r="Q4" s="69" t="s">
        <v>16</v>
      </c>
      <c r="R4" s="46" t="s">
        <v>47</v>
      </c>
    </row>
    <row r="5" spans="1:18" ht="24" customHeight="1" x14ac:dyDescent="0.45">
      <c r="A5" s="105"/>
      <c r="B5" s="106"/>
      <c r="C5" s="106"/>
      <c r="D5" s="106"/>
      <c r="E5" s="107"/>
      <c r="F5" s="31" t="b">
        <v>0</v>
      </c>
      <c r="G5" s="101" t="s">
        <v>14</v>
      </c>
      <c r="H5" s="101"/>
      <c r="I5" s="101"/>
      <c r="J5" s="7" t="b">
        <v>0</v>
      </c>
      <c r="K5" s="33" t="s">
        <v>29</v>
      </c>
      <c r="L5" s="8"/>
      <c r="M5" s="17"/>
      <c r="N5" s="17"/>
      <c r="O5" s="32"/>
      <c r="P5" s="6"/>
      <c r="Q5" s="70"/>
      <c r="R5" s="6"/>
    </row>
    <row r="6" spans="1:18" ht="18" customHeight="1" thickBot="1" x14ac:dyDescent="0.5">
      <c r="A6" s="108" t="s">
        <v>12</v>
      </c>
      <c r="B6" s="109"/>
      <c r="C6" s="109"/>
      <c r="D6" s="109"/>
      <c r="E6" s="110"/>
      <c r="F6" s="111"/>
      <c r="G6" s="112"/>
      <c r="H6" s="112"/>
      <c r="I6" s="112"/>
      <c r="J6" s="112"/>
      <c r="K6" s="112"/>
      <c r="L6" s="112"/>
      <c r="M6" s="112"/>
      <c r="N6" s="112"/>
      <c r="O6" s="113"/>
      <c r="P6" s="6"/>
      <c r="Q6" s="22" t="s">
        <v>17</v>
      </c>
      <c r="R6" s="6"/>
    </row>
    <row r="7" spans="1:18" ht="13.8" thickBot="1" x14ac:dyDescent="0.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1" t="s">
        <v>18</v>
      </c>
      <c r="R7" s="6"/>
    </row>
    <row r="8" spans="1:18" ht="13.2" customHeight="1" x14ac:dyDescent="0.45">
      <c r="A8" s="93" t="s">
        <v>2</v>
      </c>
      <c r="B8" s="84" t="s">
        <v>3</v>
      </c>
      <c r="C8" s="84" t="s">
        <v>4</v>
      </c>
      <c r="D8" s="84"/>
      <c r="E8" s="84"/>
      <c r="F8" s="96" t="s">
        <v>30</v>
      </c>
      <c r="G8" s="84" t="s">
        <v>5</v>
      </c>
      <c r="H8" s="41" t="s">
        <v>39</v>
      </c>
      <c r="I8" s="36"/>
      <c r="J8" s="85" t="s">
        <v>33</v>
      </c>
      <c r="K8" s="85" t="s">
        <v>34</v>
      </c>
      <c r="L8" s="85"/>
      <c r="M8" s="87" t="s">
        <v>35</v>
      </c>
      <c r="N8" s="88"/>
      <c r="O8" s="89"/>
      <c r="P8" s="6"/>
      <c r="Q8" s="11" t="s">
        <v>19</v>
      </c>
      <c r="R8" s="6"/>
    </row>
    <row r="9" spans="1:18" ht="32.4" x14ac:dyDescent="0.45">
      <c r="A9" s="94"/>
      <c r="B9" s="95"/>
      <c r="C9" s="15" t="s">
        <v>6</v>
      </c>
      <c r="D9" s="15" t="s">
        <v>7</v>
      </c>
      <c r="E9" s="15" t="s">
        <v>8</v>
      </c>
      <c r="F9" s="97"/>
      <c r="G9" s="69"/>
      <c r="H9" s="37"/>
      <c r="I9" s="13" t="s">
        <v>32</v>
      </c>
      <c r="J9" s="86"/>
      <c r="K9" s="86"/>
      <c r="L9" s="86"/>
      <c r="M9" s="90"/>
      <c r="N9" s="91"/>
      <c r="O9" s="92"/>
      <c r="P9" s="6"/>
      <c r="R9" s="6"/>
    </row>
    <row r="10" spans="1:18" ht="22.8" x14ac:dyDescent="0.45">
      <c r="A10" s="94"/>
      <c r="B10" s="95"/>
      <c r="C10" s="61" t="s">
        <v>9</v>
      </c>
      <c r="D10" s="61" t="s">
        <v>9</v>
      </c>
      <c r="E10" s="61" t="s">
        <v>9</v>
      </c>
      <c r="F10" s="16" t="s">
        <v>31</v>
      </c>
      <c r="G10" s="16" t="s">
        <v>10</v>
      </c>
      <c r="H10" s="45" t="s">
        <v>40</v>
      </c>
      <c r="I10" s="16" t="s">
        <v>31</v>
      </c>
      <c r="J10" s="12"/>
      <c r="K10" s="44"/>
      <c r="L10" s="10" t="s">
        <v>11</v>
      </c>
      <c r="M10" s="10" t="s">
        <v>36</v>
      </c>
      <c r="N10" s="10" t="s">
        <v>37</v>
      </c>
      <c r="O10" s="47" t="s">
        <v>38</v>
      </c>
      <c r="P10" s="6"/>
      <c r="Q10" s="6"/>
      <c r="R10" s="6"/>
    </row>
    <row r="11" spans="1:18" ht="18" customHeight="1" x14ac:dyDescent="0.45">
      <c r="A11" s="56"/>
      <c r="B11" s="57"/>
      <c r="C11" s="58"/>
      <c r="D11" s="58"/>
      <c r="E11" s="58"/>
      <c r="F11" s="121">
        <f>ROUND(MAX(C11,D11)*E11/1000000,2)</f>
        <v>0</v>
      </c>
      <c r="G11" s="59"/>
      <c r="H11" s="35">
        <f>ROUNDDOWN(F11*G11,1)</f>
        <v>0</v>
      </c>
      <c r="I11" s="35" t="str">
        <f>IF(K11="","",H11)</f>
        <v/>
      </c>
      <c r="J11" s="65"/>
      <c r="K11" s="60"/>
      <c r="L11" s="68"/>
      <c r="M11" s="66"/>
      <c r="N11" s="66"/>
      <c r="O11" s="67"/>
      <c r="P11" s="6"/>
      <c r="Q11" s="6"/>
    </row>
    <row r="12" spans="1:18" ht="18" customHeight="1" x14ac:dyDescent="0.45">
      <c r="A12" s="56"/>
      <c r="B12" s="57"/>
      <c r="C12" s="58"/>
      <c r="D12" s="58"/>
      <c r="E12" s="58"/>
      <c r="F12" s="121">
        <f t="shared" ref="F12:F17" si="0">ROUND(MAX(C12,D12)*E12/1000000,2)</f>
        <v>0</v>
      </c>
      <c r="G12" s="59"/>
      <c r="H12" s="35">
        <f t="shared" ref="H12:H17" si="1">ROUNDDOWN(F12*G12,1)</f>
        <v>0</v>
      </c>
      <c r="I12" s="35" t="str">
        <f t="shared" ref="I12:I17" si="2">IF(K12="","",H12)</f>
        <v/>
      </c>
      <c r="J12" s="65"/>
      <c r="K12" s="60"/>
      <c r="L12" s="68"/>
      <c r="M12" s="66"/>
      <c r="N12" s="66"/>
      <c r="O12" s="67"/>
      <c r="P12" s="6"/>
      <c r="Q12" s="6"/>
      <c r="R12" s="6"/>
    </row>
    <row r="13" spans="1:18" ht="18" customHeight="1" x14ac:dyDescent="0.45">
      <c r="A13" s="56"/>
      <c r="B13" s="57"/>
      <c r="C13" s="58"/>
      <c r="D13" s="58"/>
      <c r="E13" s="58"/>
      <c r="F13" s="121">
        <f t="shared" si="0"/>
        <v>0</v>
      </c>
      <c r="G13" s="59"/>
      <c r="H13" s="35">
        <f t="shared" si="1"/>
        <v>0</v>
      </c>
      <c r="I13" s="35" t="str">
        <f t="shared" si="2"/>
        <v/>
      </c>
      <c r="J13" s="65"/>
      <c r="K13" s="60"/>
      <c r="L13" s="68"/>
      <c r="M13" s="66"/>
      <c r="N13" s="66"/>
      <c r="O13" s="67"/>
      <c r="P13" s="6"/>
      <c r="Q13" s="6"/>
      <c r="R13" s="6"/>
    </row>
    <row r="14" spans="1:18" ht="18" customHeight="1" x14ac:dyDescent="0.45">
      <c r="A14" s="56"/>
      <c r="B14" s="57"/>
      <c r="C14" s="58"/>
      <c r="D14" s="58"/>
      <c r="E14" s="58"/>
      <c r="F14" s="121">
        <f t="shared" si="0"/>
        <v>0</v>
      </c>
      <c r="G14" s="59"/>
      <c r="H14" s="35">
        <f t="shared" si="1"/>
        <v>0</v>
      </c>
      <c r="I14" s="35" t="str">
        <f t="shared" si="2"/>
        <v/>
      </c>
      <c r="J14" s="65"/>
      <c r="K14" s="60"/>
      <c r="L14" s="68"/>
      <c r="M14" s="66"/>
      <c r="N14" s="66"/>
      <c r="O14" s="67"/>
      <c r="P14" s="6"/>
      <c r="Q14" s="6"/>
      <c r="R14" s="6"/>
    </row>
    <row r="15" spans="1:18" ht="18" customHeight="1" x14ac:dyDescent="0.45">
      <c r="A15" s="56"/>
      <c r="B15" s="57"/>
      <c r="C15" s="58"/>
      <c r="D15" s="58"/>
      <c r="E15" s="58"/>
      <c r="F15" s="121">
        <f t="shared" si="0"/>
        <v>0</v>
      </c>
      <c r="G15" s="59"/>
      <c r="H15" s="35">
        <f t="shared" si="1"/>
        <v>0</v>
      </c>
      <c r="I15" s="35" t="str">
        <f t="shared" si="2"/>
        <v/>
      </c>
      <c r="J15" s="65"/>
      <c r="K15" s="60"/>
      <c r="L15" s="68"/>
      <c r="M15" s="66"/>
      <c r="N15" s="66"/>
      <c r="O15" s="67"/>
      <c r="P15" s="6"/>
      <c r="Q15" s="6"/>
      <c r="R15" s="6"/>
    </row>
    <row r="16" spans="1:18" ht="18" customHeight="1" x14ac:dyDescent="0.45">
      <c r="A16" s="56"/>
      <c r="B16" s="57"/>
      <c r="C16" s="58"/>
      <c r="D16" s="58"/>
      <c r="E16" s="58"/>
      <c r="F16" s="121">
        <f t="shared" si="0"/>
        <v>0</v>
      </c>
      <c r="G16" s="59"/>
      <c r="H16" s="35">
        <f t="shared" si="1"/>
        <v>0</v>
      </c>
      <c r="I16" s="35" t="str">
        <f t="shared" si="2"/>
        <v/>
      </c>
      <c r="J16" s="65"/>
      <c r="K16" s="60"/>
      <c r="L16" s="68"/>
      <c r="M16" s="66"/>
      <c r="N16" s="66"/>
      <c r="O16" s="67"/>
      <c r="P16" s="6"/>
      <c r="Q16" s="6"/>
      <c r="R16" s="6"/>
    </row>
    <row r="17" spans="1:18" ht="18" customHeight="1" x14ac:dyDescent="0.45">
      <c r="A17" s="56"/>
      <c r="B17" s="57"/>
      <c r="C17" s="58"/>
      <c r="D17" s="58"/>
      <c r="E17" s="58"/>
      <c r="F17" s="121">
        <f t="shared" si="0"/>
        <v>0</v>
      </c>
      <c r="G17" s="59"/>
      <c r="H17" s="35">
        <f t="shared" si="1"/>
        <v>0</v>
      </c>
      <c r="I17" s="35" t="str">
        <f t="shared" si="2"/>
        <v/>
      </c>
      <c r="J17" s="65"/>
      <c r="K17" s="60"/>
      <c r="L17" s="68"/>
      <c r="M17" s="66"/>
      <c r="N17" s="66"/>
      <c r="O17" s="67"/>
      <c r="P17" s="6"/>
      <c r="Q17" s="6"/>
      <c r="R17" s="6"/>
    </row>
    <row r="18" spans="1:18" ht="12" customHeight="1" x14ac:dyDescent="0.45">
      <c r="A18" s="114" t="s">
        <v>20</v>
      </c>
      <c r="B18" s="115"/>
      <c r="C18" s="115"/>
      <c r="D18" s="115"/>
      <c r="E18" s="115"/>
      <c r="F18" s="115"/>
      <c r="G18" s="116"/>
      <c r="H18" s="21" t="s">
        <v>1</v>
      </c>
      <c r="I18" s="21" t="s">
        <v>23</v>
      </c>
      <c r="J18" s="119"/>
      <c r="K18" s="117"/>
      <c r="L18" s="117"/>
      <c r="M18" s="117"/>
      <c r="N18" s="117"/>
      <c r="O18" s="98"/>
      <c r="P18" s="6"/>
      <c r="Q18" s="6"/>
      <c r="R18" s="6"/>
    </row>
    <row r="19" spans="1:18" ht="15" customHeight="1" x14ac:dyDescent="0.45">
      <c r="A19" s="114"/>
      <c r="B19" s="115"/>
      <c r="C19" s="115"/>
      <c r="D19" s="115"/>
      <c r="E19" s="115"/>
      <c r="F19" s="115"/>
      <c r="G19" s="116"/>
      <c r="H19" s="39">
        <f>SUM(H11:H17)</f>
        <v>0</v>
      </c>
      <c r="I19" s="39">
        <f>SUM(I11:I17)</f>
        <v>0</v>
      </c>
      <c r="J19" s="120"/>
      <c r="K19" s="118"/>
      <c r="L19" s="118"/>
      <c r="M19" s="118"/>
      <c r="N19" s="118"/>
      <c r="O19" s="99"/>
      <c r="P19" s="6"/>
      <c r="Q19" s="6"/>
      <c r="R19" s="6"/>
    </row>
    <row r="20" spans="1:18" ht="18" customHeight="1" x14ac:dyDescent="0.45">
      <c r="A20" s="78" t="s">
        <v>21</v>
      </c>
      <c r="B20" s="79"/>
      <c r="C20" s="79"/>
      <c r="D20" s="79"/>
      <c r="E20" s="79"/>
      <c r="F20" s="79"/>
      <c r="G20" s="80"/>
      <c r="H20" s="40"/>
      <c r="I20" s="35">
        <f>I19-I21</f>
        <v>0</v>
      </c>
      <c r="J20" s="20"/>
      <c r="K20" s="19"/>
      <c r="L20" s="19"/>
      <c r="M20" s="18"/>
      <c r="N20" s="38"/>
      <c r="O20" s="26"/>
      <c r="P20" s="6"/>
      <c r="Q20" s="6"/>
      <c r="R20" s="6"/>
    </row>
    <row r="21" spans="1:18" ht="18" customHeight="1" thickBot="1" x14ac:dyDescent="0.5">
      <c r="A21" s="81" t="s">
        <v>22</v>
      </c>
      <c r="B21" s="82"/>
      <c r="C21" s="82"/>
      <c r="D21" s="82"/>
      <c r="E21" s="82"/>
      <c r="F21" s="82"/>
      <c r="G21" s="83"/>
      <c r="H21" s="48"/>
      <c r="I21" s="64">
        <f>SUMIF(L11:L17,"",I11:I17)</f>
        <v>0</v>
      </c>
      <c r="J21" s="49"/>
      <c r="K21" s="50"/>
      <c r="L21" s="50"/>
      <c r="M21" s="51"/>
      <c r="N21" s="52"/>
      <c r="O21" s="53"/>
      <c r="P21" s="6"/>
      <c r="Q21" s="6"/>
      <c r="R21" s="6"/>
    </row>
    <row r="22" spans="1:18" s="6" customFormat="1" ht="18" customHeight="1" x14ac:dyDescent="0.45">
      <c r="A22" s="5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54"/>
    </row>
    <row r="23" spans="1:18" s="6" customFormat="1" ht="18" customHeight="1" thickBot="1" x14ac:dyDescent="0.5">
      <c r="A23" s="9" t="s">
        <v>44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55"/>
    </row>
    <row r="24" spans="1:18" s="6" customFormat="1" ht="18" customHeight="1" x14ac:dyDescent="0.45">
      <c r="A24" s="77"/>
      <c r="B24" s="75"/>
      <c r="C24" s="75"/>
      <c r="D24" s="75"/>
      <c r="E24" s="75"/>
      <c r="F24" s="75"/>
      <c r="G24" s="75"/>
      <c r="H24" s="75" t="s">
        <v>43</v>
      </c>
      <c r="I24" s="76"/>
      <c r="J24" s="25"/>
      <c r="K24" s="8"/>
      <c r="L24" s="8"/>
      <c r="M24" s="8"/>
      <c r="N24" s="8"/>
      <c r="O24" s="8"/>
    </row>
    <row r="25" spans="1:18" s="6" customFormat="1" ht="18" customHeight="1" x14ac:dyDescent="0.45">
      <c r="A25" s="78" t="s">
        <v>41</v>
      </c>
      <c r="B25" s="79"/>
      <c r="C25" s="79"/>
      <c r="D25" s="79"/>
      <c r="E25" s="79"/>
      <c r="F25" s="79"/>
      <c r="G25" s="80"/>
      <c r="H25" s="71">
        <f>H19</f>
        <v>0</v>
      </c>
      <c r="I25" s="72"/>
      <c r="J25" s="8"/>
      <c r="K25" s="8"/>
      <c r="L25" s="28"/>
      <c r="M25" s="29"/>
      <c r="N25" s="29"/>
      <c r="O25" s="27"/>
      <c r="P25" s="24"/>
    </row>
    <row r="26" spans="1:18" s="6" customFormat="1" ht="18" customHeight="1" thickBot="1" x14ac:dyDescent="0.5">
      <c r="A26" s="81" t="s">
        <v>42</v>
      </c>
      <c r="B26" s="82"/>
      <c r="C26" s="82"/>
      <c r="D26" s="82"/>
      <c r="E26" s="82"/>
      <c r="F26" s="82"/>
      <c r="G26" s="83"/>
      <c r="H26" s="73">
        <f>I19</f>
        <v>0</v>
      </c>
      <c r="I26" s="74"/>
      <c r="J26" s="8"/>
      <c r="K26" s="8"/>
      <c r="L26" s="28"/>
      <c r="M26" s="29"/>
      <c r="N26" s="29"/>
      <c r="O26" s="27"/>
      <c r="P26" s="24"/>
    </row>
    <row r="27" spans="1:18" s="6" customFormat="1" ht="12" customHeight="1" x14ac:dyDescent="0.45">
      <c r="A27" s="23" t="s">
        <v>24</v>
      </c>
      <c r="B27" s="23" t="s">
        <v>25</v>
      </c>
      <c r="C27" s="23"/>
      <c r="D27" s="23"/>
      <c r="E27" s="23"/>
      <c r="F27" s="23"/>
      <c r="G27" s="23"/>
      <c r="H27" s="23"/>
      <c r="I27" s="23"/>
      <c r="J27" s="23"/>
      <c r="K27" s="30"/>
      <c r="L27" s="30"/>
      <c r="M27" s="30"/>
      <c r="N27" s="30"/>
      <c r="O27" s="30"/>
    </row>
    <row r="28" spans="1:18" s="6" customFormat="1" ht="12" customHeight="1" x14ac:dyDescent="0.45">
      <c r="B28" s="23" t="s">
        <v>48</v>
      </c>
      <c r="C28" s="23"/>
      <c r="D28" s="23"/>
      <c r="E28" s="23"/>
      <c r="F28" s="23"/>
      <c r="G28" s="23"/>
      <c r="H28" s="23"/>
      <c r="I28" s="23"/>
      <c r="J28" s="23"/>
      <c r="K28" s="30"/>
      <c r="L28" s="30"/>
      <c r="M28" s="30"/>
      <c r="N28" s="30"/>
      <c r="O28" s="30"/>
    </row>
    <row r="29" spans="1:18" s="6" customFormat="1" ht="12" customHeight="1" x14ac:dyDescent="0.45">
      <c r="B29" s="23" t="s">
        <v>49</v>
      </c>
      <c r="C29" s="30"/>
      <c r="D29" s="23"/>
      <c r="E29" s="23"/>
      <c r="F29" s="23"/>
      <c r="G29" s="23"/>
      <c r="H29" s="23"/>
      <c r="I29" s="23"/>
      <c r="J29" s="23"/>
      <c r="K29" s="30"/>
      <c r="L29" s="30"/>
      <c r="M29" s="30"/>
      <c r="N29" s="30"/>
      <c r="O29" s="30"/>
    </row>
    <row r="30" spans="1:18" s="6" customFormat="1" ht="12" customHeight="1" x14ac:dyDescent="0.45">
      <c r="B30" s="23" t="s">
        <v>45</v>
      </c>
      <c r="C30" s="23"/>
      <c r="D30" s="23"/>
      <c r="E30" s="23"/>
      <c r="F30" s="23"/>
      <c r="G30" s="23"/>
      <c r="H30" s="23"/>
      <c r="I30" s="23"/>
      <c r="J30" s="23"/>
      <c r="K30" s="30"/>
      <c r="L30" s="30"/>
      <c r="M30" s="30"/>
      <c r="N30" s="30"/>
      <c r="O30" s="30"/>
    </row>
    <row r="31" spans="1:18" s="6" customFormat="1" ht="12" customHeight="1" x14ac:dyDescent="0.45">
      <c r="B31" s="23" t="s">
        <v>26</v>
      </c>
      <c r="C31" s="23"/>
      <c r="D31" s="23"/>
      <c r="E31" s="23"/>
      <c r="F31" s="23"/>
      <c r="G31" s="23"/>
      <c r="H31" s="23"/>
      <c r="I31" s="23"/>
      <c r="J31" s="23"/>
      <c r="K31" s="30"/>
      <c r="L31" s="30"/>
      <c r="M31" s="30"/>
      <c r="N31" s="30"/>
      <c r="O31" s="30"/>
    </row>
    <row r="32" spans="1:18" s="6" customFormat="1" ht="12" customHeight="1" x14ac:dyDescent="0.45">
      <c r="B32" s="23" t="s">
        <v>46</v>
      </c>
      <c r="C32" s="23"/>
      <c r="D32" s="23"/>
      <c r="E32" s="23"/>
      <c r="F32" s="23"/>
      <c r="G32" s="23"/>
      <c r="H32" s="23"/>
      <c r="I32" s="23"/>
      <c r="J32" s="23"/>
      <c r="K32" s="30"/>
      <c r="L32" s="30"/>
      <c r="M32" s="30"/>
      <c r="N32" s="30"/>
      <c r="O32" s="30"/>
    </row>
    <row r="33" spans="1:18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4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4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4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4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4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4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4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4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4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4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4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4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4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4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4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4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4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4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4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4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4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4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4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4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4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4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4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4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4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4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4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4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4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4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4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4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4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4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4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4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4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4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4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4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4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4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4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4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4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4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4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4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4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4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4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4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4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4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4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4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4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4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4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4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4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4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4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4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4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4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4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4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4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4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4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4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4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4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4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4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4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4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4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4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4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4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4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4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4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4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4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4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4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4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4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4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4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4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4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4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4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4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4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4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4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4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4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4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4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4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4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4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4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4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4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4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4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4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4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4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4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4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4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4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4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4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4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4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4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4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4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4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4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4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4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4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4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4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4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4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4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4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4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4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4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4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4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</sheetData>
  <mergeCells count="29">
    <mergeCell ref="A20:G20"/>
    <mergeCell ref="A21:G21"/>
    <mergeCell ref="A18:G19"/>
    <mergeCell ref="M18:M19"/>
    <mergeCell ref="N18:N19"/>
    <mergeCell ref="K18:K19"/>
    <mergeCell ref="L18:L19"/>
    <mergeCell ref="J18:J19"/>
    <mergeCell ref="A2:O2"/>
    <mergeCell ref="G5:I5"/>
    <mergeCell ref="A4:E5"/>
    <mergeCell ref="A6:E6"/>
    <mergeCell ref="F6:O6"/>
    <mergeCell ref="Q4:Q5"/>
    <mergeCell ref="H25:I25"/>
    <mergeCell ref="H26:I26"/>
    <mergeCell ref="H24:I24"/>
    <mergeCell ref="A24:G24"/>
    <mergeCell ref="A25:G25"/>
    <mergeCell ref="A26:G26"/>
    <mergeCell ref="G8:G9"/>
    <mergeCell ref="K8:L9"/>
    <mergeCell ref="M8:O9"/>
    <mergeCell ref="J8:J9"/>
    <mergeCell ref="A8:A10"/>
    <mergeCell ref="B8:B10"/>
    <mergeCell ref="C8:E8"/>
    <mergeCell ref="F8:F9"/>
    <mergeCell ref="O18:O19"/>
  </mergeCells>
  <phoneticPr fontId="1"/>
  <dataValidations count="2">
    <dataValidation type="list" allowBlank="1" showInputMessage="1" showErrorMessage="1" sqref="O20:O21 O18 L11:L17" xr:uid="{0714F2FB-42DF-4FEC-ABD4-4E690F3F393A}">
      <formula1>$Q$6:$Q$8</formula1>
    </dataValidation>
    <dataValidation type="list" allowBlank="1" showInputMessage="1" showErrorMessage="1" sqref="M11:O17" xr:uid="{8C71D002-2EBC-4168-BF3C-5FED84B6A693}">
      <formula1>$R$4</formula1>
    </dataValidation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</vt:lpstr>
      <vt:lpstr>第４号!Print_Area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亜紀</dc:creator>
  <cp:lastModifiedBy>安藤 亜紀</cp:lastModifiedBy>
  <cp:lastPrinted>2026-04-02T22:59:47Z</cp:lastPrinted>
  <dcterms:created xsi:type="dcterms:W3CDTF">2026-03-17T01:43:56Z</dcterms:created>
  <dcterms:modified xsi:type="dcterms:W3CDTF">2026-04-06T05:20:15Z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2026-03-17T03:03:08Z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e3bc33e4-ac1b-4344-925b-97a13b8eae24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