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72506AD5-B5ED-4EAC-BBB9-FCF66A937EC3}" xr6:coauthVersionLast="47" xr6:coauthVersionMax="47" xr10:uidLastSave="{00000000-0000-0000-0000-000000000000}"/>
  <bookViews>
    <workbookView xWindow="-28920" yWindow="-120" windowWidth="29040" windowHeight="15720" tabRatio="811"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P88" i="12"/>
  <c r="AU88" i="12"/>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BW35" i="10" l="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<sst xmlns="http://schemas.openxmlformats.org/spreadsheetml/2006/main" count="1136" uniqueCount="577">
  <si>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</si>
  <si>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</si>
  <si>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</si>
  <si>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</si>
  <si>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</si>
  <si>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</si>
  <si>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</si>
  <si>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</si>
  <si>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</si>
  <si>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</si>
  <si>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</si>
  <si>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</si>
  <si>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</si>
  <si>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</si>
  <si>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</si>
  <si>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</si>
  <si>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</si>
  <si>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</si>
  <si>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</si>
  <si>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</si>
  <si>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</si>
  <si>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</si>
  <si>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</si>
  <si>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</si>
  <si>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</si>
  <si>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</si>
  <si>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</si>
  <si>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</si>
  <si>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</si>
  <si>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</si>
  <si>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</si>
  <si>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</si>
  <si>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</si>
  <si>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</si>
  <si>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</si>
  <si>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</si>
  <si>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</si>
  <si>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</si>
  <si>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</si>
  <si>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</si>
  <si>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</si>
  <si>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</si>
  <si>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</si>
  <si>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</si>
  <si>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</si>
  <si>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</si>
  <si>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</si>
  <si>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</si>
  <si>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</si>
  <si>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</si>
  <si>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</si>
  <si>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</si>
  <si>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</si>
  <si>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</si>
  <si>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</si>
  <si>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</si>
  <si>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</si>
  <si>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</si>
  <si>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</si>
  <si>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</si>
  <si>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</si>
  <si>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</si>
  <si>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</si>
  <si>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</si>
  <si>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</si>
  <si>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</si>
  <si>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</si>
  <si>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</si>
  <si>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</si>
  <si>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</si>
  <si>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</si>
  <si>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</si>
  <si>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</si>
  <si>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</si>
  <si>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</si>
  <si>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</si>
  <si>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</si>
  <si>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</si>
  <si>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</si>
  <si>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</si>
  <si>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</si>
  <si>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</si>
  <si>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</si>
  <si>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</si>
  <si>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</si>
  <si>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</si>
  <si>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</si>
  <si>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</si>
  <si>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</si>
  <si>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</si>
  <si>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</si>
  <si>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</si>
  <si>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</si>
  <si>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</si>
  <si>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美濃加茂市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</si>
  <si>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</si>
  <si>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</si>
  <si>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</si>
  <si>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</si>
  <si>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</si>
  <si>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</si>
  <si>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</si>
  <si>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</si>
  <si>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</si>
  <si>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</si>
  <si>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</si>
  <si>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</si>
  <si>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</si>
  <si>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</si>
  <si>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</si>
  <si>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</si>
  <si>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</si>
  <si>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</si>
  <si>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</si>
  <si>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</si>
  <si>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</si>
  <si>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</si>
  <si>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</si>
  <si>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</si>
  <si>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</si>
  <si>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</si>
  <si>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</si>
  <si>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</si>
  <si>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</si>
  <si>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</si>
  <si>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</si>
  <si>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</si>
  <si>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</si>
  <si>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</si>
  <si>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</si>
  <si>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</si>
  <si>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</si>
  <si>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</si>
  <si>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</si>
  <si>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</si>
  <si>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</si>
  <si>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</si>
  <si>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</si>
  <si>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</si>
  <si>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</si>
  <si>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</si>
  <si>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</si>
  <si>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</si>
  <si>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</si>
  <si>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</si>
  <si>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</si>
  <si>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</si>
  <si>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</si>
  <si>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</si>
  <si>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</si>
  <si>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</si>
  <si>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</si>
  <si>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</si>
  <si>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</si>
  <si>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</si>
  <si>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</si>
  <si>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</si>
  <si>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</si>
  <si>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</si>
  <si>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</si>
  <si>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</si>
  <si>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</si>
  <si>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</si>
  <si>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</si>
  <si>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</si>
  <si>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</si>
  <si>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</si>
  <si>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</si>
  <si>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</si>
  <si>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</si>
  <si>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</si>
  <si>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</si>
  <si>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</si>
  <si>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</si>
  <si>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</si>
  <si>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</si>
  <si>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</si>
  <si>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</si>
  <si>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</si>
  <si>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</si>
  <si>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</si>
  <si>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</si>
  <si>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</si>
  <si>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</si>
  <si>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</si>
  <si>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</si>
  <si>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</si>
  <si>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</si>
  <si>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</si>
  <si>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</si>
  <si>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</si>
  <si>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</si>
  <si>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</si>
  <si>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</si>
  <si>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</si>
  <si>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</si>
  <si>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</si>
  <si>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</si>
  <si>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</si>
  <si>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</si>
  <si>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</si>
  <si>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</si>
  <si>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</si>
  <si>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</si>
  <si>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岐阜県美濃加茂市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</si>
  <si>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</si>
  <si>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</si>
  <si>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</si>
  <si>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</si>
  <si>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</si>
  <si>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</si>
  <si>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</si>
  <si>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</si>
  <si>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</si>
  <si>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</si>
  <si>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</si>
  <si>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</si>
  <si>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</si>
  <si>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</si>
  <si>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</si>
  <si>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</si>
  <si>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</si>
  <si>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</si>
  <si>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</si>
  <si>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</si>
  <si>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</si>
  <si>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</si>
  <si>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</si>
  <si>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</si>
  <si>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</si>
  <si>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</si>
  <si>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</si>
  <si>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</si>
  <si>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</si>
  <si>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</si>
  <si>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</si>
  <si>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</si>
  <si>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</si>
  <si>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</si>
  <si>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</si>
  <si>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</si>
  <si>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</si>
  <si>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</si>
  <si>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</si>
  <si>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</si>
  <si>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</si>
  <si>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</si>
  <si>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</si>
  <si>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</si>
  <si>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</si>
  <si>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</si>
  <si>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</si>
  <si>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</si>
  <si>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</si>
  <si>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</si>
  <si>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</si>
  <si>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</si>
  <si>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</si>
  <si>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</si>
  <si>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</si>
  <si>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</si>
  <si>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</si>
  <si>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</si>
  <si>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</si>
  <si>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</si>
  <si>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</si>
  <si>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</si>
  <si>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</si>
  <si>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</si>
  <si>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</si>
  <si>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</si>
  <si>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</si>
  <si>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</si>
  <si>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</si>
  <si>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</si>
  <si>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</si>
  <si>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</si>
  <si>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</si>
  <si>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</si>
  <si>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</si>
  <si>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</si>
  <si>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</si>
  <si>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</si>
  <si>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</si>
  <si>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</si>
  <si>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</si>
  <si>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</si>
  <si>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</si>
  <si>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</si>
  <si>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</si>
  <si>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</si>
  <si>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</si>
  <si>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</si>
  <si>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</si>
  <si>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</si>
  <si>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</si>
  <si>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</si>
  <si>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</si>
  <si>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</si>
  <si>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</si>
  <si>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</si>
  <si>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</si>
  <si>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</si>
  <si>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</si>
  <si>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</si>
  <si>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</si>
  <si>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</si>
  <si>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</si>
  <si>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</si>
  <si>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</si>
  <si>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</si>
  <si>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</si>
  <si>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</si>
  <si>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</si>
  <si>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</si>
  <si>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</si>
  <si>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</si>
  <si>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</si>
  <si>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</si>
  <si>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</si>
  <si>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</si>
  <si>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</si>
  <si>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</si>
  <si>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</si>
  <si>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</si>
  <si>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</si>
  <si>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</si>
  <si>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</si>
  <si>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</si>
  <si>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</si>
  <si>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</si>
  <si>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</si>
  <si>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</si>
  <si>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</si>
  <si>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</si>
  <si>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</si>
  <si>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</si>
  <si>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</si>
  <si>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</si>
  <si>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</si>
  <si>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</si>
  <si>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</si>
  <si>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</si>
  <si>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</si>
  <si>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</si>
  <si>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</si>
  <si>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</si>
  <si>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</si>
  <si>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</si>
  <si>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</si>
  <si>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</si>
  <si>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</si>
  <si>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</si>
  <si>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</si>
  <si>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</si>
  <si>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岐阜県美濃加茂市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</si>
  <si>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</si>
  <si>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</si>
  <si>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</si>
  <si>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</si>
  <si>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</si>
  <si>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</si>
  <si>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</si>
  <si>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</si>
  <si>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</si>
  <si>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</si>
  <si>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</si>
  <si>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</si>
  <si>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</si>
  <si>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</si>
  <si>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</si>
  <si>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</si>
  <si>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</si>
  <si>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</si>
  <si>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</si>
  <si>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</si>
  <si>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</si>
  <si>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</si>
  <si>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</si>
  <si>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</si>
  <si>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</si>
  <si>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</si>
  <si>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</si>
  <si>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</si>
  <si>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</si>
  <si>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</si>
  <si>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</si>
  <si>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</si>
  <si>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</si>
  <si>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</si>
  <si>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</si>
  <si>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</si>
  <si>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介護認定・障がい者自立支援認定審査会会計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</si>
  <si>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</si>
  <si>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</si>
  <si>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</si>
  <si>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</si>
  <si>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</si>
  <si>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</si>
  <si>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</si>
  <si>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</si>
  <si>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</si>
  <si>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</si>
  <si>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</si>
  <si>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</si>
  <si>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</si>
  <si>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</si>
  <si>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</si>
  <si>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</si>
  <si>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</si>
  <si>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</si>
  <si>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</si>
  <si>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</si>
  <si>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</si>
  <si>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</si>
  <si>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</si>
  <si>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</si>
  <si>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</si>
  <si>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</si>
  <si>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</si>
  <si>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</si>
  <si>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</si>
  <si>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</si>
  <si>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</si>
  <si>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</si>
  <si>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</si>
  <si>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</si>
  <si>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</si>
  <si>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</si>
  <si>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</si>
  <si>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</si>
  <si>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</si>
  <si>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</si>
  <si>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</si>
  <si>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</si>
  <si>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</si>
  <si>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</si>
  <si>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</si>
  <si>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</si>
  <si>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</si>
  <si>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</si>
  <si>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</si>
  <si>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</si>
  <si>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</si>
  <si>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</si>
  <si>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</si>
  <si>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</si>
  <si>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</si>
  <si>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</si>
  <si>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</si>
  <si>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</si>
  <si>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</si>
  <si>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</si>
  <si>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</si>
  <si>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</si>
  <si>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</si>
  <si>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</si>
  <si>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</si>
  <si>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</si>
  <si>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</si>
  <si>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</si>
  <si>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</si>
  <si>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</si>
  <si>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</si>
  <si>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</si>
  <si>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</si>
  <si>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</si>
  <si>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</si>
  <si>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</si>
  <si>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</si>
  <si>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</si>
  <si>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</si>
  <si>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</si>
  <si>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</si>
  <si>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</si>
  <si>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</si>
  <si>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</si>
  <si>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</si>
  <si>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</si>
  <si>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</si>
  <si>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</si>
  <si>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</si>
  <si>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</si>
  <si>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</si>
  <si>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</si>
  <si>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</si>
  <si>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</si>
  <si>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</si>
  <si>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</si>
  <si>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</si>
  <si>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</si>
  <si>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</si>
  <si>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</si>
  <si>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</si>
  <si>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</si>
  <si>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</si>
  <si>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</si>
  <si>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</si>
  <si>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</si>
  <si>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</si>
  <si>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</si>
  <si>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</si>
  <si>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</si>
  <si>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</si>
  <si>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</si>
  <si>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</si>
  <si>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</si>
  <si>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</si>
  <si>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</si>
  <si>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</si>
  <si>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</si>
  <si>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</si>
  <si>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</si>
  <si>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</si>
  <si>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</si>
  <si>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</si>
  <si>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</si>
  <si>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</si>
  <si>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</si>
  <si>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</si>
  <si>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</si>
  <si>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</si>
  <si>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</si>
  <si>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</si>
  <si>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</si>
  <si>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</si>
  <si>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</si>
  <si>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</si>
  <si>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</si>
  <si>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</si>
  <si>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</si>
  <si>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2.03</t>
  </si>
  <si>
    <t>水道事業会計</t>
  </si>
  <si>
    <t>一般会計</t>
  </si>
  <si>
    <t>下水道事業会計</t>
  </si>
  <si>
    <t>国民健康保険会計</t>
  </si>
  <si>
    <t>介護保険会計</t>
  </si>
  <si>
    <t>後期高齢者医療会計</t>
  </si>
  <si>
    <t>介護認定・障がい者自立支援認定審査会会計</t>
  </si>
  <si>
    <t>その他会計（赤字）</t>
  </si>
  <si>
    <t>その他会計（黒字）</t>
  </si>
  <si>
    <t>R01</t>
    <phoneticPr fontId="5"/>
  </si>
  <si>
    <t>R02</t>
    <phoneticPr fontId="5"/>
  </si>
  <si>
    <t>R03</t>
    <phoneticPr fontId="5"/>
  </si>
  <si>
    <t>R04</t>
    <phoneticPr fontId="5"/>
  </si>
  <si>
    <t>R05</t>
    <phoneticPr fontId="5"/>
  </si>
  <si>
    <t>基金繰入239</t>
    <rPh sb="0" eb="2">
      <t>キキン</t>
    </rPh>
    <rPh sb="2" eb="4">
      <t>クリイレ</t>
    </rPh>
    <phoneticPr fontId="2"/>
  </si>
  <si>
    <t>長良川鉄道</t>
    <rPh sb="0" eb="5">
      <t>ナガラガワテツドウ</t>
    </rPh>
    <phoneticPr fontId="2"/>
  </si>
  <si>
    <t>-</t>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</si>
  <si>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</si>
  <si>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</si>
  <si>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</si>
  <si>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美濃加茂市富加町中学校組合</t>
    <rPh sb="0" eb="5">
      <t>ミノカモシ</t>
    </rPh>
    <rPh sb="5" eb="8">
      <t>トミカチョウ</t>
    </rPh>
    <rPh sb="8" eb="11">
      <t>チュウガッコウ</t>
    </rPh>
    <rPh sb="11" eb="13">
      <t>クミアイ</t>
    </rPh>
    <phoneticPr fontId="2"/>
  </si>
  <si>
    <t>可茂消防事務組合</t>
    <rPh sb="0" eb="2">
      <t>カモ</t>
    </rPh>
    <rPh sb="2" eb="4">
      <t>ショウボウ</t>
    </rPh>
    <rPh sb="4" eb="6">
      <t>ジム</t>
    </rPh>
    <rPh sb="6" eb="8">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</si>
  <si>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</si>
  <si>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</si>
  <si>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可茂公設地方卸売市場組合</t>
    <rPh sb="0" eb="2">
      <t>カモ</t>
    </rPh>
    <rPh sb="2" eb="4">
      <t>コウセツ</t>
    </rPh>
    <rPh sb="4" eb="6">
      <t>チホウ</t>
    </rPh>
    <rPh sb="6" eb="8">
      <t>オロシウリ</t>
    </rPh>
    <rPh sb="8" eb="10">
      <t>イチバ</t>
    </rPh>
    <rPh sb="10" eb="12">
      <t>クミアイ</t>
    </rPh>
    <phoneticPr fontId="2"/>
  </si>
  <si>
    <t>法非適用企業</t>
    <rPh sb="0" eb="1">
      <t>ホウ</t>
    </rPh>
    <rPh sb="1" eb="2">
      <t>ヒ</t>
    </rPh>
    <rPh sb="2" eb="4">
      <t>テキヨウ</t>
    </rPh>
    <rPh sb="4" eb="6">
      <t>キギョウ</t>
    </rPh>
    <phoneticPr fontId="2"/>
  </si>
  <si>
    <t>基金繰入30</t>
    <rPh sb="0" eb="2">
      <t>キキン</t>
    </rPh>
    <rPh sb="2" eb="4">
      <t>クリイレ</t>
    </rPh>
    <phoneticPr fontId="2"/>
  </si>
  <si>
    <t>基金繰入33</t>
    <rPh sb="0" eb="2">
      <t>キキン</t>
    </rPh>
    <rPh sb="2" eb="4">
      <t>クリイレ</t>
    </rPh>
    <phoneticPr fontId="2"/>
  </si>
  <si>
    <t>庁舎建設基金</t>
  </si>
  <si>
    <t>ふるさと納税基金</t>
  </si>
  <si>
    <t>福祉基金</t>
  </si>
  <si>
    <t>ふるさと水基金</t>
    <rPh sb="4" eb="7">
      <t>ミズキキン</t>
    </rPh>
    <phoneticPr fontId="10"/>
  </si>
  <si>
    <t>人に優しいまちづくり基金</t>
    <rPh sb="0" eb="1">
      <t>ヒト</t>
    </rPh>
    <rPh sb="2" eb="3">
      <t>ヤサ</t>
    </rPh>
    <rPh sb="10" eb="12">
      <t>キキン</t>
    </rPh>
    <phoneticPr fontId="2"/>
  </si>
  <si>
    <t>実質公債費比率</t>
  </si>
  <si>
    <t>将来負担比率</t>
  </si>
  <si>
    <t>類似団体内平均値</t>
  </si>
  <si>
    <t>当該団体値</t>
    <rPh sb="0" eb="2">
      <t>トウガイ</t>
    </rPh>
    <rPh sb="2" eb="4">
      <t>ダンタイ</t>
    </rPh>
    <rPh sb="4" eb="5">
      <t>アタイ</t>
    </rPh>
    <phoneticPr fontId="43"/>
  </si>
  <si>
    <t>(　参考　）</t>
    <rPh sb="2" eb="4">
      <t>サンコウ</t>
    </rPh>
    <phoneticPr fontId="43"/>
  </si>
  <si>
    <t>当市は、市債残高削減を経営方針の一つとして、財政運営を推進してきた結果、平成25年度以降、将来負担比率は「比率なし」の状態を継続している。実質公債費比率については令和元年度以降減少傾向にあり、当該年度は類似団体平均を2.3ポイント下回った。
今後、庁舎建て替え等により地方債発行の増加が見込まれる一方、施設の老朽化も進行する見通しである。このため、令和3年度に改訂した公共施設等総合管理計画に基づき、将来の財政負担を見据えた計画的かつ持続可能な施設整備を進めていく。</t>
    <rPh sb="174" eb="176">
      <t>レイワ</t>
    </rPh>
    <rPh sb="177" eb="179">
      <t>ネンド</t>
    </rPh>
    <rPh sb="180" eb="182">
      <t>カイテイ</t>
    </rPh>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</si>
  <si>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</si>
  <si>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</si>
  <si>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</si>
  <si>
    <t>当市では、市債残高削減を経営方針の一つとして財政運営に取り組んだ結果、平成25年度以降は将来負担比率が「比率なし」の状態が維持している。また、有形固定資産減価償却率は、全国類似団体内平均より0.4ポイント低く、概ね同等の水準で推移している。今後、施設の長寿命化や、庁舎の建て替えに伴い地方債の発行増加が見込まれる一方で、施設の老朽化も進行することから、公共施設等総合管理計画に基づき、将来の財政負担を見据えた計画的かつ持続可能な施設整備に取り込んでいく。</t>
    <rPh sb="17" eb="18">
      <t>ヒト</t>
    </rPh>
    <rPh sb="41" eb="43">
      <t>イコウ</t>
    </rPh>
    <rPh sb="58" eb="60">
      <t>ジョウタイ</t>
    </rPh>
    <rPh sb="84" eb="86">
      <t>ゼンコク</t>
    </rPh>
    <rPh sb="102" eb="103">
      <t>ヒク</t>
    </rPh>
    <rPh sb="105" eb="106">
      <t>オオム</t>
    </rPh>
    <rPh sb="113" eb="115">
      <t>スイイ</t>
    </rPh>
    <rPh sb="140" eb="141">
      <t>トモナ</t>
    </rPh>
    <rPh sb="156" eb="158">
      <t>イッポウ</t>
    </rPh>
    <rPh sb="195" eb="197">
      <t>ザイセイ</t>
    </rPh>
    <rPh sb="209" eb="211">
      <t>ジゾク</t>
    </rPh>
    <rPh sb="211" eb="213">
      <t>カノウ</t>
    </rPh>
    <rPh sb="219" eb="220">
      <t>ト</t>
    </rPh>
    <rPh sb="221" eb="222">
      <t>コ</t>
    </rPh>
    <phoneticPr fontId="4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</si>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</sst>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
      <sz val="6"/>
      <name val="ＭＳ Ｐ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xf numFmtId="0" fontId="39" fillId="0" borderId="0">
      <alignment vertical="center"/>
    </xf>
    <xf numFmtId="0" fontId="39" fillId="0" borderId="0"/>
    <xf numFmtId="0" fontId="39" fillId="0" borderId="0"/>
    <xf numFmtId="0" fontId="39" fillId="0" borderId="0"/>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0" fontId="40" fillId="0" borderId="65" xfId="20" applyFont="1" applyBorder="1">
      <alignment vertical="center"/>
    </xf>
    <xf numFmtId="0" fontId="40" fillId="0" borderId="38" xfId="20" applyFont="1" applyBorder="1">
      <alignment vertical="center"/>
    </xf>
    <xf numFmtId="0" fontId="40" fillId="0" borderId="40" xfId="20" applyFont="1" applyBorder="1">
      <alignment vertical="center"/>
    </xf>
    <xf numFmtId="0" fontId="40" fillId="0" borderId="56" xfId="20" applyFont="1" applyBorder="1">
      <alignment vertical="center"/>
    </xf>
    <xf numFmtId="0" fontId="40" fillId="0" borderId="37" xfId="20" applyFont="1" applyBorder="1">
      <alignment vertical="center"/>
    </xf>
    <xf numFmtId="0" fontId="42" fillId="0" borderId="0" xfId="21" applyFont="1">
      <alignment vertical="center"/>
    </xf>
    <xf numFmtId="187" fontId="40" fillId="6" borderId="34" xfId="22" applyNumberFormat="1" applyFont="1" applyFill="1" applyBorder="1" applyAlignment="1">
      <alignment horizontal="center" vertical="center"/>
    </xf>
    <xf numFmtId="179" fontId="40" fillId="6" borderId="34" xfId="22" applyNumberFormat="1" applyFont="1" applyFill="1" applyBorder="1" applyAlignment="1">
      <alignment horizontal="center" vertical="center" wrapText="1"/>
    </xf>
    <xf numFmtId="0" fontId="40" fillId="0" borderId="34" xfId="20" applyFont="1" applyBorder="1" applyAlignment="1">
      <alignment horizontal="center" vertical="center"/>
    </xf>
    <xf numFmtId="187" fontId="40" fillId="0" borderId="0" xfId="20" applyNumberFormat="1" applyFont="1" applyAlignment="1">
      <alignment horizontal="center" vertical="center"/>
    </xf>
    <xf numFmtId="178" fontId="39" fillId="0" borderId="0" xfId="20" applyNumberFormat="1" applyAlignment="1">
      <alignment horizontal="center" vertical="center"/>
    </xf>
    <xf numFmtId="0" fontId="40" fillId="0" borderId="0" xfId="20" applyFont="1" applyAlignment="1">
      <alignment horizontal="center" vertical="center"/>
    </xf>
    <xf numFmtId="187" fontId="40" fillId="6" borderId="0" xfId="22" applyNumberFormat="1" applyFont="1" applyFill="1" applyAlignment="1">
      <alignment horizontal="center" vertical="center" wrapText="1"/>
    </xf>
    <xf numFmtId="179" fontId="40" fillId="6" borderId="0" xfId="22" applyNumberFormat="1" applyFont="1" applyFill="1" applyAlignment="1">
      <alignment vertical="center" wrapText="1"/>
    </xf>
    <xf numFmtId="187" fontId="40" fillId="6" borderId="0" xfId="22" applyNumberFormat="1" applyFont="1" applyFill="1" applyAlignment="1">
      <alignment horizontal="center" vertical="center"/>
    </xf>
    <xf numFmtId="179" fontId="40" fillId="6" borderId="0" xfId="22" applyNumberFormat="1" applyFont="1" applyFill="1" applyAlignment="1">
      <alignment horizontal="center" vertical="center" wrapText="1"/>
    </xf>
    <xf numFmtId="0" fontId="40" fillId="0" borderId="42" xfId="20" applyFont="1" applyBorder="1" applyAlignment="1">
      <alignment horizontal="center" vertical="center"/>
    </xf>
    <xf numFmtId="0" fontId="40" fillId="0" borderId="31" xfId="20" applyFont="1" applyBorder="1" applyAlignment="1">
      <alignment horizontal="center" vertical="center"/>
    </xf>
    <xf numFmtId="0" fontId="40" fillId="0" borderId="39" xfId="20" applyFont="1" applyBorder="1" applyAlignment="1">
      <alignment horizontal="center" vertical="center"/>
    </xf>
    <xf numFmtId="49" fontId="40" fillId="6" borderId="0" xfId="22" applyNumberFormat="1" applyFont="1" applyFill="1" applyAlignment="1">
      <alignment horizontal="center" vertical="center"/>
    </xf>
    <xf numFmtId="49" fontId="40" fillId="6" borderId="0" xfId="22" applyNumberFormat="1" applyFont="1" applyFill="1" applyAlignment="1">
      <alignment horizontal="center" vertical="center" wrapText="1"/>
    </xf>
    <xf numFmtId="178" fontId="40" fillId="6" borderId="0" xfId="20" applyNumberFormat="1" applyFont="1" applyFill="1" applyAlignment="1">
      <alignment vertical="center" wrapText="1"/>
    </xf>
    <xf numFmtId="187" fontId="39" fillId="0" borderId="0" xfId="23" applyNumberFormat="1" applyAlignment="1">
      <alignment horizontal="right" vertical="center"/>
    </xf>
    <xf numFmtId="177" fontId="39" fillId="0" borderId="0" xfId="23" applyNumberFormat="1" applyAlignment="1">
      <alignment horizontal="right" vertical="center"/>
    </xf>
    <xf numFmtId="178" fontId="39" fillId="0" borderId="0" xfId="20" applyNumberFormat="1" applyAlignment="1">
      <alignment horizontal="center" vertical="center"/>
    </xf>
    <xf numFmtId="178" fontId="39" fillId="0" borderId="0" xfId="24" applyNumberFormat="1" applyAlignment="1">
      <alignment vertical="center"/>
    </xf>
    <xf numFmtId="0" fontId="40" fillId="0" borderId="40" xfId="20" applyFont="1" applyBorder="1" applyAlignment="1" applyProtection="1">
      <alignment horizontal="left" vertical="top" wrapText="1"/>
      <protection locked="0"/>
    </xf>
    <xf numFmtId="0" fontId="40" fillId="0" borderId="56" xfId="20" applyFont="1" applyBorder="1" applyAlignment="1" applyProtection="1">
      <alignment horizontal="left" vertical="top" wrapText="1"/>
      <protection locked="0"/>
    </xf>
    <xf numFmtId="0" fontId="40" fillId="0" borderId="37" xfId="20" applyFont="1" applyBorder="1" applyAlignment="1" applyProtection="1">
      <alignment horizontal="left" vertical="top" wrapText="1"/>
      <protection locked="0"/>
    </xf>
    <xf numFmtId="0" fontId="40" fillId="0" borderId="38" xfId="20" applyFont="1" applyBorder="1" applyAlignment="1" applyProtection="1">
      <alignment horizontal="left" vertical="top" wrapText="1"/>
      <protection locked="0"/>
    </xf>
    <xf numFmtId="0" fontId="40" fillId="0" borderId="0" xfId="20" applyFont="1" applyAlignment="1" applyProtection="1">
      <alignment horizontal="left" vertical="top" wrapText="1"/>
      <protection locked="0"/>
    </xf>
    <xf numFmtId="0" fontId="40" fillId="0" borderId="65" xfId="20" applyFont="1" applyBorder="1" applyAlignment="1" applyProtection="1">
      <alignment horizontal="left" vertical="top" wrapText="1"/>
      <protection locked="0"/>
    </xf>
    <xf numFmtId="0" fontId="40" fillId="0" borderId="51" xfId="20" applyFont="1" applyBorder="1" applyAlignment="1" applyProtection="1">
      <alignment horizontal="left" vertical="top" wrapText="1"/>
      <protection locked="0"/>
    </xf>
    <xf numFmtId="0" fontId="40" fillId="0" borderId="12" xfId="20" applyFont="1" applyBorder="1" applyAlignment="1" applyProtection="1">
      <alignment horizontal="left" vertical="top" wrapText="1"/>
      <protection locked="0"/>
    </xf>
    <xf numFmtId="0" fontId="40" fillId="0" borderId="41" xfId="20" applyFont="1" applyBorder="1" applyAlignment="1" applyProtection="1">
      <alignment horizontal="left" vertical="top" wrapText="1"/>
      <protection locked="0"/>
    </xf>
    <xf numFmtId="178" fontId="40" fillId="0" borderId="0" xfId="20" applyNumberFormat="1" applyFont="1">
      <alignment vertical="center"/>
    </xf>
    <xf numFmtId="178" fontId="0" fillId="0" borderId="0" xfId="20" applyNumberFormat="1" applyFont="1">
      <alignment vertical="center"/>
    </xf>
    <xf numFmtId="189" fontId="40" fillId="0" borderId="0" xfId="22" applyNumberFormat="1" applyFont="1">
      <alignment vertical="center"/>
    </xf>
    <xf numFmtId="0" fontId="44" fillId="0" borderId="65" xfId="20" applyFont="1" applyBorder="1">
      <alignment vertical="center"/>
    </xf>
    <xf numFmtId="0" fontId="40" fillId="0" borderId="31" xfId="20" applyFont="1" applyBorder="1">
      <alignment vertical="center"/>
    </xf>
    <xf numFmtId="178" fontId="40" fillId="0" borderId="65" xfId="20" applyNumberFormat="1" applyFont="1" applyBorder="1">
      <alignment vertical="center"/>
    </xf>
    <xf numFmtId="178" fontId="40" fillId="0" borderId="40" xfId="20" applyNumberFormat="1" applyFont="1" applyBorder="1">
      <alignment vertical="center"/>
    </xf>
    <xf numFmtId="189" fontId="40" fillId="0" borderId="56" xfId="20" applyNumberFormat="1" applyFont="1" applyBorder="1">
      <alignment vertical="center"/>
    </xf>
    <xf numFmtId="178" fontId="40" fillId="0" borderId="56" xfId="20" applyNumberFormat="1" applyFont="1" applyBorder="1">
      <alignment vertical="center"/>
    </xf>
    <xf numFmtId="178" fontId="40" fillId="0" borderId="37" xfId="20" applyNumberFormat="1" applyFont="1" applyBorder="1">
      <alignment vertical="center"/>
    </xf>
    <xf numFmtId="178" fontId="40" fillId="0" borderId="38" xfId="20" applyNumberFormat="1" applyFont="1" applyBorder="1">
      <alignment vertical="center"/>
    </xf>
    <xf numFmtId="191" fontId="40" fillId="0" borderId="0" xfId="20" applyNumberFormat="1" applyFont="1">
      <alignment vertical="center"/>
    </xf>
    <xf numFmtId="179" fontId="40" fillId="0" borderId="0" xfId="22" applyNumberFormat="1" applyFont="1" applyAlignment="1">
      <alignment horizontal="center" vertical="center" wrapText="1"/>
    </xf>
    <xf numFmtId="0" fontId="40" fillId="0" borderId="51" xfId="20" applyFont="1" applyBorder="1">
      <alignment vertical="center"/>
    </xf>
    <xf numFmtId="0" fontId="40" fillId="0" borderId="12" xfId="20" applyFont="1" applyBorder="1">
      <alignment vertical="center"/>
    </xf>
    <xf numFmtId="0" fontId="44" fillId="0" borderId="41" xfId="20" applyFont="1" applyBorder="1">
      <alignment vertical="center"/>
    </xf>
    <xf numFmtId="189" fontId="40" fillId="0" borderId="12" xfId="20" applyNumberFormat="1" applyFont="1" applyBorder="1">
      <alignment vertical="center"/>
    </xf>
    <xf numFmtId="0" fontId="40" fillId="0" borderId="41" xfId="20" applyFont="1" applyBorder="1">
      <alignment vertical="center"/>
    </xf>
    <xf numFmtId="0" fontId="39" fillId="6" borderId="0" xfId="25" applyFill="1" applyProtection="1">
      <protection hidden="1"/>
    </xf>
    <xf numFmtId="0" fontId="39" fillId="6" borderId="0" xfId="25" applyFill="1" applyAlignment="1">
      <alignment vertical="center"/>
    </xf>
    <xf numFmtId="0" fontId="39" fillId="6" borderId="0" xfId="25" applyFill="1" applyAlignment="1" applyProtection="1">
      <alignment vertical="center"/>
      <protection hidden="1"/>
    </xf>
    <xf numFmtId="0" fontId="0" fillId="6" borderId="0" xfId="25" applyFont="1" applyFill="1" applyAlignment="1">
      <alignment vertical="center"/>
    </xf>
    <xf numFmtId="0" fontId="39" fillId="6" borderId="0" xfId="25"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5" xr:uid="{495A0585-3EF0-45E5-B76E-DE1E5D9A377A}"/>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B7D90464-828B-498C-9117-1FEDCB7D9DCE}"/>
    <cellStyle name="標準_【レイアウト】（県）資料３（Ｐ２）　歳出比較分析表" xfId="16" xr:uid="{00000000-0005-0000-0000-00000D000000}"/>
    <cellStyle name="標準_【レイアウト】（県）資料３（Ｐ２）　歳出比較分析表 2" xfId="20" xr:uid="{02E5EF90-B0B5-427B-9F31-9A7CE3A30E6D}"/>
    <cellStyle name="標準_【レイアウト】（市）資料３（Ｐ２）　歳出比較分析表" xfId="17" xr:uid="{00000000-0005-0000-0000-00000E000000}"/>
    <cellStyle name="標準_【レイアウト】（市）資料３（Ｐ２）　歳出比較分析表 2" xfId="22" xr:uid="{922C0836-8929-4943-BBC1-2EC35D3C2024}"/>
    <cellStyle name="標準_APAHO251300" xfId="18" xr:uid="{00000000-0005-0000-0000-00000F000000}"/>
    <cellStyle name="標準_APAHO251300 2" xfId="24" xr:uid="{4F8000B7-FEF0-41F5-AD9B-0A776F6FA4D4}"/>
    <cellStyle name="標準_APAHO252300" xfId="19" xr:uid="{00000000-0005-0000-0000-000010000000}"/>
    <cellStyle name="標準_APAHO252300 2" xfId="23" xr:uid="{370EAAA1-9311-48E7-9CF6-128C81EDE652}"/>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EC9-499E-B9BB-F0061D154B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27707</c:v>
                </c:pt>
                <c:pt idx="1">
                  <c:v>66837</c:v>
                </c:pt>
                <c:pt idx="2">
                  <c:v>74079</c:v>
                </c:pt>
                <c:pt idx="3">
                  <c:v>31429</c:v>
                </c:pt>
                <c:pt idx="4">
                  <c:v>32888</c:v>
                </c:pt>
              </c:numCache>
            </c:numRef>
          </c:val>
          <c:smooth val="0"/>
          <c:extLst>
            <c:ext xmlns:c16="http://schemas.microsoft.com/office/drawing/2014/chart" uri="{C3380CC4-5D6E-409C-BE32-E72D297353CC}">
              <c16:uniqueId val="{00000001-1EC9-499E-B9BB-F0061D154B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14.4</c:v>
                </c:pt>
                <c:pt idx="1">
                  <c:v>10.36</c:v>
                </c:pt>
                <c:pt idx="2">
                  <c:v>16.41</c:v>
                </c:pt>
                <c:pt idx="3">
                  <c:v>16.420000000000002</c:v>
                </c:pt>
                <c:pt idx="4">
                  <c:v>11.59</c:v>
                </c:pt>
              </c:numCache>
            </c:numRef>
          </c:val>
          <c:extLst>
            <c:ext xmlns:c16="http://schemas.microsoft.com/office/drawing/2014/chart" uri="{C3380CC4-5D6E-409C-BE32-E72D297353CC}">
              <c16:uniqueId val="{00000000-8351-47FC-BB14-9B7B6C17C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31.8</c:v>
                </c:pt>
                <c:pt idx="1">
                  <c:v>34.17</c:v>
                </c:pt>
                <c:pt idx="2">
                  <c:v>33.36</c:v>
                </c:pt>
                <c:pt idx="3">
                  <c:v>35.67</c:v>
                </c:pt>
                <c:pt idx="4">
                  <c:v>37.42</c:v>
                </c:pt>
              </c:numCache>
            </c:numRef>
          </c:val>
          <c:extLst>
            <c:ext xmlns:c16="http://schemas.microsoft.com/office/drawing/2014/chart" uri="{C3380CC4-5D6E-409C-BE32-E72D297353CC}">
              <c16:uniqueId val="{00000001-8351-47FC-BB14-9B7B6C17C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3.14</c:v>
                </c:pt>
                <c:pt idx="1">
                  <c:v>0.88</c:v>
                </c:pt>
                <c:pt idx="2">
                  <c:v>7.44</c:v>
                </c:pt>
                <c:pt idx="3">
                  <c:v>0.24</c:v>
                </c:pt>
                <c:pt idx="4">
                  <c:v>-2.0299999999999998</c:v>
                </c:pt>
              </c:numCache>
            </c:numRef>
          </c:val>
          <c:smooth val="0"/>
          <c:extLst>
            <c:ext xmlns:c16="http://schemas.microsoft.com/office/drawing/2014/chart" uri="{C3380CC4-5D6E-409C-BE32-E72D297353CC}">
              <c16:uniqueId val="{00000002-8351-47FC-BB14-9B7B6C17C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E9-4533-B22B-0C89B42B03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E9-4533-B22B-0C89B42B03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E9-4533-B22B-0C89B42B03A5}"/>
            </c:ext>
          </c:extLst>
        </c:ser>
        <c:ser>
          <c:idx val="3"/>
          <c:order val="3"/>
          <c:tx>
            <c:strRef>
              <c:f>データシート!$A$30</c:f>
              <c:strCache>
                <c:ptCount val="1"/>
                <c:pt idx="0">
                  <c:v>介護認定・障がい者自立支援認定審査会会計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E9-4533-B22B-0C89B42B03A5}"/>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0.28000000000000003</c:v>
                </c:pt>
                <c:pt idx="4">
                  <c:v>#N/A</c:v>
                </c:pt>
                <c:pt idx="5">
                  <c:v>0.25</c:v>
                </c:pt>
                <c:pt idx="6">
                  <c:v>#N/A</c:v>
                </c:pt>
                <c:pt idx="7">
                  <c:v>0.3</c:v>
                </c:pt>
                <c:pt idx="8">
                  <c:v>#N/A</c:v>
                </c:pt>
                <c:pt idx="9">
                  <c:v>0.31</c:v>
                </c:pt>
              </c:numCache>
            </c:numRef>
          </c:val>
          <c:extLst>
            <c:ext xmlns:c16="http://schemas.microsoft.com/office/drawing/2014/chart" uri="{C3380CC4-5D6E-409C-BE32-E72D297353CC}">
              <c16:uniqueId val="{00000004-99E9-4533-B22B-0C89B42B03A5}"/>
            </c:ext>
          </c:extLst>
        </c:ser>
        <c:ser>
          <c:idx val="5"/>
          <c:order val="5"/>
          <c:tx>
            <c:strRef>
              <c:f>データシート!$A$32</c:f>
              <c:strCache>
                <c:ptCount val="1"/>
                <c:pt idx="0">
                  <c:v>介護保険会計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0.69</c:v>
                </c:pt>
                <c:pt idx="4">
                  <c:v>#N/A</c:v>
                </c:pt>
                <c:pt idx="5">
                  <c:v>0.88</c:v>
                </c:pt>
                <c:pt idx="6">
                  <c:v>#N/A</c:v>
                </c:pt>
                <c:pt idx="7">
                  <c:v>1.62</c:v>
                </c:pt>
                <c:pt idx="8">
                  <c:v>#N/A</c:v>
                </c:pt>
                <c:pt idx="9">
                  <c:v>0.7</c:v>
                </c:pt>
              </c:numCache>
            </c:numRef>
          </c:val>
          <c:extLst>
            <c:ext xmlns:c16="http://schemas.microsoft.com/office/drawing/2014/chart" uri="{C3380CC4-5D6E-409C-BE32-E72D297353CC}">
              <c16:uniqueId val="{00000005-99E9-4533-B22B-0C89B42B03A5}"/>
            </c:ext>
          </c:extLst>
        </c:ser>
        <c:ser>
          <c:idx val="6"/>
          <c:order val="6"/>
          <c:tx>
            <c:strRef>
              <c:f>データシート!$A$33</c:f>
              <c:strCache>
                <c:ptCount val="1"/>
                <c:pt idx="0">
                  <c:v>国民健康保険会計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1.17</c:v>
                </c:pt>
                <c:pt idx="4">
                  <c:v>#N/A</c:v>
                </c:pt>
                <c:pt idx="5">
                  <c:v>0.67</c:v>
                </c:pt>
                <c:pt idx="6">
                  <c:v>#N/A</c:v>
                </c:pt>
                <c:pt idx="7">
                  <c:v>1.01</c:v>
                </c:pt>
                <c:pt idx="8">
                  <c:v>#N/A</c:v>
                </c:pt>
                <c:pt idx="9">
                  <c:v>0.83</c:v>
                </c:pt>
              </c:numCache>
            </c:numRef>
          </c:val>
          <c:extLst>
            <c:ext xmlns:c16="http://schemas.microsoft.com/office/drawing/2014/chart" uri="{C3380CC4-5D6E-409C-BE32-E72D297353CC}">
              <c16:uniqueId val="{00000006-99E9-4533-B22B-0C89B42B03A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4.3099999999999996</c:v>
                </c:pt>
                <c:pt idx="2">
                  <c:v>#N/A</c:v>
                </c:pt>
                <c:pt idx="3">
                  <c:v>4.1500000000000004</c:v>
                </c:pt>
                <c:pt idx="4">
                  <c:v>#N/A</c:v>
                </c:pt>
                <c:pt idx="5">
                  <c:v>3.92</c:v>
                </c:pt>
                <c:pt idx="6">
                  <c:v>#N/A</c:v>
                </c:pt>
                <c:pt idx="7">
                  <c:v>3.62</c:v>
                </c:pt>
                <c:pt idx="8">
                  <c:v>#N/A</c:v>
                </c:pt>
                <c:pt idx="9">
                  <c:v>3.72</c:v>
                </c:pt>
              </c:numCache>
            </c:numRef>
          </c:val>
          <c:extLst>
            <c:ext xmlns:c16="http://schemas.microsoft.com/office/drawing/2014/chart" uri="{C3380CC4-5D6E-409C-BE32-E72D297353CC}">
              <c16:uniqueId val="{00000007-99E9-4533-B22B-0C89B42B03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14.39</c:v>
                </c:pt>
                <c:pt idx="2">
                  <c:v>#N/A</c:v>
                </c:pt>
                <c:pt idx="3">
                  <c:v>10.35</c:v>
                </c:pt>
                <c:pt idx="4">
                  <c:v>#N/A</c:v>
                </c:pt>
                <c:pt idx="5">
                  <c:v>16.399999999999999</c:v>
                </c:pt>
                <c:pt idx="6">
                  <c:v>#N/A</c:v>
                </c:pt>
                <c:pt idx="7">
                  <c:v>16.41</c:v>
                </c:pt>
                <c:pt idx="8">
                  <c:v>#N/A</c:v>
                </c:pt>
                <c:pt idx="9">
                  <c:v>11.58</c:v>
                </c:pt>
              </c:numCache>
            </c:numRef>
          </c:val>
          <c:extLst>
            <c:ext xmlns:c16="http://schemas.microsoft.com/office/drawing/2014/chart" uri="{C3380CC4-5D6E-409C-BE32-E72D297353CC}">
              <c16:uniqueId val="{00000008-99E9-4533-B22B-0C89B42B03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16.59</c:v>
                </c:pt>
                <c:pt idx="2">
                  <c:v>#N/A</c:v>
                </c:pt>
                <c:pt idx="3">
                  <c:v>16.149999999999999</c:v>
                </c:pt>
                <c:pt idx="4">
                  <c:v>#N/A</c:v>
                </c:pt>
                <c:pt idx="5">
                  <c:v>15.53</c:v>
                </c:pt>
                <c:pt idx="6">
                  <c:v>#N/A</c:v>
                </c:pt>
                <c:pt idx="7">
                  <c:v>15.21</c:v>
                </c:pt>
                <c:pt idx="8">
                  <c:v>#N/A</c:v>
                </c:pt>
                <c:pt idx="9">
                  <c:v>14.34</c:v>
                </c:pt>
              </c:numCache>
            </c:numRef>
          </c:val>
          <c:extLst>
            <c:ext xmlns:c16="http://schemas.microsoft.com/office/drawing/2014/chart" uri="{C3380CC4-5D6E-409C-BE32-E72D297353CC}">
              <c16:uniqueId val="{00000009-99E9-4533-B22B-0C89B42B03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2003</c:v>
                </c:pt>
                <c:pt idx="5">
                  <c:v>2107</c:v>
                </c:pt>
                <c:pt idx="8">
                  <c:v>2062</c:v>
                </c:pt>
                <c:pt idx="11">
                  <c:v>2042</c:v>
                </c:pt>
                <c:pt idx="14">
                  <c:v>1999</c:v>
                </c:pt>
              </c:numCache>
            </c:numRef>
          </c:val>
          <c:extLst>
            <c:ext xmlns:c16="http://schemas.microsoft.com/office/drawing/2014/chart" uri="{C3380CC4-5D6E-409C-BE32-E72D297353CC}">
              <c16:uniqueId val="{00000000-7ED0-4C46-B792-748F3D7DF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D0-4C46-B792-748F3D7DF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12</c:v>
                </c:pt>
                <c:pt idx="9">
                  <c:v>14</c:v>
                </c:pt>
                <c:pt idx="12">
                  <c:v>14</c:v>
                </c:pt>
              </c:numCache>
            </c:numRef>
          </c:val>
          <c:extLst>
            <c:ext xmlns:c16="http://schemas.microsoft.com/office/drawing/2014/chart" uri="{C3380CC4-5D6E-409C-BE32-E72D297353CC}">
              <c16:uniqueId val="{00000002-7ED0-4C46-B792-748F3D7DF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101</c:v>
                </c:pt>
                <c:pt idx="6">
                  <c:v>131</c:v>
                </c:pt>
                <c:pt idx="9">
                  <c:v>159</c:v>
                </c:pt>
                <c:pt idx="12">
                  <c:v>167</c:v>
                </c:pt>
              </c:numCache>
            </c:numRef>
          </c:val>
          <c:extLst>
            <c:ext xmlns:c16="http://schemas.microsoft.com/office/drawing/2014/chart" uri="{C3380CC4-5D6E-409C-BE32-E72D297353CC}">
              <c16:uniqueId val="{00000003-7ED0-4C46-B792-748F3D7DF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914</c:v>
                </c:pt>
                <c:pt idx="3">
                  <c:v>882</c:v>
                </c:pt>
                <c:pt idx="6">
                  <c:v>882</c:v>
                </c:pt>
                <c:pt idx="9">
                  <c:v>844</c:v>
                </c:pt>
                <c:pt idx="12">
                  <c:v>852</c:v>
                </c:pt>
              </c:numCache>
            </c:numRef>
          </c:val>
          <c:extLst>
            <c:ext xmlns:c16="http://schemas.microsoft.com/office/drawing/2014/chart" uri="{C3380CC4-5D6E-409C-BE32-E72D297353CC}">
              <c16:uniqueId val="{00000004-7ED0-4C46-B792-748F3D7DF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D0-4C46-B792-748F3D7DF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D0-4C46-B792-748F3D7DF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1637</c:v>
                </c:pt>
                <c:pt idx="3">
                  <c:v>1635</c:v>
                </c:pt>
                <c:pt idx="6">
                  <c:v>1498</c:v>
                </c:pt>
                <c:pt idx="9">
                  <c:v>1505</c:v>
                </c:pt>
                <c:pt idx="12">
                  <c:v>1509</c:v>
                </c:pt>
              </c:numCache>
            </c:numRef>
          </c:val>
          <c:extLst>
            <c:ext xmlns:c16="http://schemas.microsoft.com/office/drawing/2014/chart" uri="{C3380CC4-5D6E-409C-BE32-E72D297353CC}">
              <c16:uniqueId val="{00000007-7ED0-4C46-B792-748F3D7DF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627</c:v>
                </c:pt>
                <c:pt idx="2">
                  <c:v>#N/A</c:v>
                </c:pt>
                <c:pt idx="3">
                  <c:v>#N/A</c:v>
                </c:pt>
                <c:pt idx="4">
                  <c:v>511</c:v>
                </c:pt>
                <c:pt idx="5">
                  <c:v>#N/A</c:v>
                </c:pt>
                <c:pt idx="6">
                  <c:v>#N/A</c:v>
                </c:pt>
                <c:pt idx="7">
                  <c:v>461</c:v>
                </c:pt>
                <c:pt idx="8">
                  <c:v>#N/A</c:v>
                </c:pt>
                <c:pt idx="9">
                  <c:v>#N/A</c:v>
                </c:pt>
                <c:pt idx="10">
                  <c:v>480</c:v>
                </c:pt>
                <c:pt idx="11">
                  <c:v>#N/A</c:v>
                </c:pt>
                <c:pt idx="12">
                  <c:v>#N/A</c:v>
                </c:pt>
                <c:pt idx="13">
                  <c:v>543</c:v>
                </c:pt>
                <c:pt idx="14">
                  <c:v>#N/A</c:v>
                </c:pt>
              </c:numCache>
            </c:numRef>
          </c:val>
          <c:smooth val="0"/>
          <c:extLst>
            <c:ext xmlns:c16="http://schemas.microsoft.com/office/drawing/2014/chart" uri="{C3380CC4-5D6E-409C-BE32-E72D297353CC}">
              <c16:uniqueId val="{00000008-7ED0-4C46-B792-748F3D7DF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21028</c:v>
                </c:pt>
                <c:pt idx="5">
                  <c:v>22170</c:v>
                </c:pt>
                <c:pt idx="8">
                  <c:v>22267</c:v>
                </c:pt>
                <c:pt idx="11">
                  <c:v>20626</c:v>
                </c:pt>
                <c:pt idx="14">
                  <c:v>19866</c:v>
                </c:pt>
              </c:numCache>
            </c:numRef>
          </c:val>
          <c:extLst>
            <c:ext xmlns:c16="http://schemas.microsoft.com/office/drawing/2014/chart" uri="{C3380CC4-5D6E-409C-BE32-E72D297353CC}">
              <c16:uniqueId val="{00000000-51DD-4AED-9D8F-A28D7749E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5595</c:v>
                </c:pt>
                <c:pt idx="5">
                  <c:v>6093</c:v>
                </c:pt>
                <c:pt idx="8">
                  <c:v>5980</c:v>
                </c:pt>
                <c:pt idx="11">
                  <c:v>5353</c:v>
                </c:pt>
                <c:pt idx="14">
                  <c:v>4889</c:v>
                </c:pt>
              </c:numCache>
            </c:numRef>
          </c:val>
          <c:extLst>
            <c:ext xmlns:c16="http://schemas.microsoft.com/office/drawing/2014/chart" uri="{C3380CC4-5D6E-409C-BE32-E72D297353CC}">
              <c16:uniqueId val="{00000001-51DD-4AED-9D8F-A28D7749E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7637</c:v>
                </c:pt>
                <c:pt idx="5">
                  <c:v>8125</c:v>
                </c:pt>
                <c:pt idx="8">
                  <c:v>8335</c:v>
                </c:pt>
                <c:pt idx="11">
                  <c:v>9000</c:v>
                </c:pt>
                <c:pt idx="14">
                  <c:v>9931</c:v>
                </c:pt>
              </c:numCache>
            </c:numRef>
          </c:val>
          <c:extLst>
            <c:ext xmlns:c16="http://schemas.microsoft.com/office/drawing/2014/chart" uri="{C3380CC4-5D6E-409C-BE32-E72D297353CC}">
              <c16:uniqueId val="{00000002-51DD-4AED-9D8F-A28D7749E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DD-4AED-9D8F-A28D7749E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DD-4AED-9D8F-A28D7749E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D-4AED-9D8F-A28D7749E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1602</c:v>
                </c:pt>
                <c:pt idx="3">
                  <c:v>1350</c:v>
                </c:pt>
                <c:pt idx="6">
                  <c:v>1286</c:v>
                </c:pt>
                <c:pt idx="9">
                  <c:v>1108</c:v>
                </c:pt>
                <c:pt idx="12">
                  <c:v>981</c:v>
                </c:pt>
              </c:numCache>
            </c:numRef>
          </c:val>
          <c:extLst>
            <c:ext xmlns:c16="http://schemas.microsoft.com/office/drawing/2014/chart" uri="{C3380CC4-5D6E-409C-BE32-E72D297353CC}">
              <c16:uniqueId val="{00000006-51DD-4AED-9D8F-A28D7749E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830</c:v>
                </c:pt>
                <c:pt idx="3">
                  <c:v>916</c:v>
                </c:pt>
                <c:pt idx="6">
                  <c:v>941</c:v>
                </c:pt>
                <c:pt idx="9">
                  <c:v>928</c:v>
                </c:pt>
                <c:pt idx="12">
                  <c:v>859</c:v>
                </c:pt>
              </c:numCache>
            </c:numRef>
          </c:val>
          <c:extLst>
            <c:ext xmlns:c16="http://schemas.microsoft.com/office/drawing/2014/chart" uri="{C3380CC4-5D6E-409C-BE32-E72D297353CC}">
              <c16:uniqueId val="{00000007-51DD-4AED-9D8F-A28D7749E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14184</c:v>
                </c:pt>
                <c:pt idx="3">
                  <c:v>12808</c:v>
                </c:pt>
                <c:pt idx="6">
                  <c:v>11676</c:v>
                </c:pt>
                <c:pt idx="9">
                  <c:v>10976</c:v>
                </c:pt>
                <c:pt idx="12">
                  <c:v>10326</c:v>
                </c:pt>
              </c:numCache>
            </c:numRef>
          </c:val>
          <c:extLst>
            <c:ext xmlns:c16="http://schemas.microsoft.com/office/drawing/2014/chart" uri="{C3380CC4-5D6E-409C-BE32-E72D297353CC}">
              <c16:uniqueId val="{00000008-51DD-4AED-9D8F-A28D7749E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334</c:v>
                </c:pt>
                <c:pt idx="3">
                  <c:v>190</c:v>
                </c:pt>
                <c:pt idx="6">
                  <c:v>175</c:v>
                </c:pt>
                <c:pt idx="9">
                  <c:v>164</c:v>
                </c:pt>
                <c:pt idx="12">
                  <c:v>150</c:v>
                </c:pt>
              </c:numCache>
            </c:numRef>
          </c:val>
          <c:extLst>
            <c:ext xmlns:c16="http://schemas.microsoft.com/office/drawing/2014/chart" uri="{C3380CC4-5D6E-409C-BE32-E72D297353CC}">
              <c16:uniqueId val="{00000009-51DD-4AED-9D8F-A28D7749E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13161</c:v>
                </c:pt>
                <c:pt idx="3">
                  <c:v>14597</c:v>
                </c:pt>
                <c:pt idx="6">
                  <c:v>15654</c:v>
                </c:pt>
                <c:pt idx="9">
                  <c:v>15159</c:v>
                </c:pt>
                <c:pt idx="12">
                  <c:v>14657</c:v>
                </c:pt>
              </c:numCache>
            </c:numRef>
          </c:val>
          <c:extLst>
            <c:ext xmlns:c16="http://schemas.microsoft.com/office/drawing/2014/chart" uri="{C3380CC4-5D6E-409C-BE32-E72D297353CC}">
              <c16:uniqueId val="{0000000A-51DD-4AED-9D8F-A28D7749E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DD-4AED-9D8F-A28D7749E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4327</c:v>
                </c:pt>
                <c:pt idx="1">
                  <c:v>4441</c:v>
                </c:pt>
                <c:pt idx="2">
                  <c:v>4754</c:v>
                </c:pt>
              </c:numCache>
            </c:numRef>
          </c:val>
          <c:extLst>
            <c:ext xmlns:c16="http://schemas.microsoft.com/office/drawing/2014/chart" uri="{C3380CC4-5D6E-409C-BE32-E72D297353CC}">
              <c16:uniqueId val="{00000000-241E-4FBA-A300-A892C356CA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354</c:v>
                </c:pt>
                <c:pt idx="1">
                  <c:v>855</c:v>
                </c:pt>
                <c:pt idx="2">
                  <c:v>1358</c:v>
                </c:pt>
              </c:numCache>
            </c:numRef>
          </c:val>
          <c:extLst>
            <c:ext xmlns:c16="http://schemas.microsoft.com/office/drawing/2014/chart" uri="{C3380CC4-5D6E-409C-BE32-E72D297353CC}">
              <c16:uniqueId val="{00000001-241E-4FBA-A300-A892C356CA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2938</c:v>
                </c:pt>
                <c:pt idx="1">
                  <c:v>3019</c:v>
                </c:pt>
                <c:pt idx="2">
                  <c:v>3111</c:v>
                </c:pt>
              </c:numCache>
            </c:numRef>
          </c:val>
          <c:extLst>
            <c:ext xmlns:c16="http://schemas.microsoft.com/office/drawing/2014/chart" uri="{C3380CC4-5D6E-409C-BE32-E72D297353CC}">
              <c16:uniqueId val="{00000002-241E-4FBA-A300-A892C356CA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4EA-4E95-888A-F750C36786DA}"/>
              </c:ext>
            </c:extLst>
          </c:dPt>
          <c:dPt>
            <c:idx val="1"/>
            <c:bubble3D val="0"/>
            <c:extLst>
              <c:ext xmlns:c16="http://schemas.microsoft.com/office/drawing/2014/chart" uri="{C3380CC4-5D6E-409C-BE32-E72D297353CC}">
                <c16:uniqueId val="{00000001-C4EA-4E95-888A-F750C36786DA}"/>
              </c:ext>
            </c:extLst>
          </c:dPt>
          <c:dPt>
            <c:idx val="2"/>
            <c:bubble3D val="0"/>
            <c:extLst>
              <c:ext xmlns:c16="http://schemas.microsoft.com/office/drawing/2014/chart" uri="{C3380CC4-5D6E-409C-BE32-E72D297353CC}">
                <c16:uniqueId val="{00000002-C4EA-4E95-888A-F750C36786DA}"/>
              </c:ext>
            </c:extLst>
          </c:dPt>
          <c:dPt>
            <c:idx val="3"/>
            <c:bubble3D val="0"/>
            <c:extLst>
              <c:ext xmlns:c16="http://schemas.microsoft.com/office/drawing/2014/chart" uri="{C3380CC4-5D6E-409C-BE32-E72D297353CC}">
                <c16:uniqueId val="{00000003-C4EA-4E95-888A-F750C36786DA}"/>
              </c:ext>
            </c:extLst>
          </c:dPt>
          <c:dPt>
            <c:idx val="4"/>
            <c:bubble3D val="0"/>
            <c:extLst>
              <c:ext xmlns:c16="http://schemas.microsoft.com/office/drawing/2014/chart" uri="{C3380CC4-5D6E-409C-BE32-E72D297353CC}">
                <c16:uniqueId val="{00000004-C4EA-4E95-888A-F750C36786DA}"/>
              </c:ext>
            </c:extLst>
          </c:dPt>
          <c:dPt>
            <c:idx val="8"/>
            <c:bubble3D val="0"/>
            <c:extLst>
              <c:ext xmlns:c16="http://schemas.microsoft.com/office/drawing/2014/chart" uri="{C3380CC4-5D6E-409C-BE32-E72D297353CC}">
                <c16:uniqueId val="{00000005-C4EA-4E95-888A-F750C36786DA}"/>
              </c:ext>
            </c:extLst>
          </c:dPt>
          <c:dPt>
            <c:idx val="16"/>
            <c:bubble3D val="0"/>
            <c:extLst>
              <c:ext xmlns:c16="http://schemas.microsoft.com/office/drawing/2014/chart" uri="{C3380CC4-5D6E-409C-BE32-E72D297353CC}">
                <c16:uniqueId val="{00000006-C4EA-4E95-888A-F750C36786DA}"/>
              </c:ext>
            </c:extLst>
          </c:dPt>
          <c:dPt>
            <c:idx val="24"/>
            <c:bubble3D val="0"/>
            <c:extLst>
              <c:ext xmlns:c16="http://schemas.microsoft.com/office/drawing/2014/chart" uri="{C3380CC4-5D6E-409C-BE32-E72D297353CC}">
                <c16:uniqueId val="{00000007-C4EA-4E95-888A-F750C36786DA}"/>
              </c:ext>
            </c:extLst>
          </c:dPt>
          <c:dPt>
            <c:idx val="32"/>
            <c:bubble3D val="0"/>
            <c:extLst>
              <c:ext xmlns:c16="http://schemas.microsoft.com/office/drawing/2014/chart" uri="{C3380CC4-5D6E-409C-BE32-E72D297353CC}">
                <c16:uniqueId val="{00000008-C4EA-4E95-888A-F750C36786DA}"/>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4EA-4E95-888A-F750C36786DA}"/>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C4EA-4E95-888A-F750C36786DA}"/>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C4EA-4E95-888A-F750C36786DA}"/>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C4EA-4E95-888A-F750C36786DA}"/>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C4EA-4E95-888A-F750C36786DA}"/>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4EA-4E95-888A-F750C36786DA}"/>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4EA-4E95-888A-F750C36786DA}"/>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4EA-4E95-888A-F750C36786DA}"/>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4EA-4E95-888A-F750C36786D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61.7</c:v>
                </c:pt>
                <c:pt idx="16">
                  <c:v>61.4</c:v>
                </c:pt>
                <c:pt idx="24">
                  <c:v>62.8</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EA-4E95-888A-F750C36786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C4EA-4E95-888A-F750C36786DA}"/>
              </c:ext>
            </c:extLst>
          </c:dPt>
          <c:dPt>
            <c:idx val="1"/>
            <c:bubble3D val="0"/>
            <c:extLst>
              <c:ext xmlns:c16="http://schemas.microsoft.com/office/drawing/2014/chart" uri="{C3380CC4-5D6E-409C-BE32-E72D297353CC}">
                <c16:uniqueId val="{0000000B-C4EA-4E95-888A-F750C36786DA}"/>
              </c:ext>
            </c:extLst>
          </c:dPt>
          <c:dPt>
            <c:idx val="2"/>
            <c:bubble3D val="0"/>
            <c:extLst>
              <c:ext xmlns:c16="http://schemas.microsoft.com/office/drawing/2014/chart" uri="{C3380CC4-5D6E-409C-BE32-E72D297353CC}">
                <c16:uniqueId val="{0000000C-C4EA-4E95-888A-F750C36786DA}"/>
              </c:ext>
            </c:extLst>
          </c:dPt>
          <c:dPt>
            <c:idx val="3"/>
            <c:bubble3D val="0"/>
            <c:extLst>
              <c:ext xmlns:c16="http://schemas.microsoft.com/office/drawing/2014/chart" uri="{C3380CC4-5D6E-409C-BE32-E72D297353CC}">
                <c16:uniqueId val="{0000000D-C4EA-4E95-888A-F750C36786DA}"/>
              </c:ext>
            </c:extLst>
          </c:dPt>
          <c:dPt>
            <c:idx val="4"/>
            <c:bubble3D val="0"/>
            <c:extLst>
              <c:ext xmlns:c16="http://schemas.microsoft.com/office/drawing/2014/chart" uri="{C3380CC4-5D6E-409C-BE32-E72D297353CC}">
                <c16:uniqueId val="{0000000E-C4EA-4E95-888A-F750C36786DA}"/>
              </c:ext>
            </c:extLst>
          </c:dPt>
          <c:dPt>
            <c:idx val="8"/>
            <c:bubble3D val="0"/>
            <c:extLst>
              <c:ext xmlns:c16="http://schemas.microsoft.com/office/drawing/2014/chart" uri="{C3380CC4-5D6E-409C-BE32-E72D297353CC}">
                <c16:uniqueId val="{0000000F-C4EA-4E95-888A-F750C36786DA}"/>
              </c:ext>
            </c:extLst>
          </c:dPt>
          <c:dPt>
            <c:idx val="16"/>
            <c:bubble3D val="0"/>
            <c:extLst>
              <c:ext xmlns:c16="http://schemas.microsoft.com/office/drawing/2014/chart" uri="{C3380CC4-5D6E-409C-BE32-E72D297353CC}">
                <c16:uniqueId val="{00000010-C4EA-4E95-888A-F750C36786DA}"/>
              </c:ext>
            </c:extLst>
          </c:dPt>
          <c:dPt>
            <c:idx val="24"/>
            <c:bubble3D val="0"/>
            <c:extLst>
              <c:ext xmlns:c16="http://schemas.microsoft.com/office/drawing/2014/chart" uri="{C3380CC4-5D6E-409C-BE32-E72D297353CC}">
                <c16:uniqueId val="{00000011-C4EA-4E95-888A-F750C36786DA}"/>
              </c:ext>
            </c:extLst>
          </c:dPt>
          <c:dPt>
            <c:idx val="32"/>
            <c:bubble3D val="0"/>
            <c:extLst>
              <c:ext xmlns:c16="http://schemas.microsoft.com/office/drawing/2014/chart" uri="{C3380CC4-5D6E-409C-BE32-E72D297353CC}">
                <c16:uniqueId val="{00000012-C4EA-4E95-888A-F750C36786DA}"/>
              </c:ext>
            </c:extLst>
          </c:dPt>
          <c:dLbls>
            <c:dLbl>
              <c:idx val="0"/>
              <c:layout>
                <c:manualLayout>
                  <c:x val="-2.7070447203257766E-2"/>
                  <c:y val="-5.0311342058512995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4EA-4E95-888A-F750C36786DA}"/>
                </c:ext>
              </c:extLst>
            </c:dLbl>
            <c:dLbl>
              <c:idx val="1"/>
              <c:delete val="1"/>
              <c:extLst>
                <c:ext xmlns:c15="http://schemas.microsoft.com/office/drawing/2012/chart" uri="{CE6537A1-D6FC-4f65-9D91-7224C49458BB}"/>
                <c:ext xmlns:c16="http://schemas.microsoft.com/office/drawing/2014/chart" uri="{C3380CC4-5D6E-409C-BE32-E72D297353CC}">
                  <c16:uniqueId val="{0000000B-C4EA-4E95-888A-F750C36786DA}"/>
                </c:ext>
              </c:extLst>
            </c:dLbl>
            <c:dLbl>
              <c:idx val="2"/>
              <c:delete val="1"/>
              <c:extLst>
                <c:ext xmlns:c15="http://schemas.microsoft.com/office/drawing/2012/chart" uri="{CE6537A1-D6FC-4f65-9D91-7224C49458BB}"/>
                <c:ext xmlns:c16="http://schemas.microsoft.com/office/drawing/2014/chart" uri="{C3380CC4-5D6E-409C-BE32-E72D297353CC}">
                  <c16:uniqueId val="{0000000C-C4EA-4E95-888A-F750C36786DA}"/>
                </c:ext>
              </c:extLst>
            </c:dLbl>
            <c:dLbl>
              <c:idx val="3"/>
              <c:delete val="1"/>
              <c:extLst>
                <c:ext xmlns:c15="http://schemas.microsoft.com/office/drawing/2012/chart" uri="{CE6537A1-D6FC-4f65-9D91-7224C49458BB}"/>
                <c:ext xmlns:c16="http://schemas.microsoft.com/office/drawing/2014/chart" uri="{C3380CC4-5D6E-409C-BE32-E72D297353CC}">
                  <c16:uniqueId val="{0000000D-C4EA-4E95-888A-F750C36786DA}"/>
                </c:ext>
              </c:extLst>
            </c:dLbl>
            <c:dLbl>
              <c:idx val="4"/>
              <c:delete val="1"/>
              <c:extLst>
                <c:ext xmlns:c15="http://schemas.microsoft.com/office/drawing/2012/chart" uri="{CE6537A1-D6FC-4f65-9D91-7224C49458BB}"/>
                <c:ext xmlns:c16="http://schemas.microsoft.com/office/drawing/2014/chart" uri="{C3380CC4-5D6E-409C-BE32-E72D297353CC}">
                  <c16:uniqueId val="{0000000E-C4EA-4E95-888A-F750C36786DA}"/>
                </c:ext>
              </c:extLst>
            </c:dLbl>
            <c:dLbl>
              <c:idx val="8"/>
              <c:layout>
                <c:manualLayout>
                  <c:x val="-3.6961054097210552E-2"/>
                  <c:y val="-7.9166742153217451E-2"/>
                </c:manualLayout>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4EA-4E95-888A-F750C36786DA}"/>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4EA-4E95-888A-F750C36786DA}"/>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4EA-4E95-888A-F750C36786DA}"/>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4EA-4E95-888A-F750C36786D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4EA-4E95-888A-F750C36786DA}"/>
            </c:ext>
          </c:extLst>
        </c:ser>
        <c:dLbls>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486-42F5-AE39-AEC9F0DCF426}"/>
              </c:ext>
            </c:extLst>
          </c:dPt>
          <c:dPt>
            <c:idx val="1"/>
            <c:bubble3D val="0"/>
            <c:extLst>
              <c:ext xmlns:c16="http://schemas.microsoft.com/office/drawing/2014/chart" uri="{C3380CC4-5D6E-409C-BE32-E72D297353CC}">
                <c16:uniqueId val="{00000001-1486-42F5-AE39-AEC9F0DCF426}"/>
              </c:ext>
            </c:extLst>
          </c:dPt>
          <c:dPt>
            <c:idx val="2"/>
            <c:bubble3D val="0"/>
            <c:extLst>
              <c:ext xmlns:c16="http://schemas.microsoft.com/office/drawing/2014/chart" uri="{C3380CC4-5D6E-409C-BE32-E72D297353CC}">
                <c16:uniqueId val="{00000002-1486-42F5-AE39-AEC9F0DCF426}"/>
              </c:ext>
            </c:extLst>
          </c:dPt>
          <c:dPt>
            <c:idx val="3"/>
            <c:bubble3D val="0"/>
            <c:extLst>
              <c:ext xmlns:c16="http://schemas.microsoft.com/office/drawing/2014/chart" uri="{C3380CC4-5D6E-409C-BE32-E72D297353CC}">
                <c16:uniqueId val="{00000003-1486-42F5-AE39-AEC9F0DCF426}"/>
              </c:ext>
            </c:extLst>
          </c:dPt>
          <c:dPt>
            <c:idx val="4"/>
            <c:bubble3D val="0"/>
            <c:extLst>
              <c:ext xmlns:c16="http://schemas.microsoft.com/office/drawing/2014/chart" uri="{C3380CC4-5D6E-409C-BE32-E72D297353CC}">
                <c16:uniqueId val="{00000004-1486-42F5-AE39-AEC9F0DCF426}"/>
              </c:ext>
            </c:extLst>
          </c:dPt>
          <c:dPt>
            <c:idx val="8"/>
            <c:bubble3D val="0"/>
            <c:extLst>
              <c:ext xmlns:c16="http://schemas.microsoft.com/office/drawing/2014/chart" uri="{C3380CC4-5D6E-409C-BE32-E72D297353CC}">
                <c16:uniqueId val="{00000005-1486-42F5-AE39-AEC9F0DCF426}"/>
              </c:ext>
            </c:extLst>
          </c:dPt>
          <c:dPt>
            <c:idx val="16"/>
            <c:bubble3D val="0"/>
            <c:extLst>
              <c:ext xmlns:c16="http://schemas.microsoft.com/office/drawing/2014/chart" uri="{C3380CC4-5D6E-409C-BE32-E72D297353CC}">
                <c16:uniqueId val="{00000006-1486-42F5-AE39-AEC9F0DCF426}"/>
              </c:ext>
            </c:extLst>
          </c:dPt>
          <c:dPt>
            <c:idx val="24"/>
            <c:bubble3D val="0"/>
            <c:extLst>
              <c:ext xmlns:c16="http://schemas.microsoft.com/office/drawing/2014/chart" uri="{C3380CC4-5D6E-409C-BE32-E72D297353CC}">
                <c16:uniqueId val="{00000007-1486-42F5-AE39-AEC9F0DCF426}"/>
              </c:ext>
            </c:extLst>
          </c:dPt>
          <c:dPt>
            <c:idx val="32"/>
            <c:bubble3D val="0"/>
            <c:extLst>
              <c:ext xmlns:c16="http://schemas.microsoft.com/office/drawing/2014/chart" uri="{C3380CC4-5D6E-409C-BE32-E72D297353CC}">
                <c16:uniqueId val="{00000008-1486-42F5-AE39-AEC9F0DCF426}"/>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486-42F5-AE39-AEC9F0DCF426}"/>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86-42F5-AE39-AEC9F0DCF426}"/>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486-42F5-AE39-AEC9F0DCF426}"/>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486-42F5-AE39-AEC9F0DCF426}"/>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86-42F5-AE39-AEC9F0DCF426}"/>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486-42F5-AE39-AEC9F0DCF426}"/>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486-42F5-AE39-AEC9F0DCF426}"/>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486-42F5-AE39-AEC9F0DCF426}"/>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486-42F5-AE39-AEC9F0DCF42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5.2</c:v>
                </c:pt>
                <c:pt idx="16">
                  <c:v>5</c:v>
                </c:pt>
                <c:pt idx="24">
                  <c:v>4.4000000000000004</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486-42F5-AE39-AEC9F0DCF4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486-42F5-AE39-AEC9F0DCF426}"/>
              </c:ext>
            </c:extLst>
          </c:dPt>
          <c:dPt>
            <c:idx val="1"/>
            <c:bubble3D val="0"/>
            <c:extLst>
              <c:ext xmlns:c16="http://schemas.microsoft.com/office/drawing/2014/chart" uri="{C3380CC4-5D6E-409C-BE32-E72D297353CC}">
                <c16:uniqueId val="{0000000B-1486-42F5-AE39-AEC9F0DCF426}"/>
              </c:ext>
            </c:extLst>
          </c:dPt>
          <c:dPt>
            <c:idx val="2"/>
            <c:bubble3D val="0"/>
            <c:extLst>
              <c:ext xmlns:c16="http://schemas.microsoft.com/office/drawing/2014/chart" uri="{C3380CC4-5D6E-409C-BE32-E72D297353CC}">
                <c16:uniqueId val="{0000000C-1486-42F5-AE39-AEC9F0DCF426}"/>
              </c:ext>
            </c:extLst>
          </c:dPt>
          <c:dPt>
            <c:idx val="3"/>
            <c:bubble3D val="0"/>
            <c:extLst>
              <c:ext xmlns:c16="http://schemas.microsoft.com/office/drawing/2014/chart" uri="{C3380CC4-5D6E-409C-BE32-E72D297353CC}">
                <c16:uniqueId val="{0000000D-1486-42F5-AE39-AEC9F0DCF426}"/>
              </c:ext>
            </c:extLst>
          </c:dPt>
          <c:dPt>
            <c:idx val="4"/>
            <c:bubble3D val="0"/>
            <c:extLst>
              <c:ext xmlns:c16="http://schemas.microsoft.com/office/drawing/2014/chart" uri="{C3380CC4-5D6E-409C-BE32-E72D297353CC}">
                <c16:uniqueId val="{0000000E-1486-42F5-AE39-AEC9F0DCF426}"/>
              </c:ext>
            </c:extLst>
          </c:dPt>
          <c:dPt>
            <c:idx val="8"/>
            <c:bubble3D val="0"/>
            <c:extLst>
              <c:ext xmlns:c16="http://schemas.microsoft.com/office/drawing/2014/chart" uri="{C3380CC4-5D6E-409C-BE32-E72D297353CC}">
                <c16:uniqueId val="{0000000F-1486-42F5-AE39-AEC9F0DCF426}"/>
              </c:ext>
            </c:extLst>
          </c:dPt>
          <c:dPt>
            <c:idx val="16"/>
            <c:bubble3D val="0"/>
            <c:extLst>
              <c:ext xmlns:c16="http://schemas.microsoft.com/office/drawing/2014/chart" uri="{C3380CC4-5D6E-409C-BE32-E72D297353CC}">
                <c16:uniqueId val="{00000010-1486-42F5-AE39-AEC9F0DCF426}"/>
              </c:ext>
            </c:extLst>
          </c:dPt>
          <c:dPt>
            <c:idx val="24"/>
            <c:bubble3D val="0"/>
            <c:extLst>
              <c:ext xmlns:c16="http://schemas.microsoft.com/office/drawing/2014/chart" uri="{C3380CC4-5D6E-409C-BE32-E72D297353CC}">
                <c16:uniqueId val="{00000011-1486-42F5-AE39-AEC9F0DCF426}"/>
              </c:ext>
            </c:extLst>
          </c:dPt>
          <c:dPt>
            <c:idx val="32"/>
            <c:bubble3D val="0"/>
            <c:extLst>
              <c:ext xmlns:c16="http://schemas.microsoft.com/office/drawing/2014/chart" uri="{C3380CC4-5D6E-409C-BE32-E72D297353CC}">
                <c16:uniqueId val="{00000012-1486-42F5-AE39-AEC9F0DCF426}"/>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486-42F5-AE39-AEC9F0DCF426}"/>
                </c:ext>
              </c:extLst>
            </c:dLbl>
            <c:dLbl>
              <c:idx val="1"/>
              <c:delete val="1"/>
              <c:extLst>
                <c:ext xmlns:c15="http://schemas.microsoft.com/office/drawing/2012/chart" uri="{CE6537A1-D6FC-4f65-9D91-7224C49458BB}"/>
                <c:ext xmlns:c16="http://schemas.microsoft.com/office/drawing/2014/chart" uri="{C3380CC4-5D6E-409C-BE32-E72D297353CC}">
                  <c16:uniqueId val="{0000000B-1486-42F5-AE39-AEC9F0DCF426}"/>
                </c:ext>
              </c:extLst>
            </c:dLbl>
            <c:dLbl>
              <c:idx val="2"/>
              <c:delete val="1"/>
              <c:extLst>
                <c:ext xmlns:c15="http://schemas.microsoft.com/office/drawing/2012/chart" uri="{CE6537A1-D6FC-4f65-9D91-7224C49458BB}"/>
                <c:ext xmlns:c16="http://schemas.microsoft.com/office/drawing/2014/chart" uri="{C3380CC4-5D6E-409C-BE32-E72D297353CC}">
                  <c16:uniqueId val="{0000000C-1486-42F5-AE39-AEC9F0DCF426}"/>
                </c:ext>
              </c:extLst>
            </c:dLbl>
            <c:dLbl>
              <c:idx val="3"/>
              <c:delete val="1"/>
              <c:extLst>
                <c:ext xmlns:c15="http://schemas.microsoft.com/office/drawing/2012/chart" uri="{CE6537A1-D6FC-4f65-9D91-7224C49458BB}"/>
                <c:ext xmlns:c16="http://schemas.microsoft.com/office/drawing/2014/chart" uri="{C3380CC4-5D6E-409C-BE32-E72D297353CC}">
                  <c16:uniqueId val="{0000000D-1486-42F5-AE39-AEC9F0DCF426}"/>
                </c:ext>
              </c:extLst>
            </c:dLbl>
            <c:dLbl>
              <c:idx val="4"/>
              <c:delete val="1"/>
              <c:extLst>
                <c:ext xmlns:c15="http://schemas.microsoft.com/office/drawing/2012/chart" uri="{CE6537A1-D6FC-4f65-9D91-7224C49458BB}"/>
                <c:ext xmlns:c16="http://schemas.microsoft.com/office/drawing/2014/chart" uri="{C3380CC4-5D6E-409C-BE32-E72D297353CC}">
                  <c16:uniqueId val="{0000000E-1486-42F5-AE39-AEC9F0DCF426}"/>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486-42F5-AE39-AEC9F0DCF426}"/>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486-42F5-AE39-AEC9F0DCF426}"/>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486-42F5-AE39-AEC9F0DCF426}"/>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486-42F5-AE39-AEC9F0DCF42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486-42F5-AE39-AEC9F0DCF426}"/>
            </c:ext>
          </c:extLst>
        </c:ser>
        <c:dLbls>
          <c:showLegendKey val="0"/>
          <c:showVal val="1"/>
          <c:showCatName val="0"/>
          <c:showSerName val="0"/>
          <c:showPercent val="0"/>
          <c:showBubbleSize val="0"/>
        </c:dLbls>
        <c:axId val="3"/>
        <c:axId val="2"/>
      </c:scatterChart>
      <c:valAx>
        <c:axId val="3"/>
        <c:scaling>
          <c:orientation val="maxMin"/>
          <c:max val="6.8"/>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年度に行った大型事業のために発行した地方債の影響により、地方債残高が増加し、元利償還金が</a:t>
          </a:r>
          <a:r>
            <a:rPr kumimoji="1" lang="en-US" altLang="ja-JP" sz="1200">
              <a:solidFill>
                <a:schemeClr val="dk1"/>
              </a:solidFill>
              <a:effectLst/>
              <a:latin typeface="+mn-lt"/>
              <a:ea typeface="+mn-ea"/>
              <a:cs typeface="+mn-cs"/>
            </a:rPr>
            <a:t>400</a:t>
          </a:r>
          <a:r>
            <a:rPr kumimoji="1" lang="ja-JP" altLang="ja-JP" sz="1200">
              <a:solidFill>
                <a:schemeClr val="dk1"/>
              </a:solidFill>
              <a:effectLst/>
              <a:latin typeface="+mn-lt"/>
              <a:ea typeface="+mn-ea"/>
              <a:cs typeface="+mn-cs"/>
            </a:rPr>
            <a:t>万円増加しました。</a:t>
          </a:r>
          <a:endParaRPr lang="ja-JP" altLang="ja-JP" sz="1600">
            <a:effectLst/>
          </a:endParaRPr>
        </a:p>
        <a:p>
          <a:r>
            <a:rPr kumimoji="1" lang="ja-JP" altLang="ja-JP" sz="1200">
              <a:solidFill>
                <a:schemeClr val="dk1"/>
              </a:solidFill>
              <a:effectLst/>
              <a:latin typeface="+mn-lt"/>
              <a:ea typeface="+mn-ea"/>
              <a:cs typeface="+mn-cs"/>
            </a:rPr>
            <a:t>　今後も、公共施設の更新等の財源として地方債を発行する予定ですが、交付税算入率を考慮し、実質公債費比率の抑制を図ります。</a:t>
          </a:r>
          <a:endParaRPr lang="ja-JP" altLang="ja-JP" sz="16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一般会計に係る地方債の現在高は地方債借入額よりも定期償還額の金額が多かったため、約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億円減少しました。また、公営企業債等繰入見込額は、</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5,000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円減少しました。その結果、将来負担額は約</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6,000</a:t>
          </a:r>
          <a:r>
            <a:rPr kumimoji="1" lang="ja-JP" altLang="ja-JP" sz="1200">
              <a:solidFill>
                <a:schemeClr val="dk1"/>
              </a:solidFill>
              <a:effectLst/>
              <a:latin typeface="+mn-lt"/>
              <a:ea typeface="+mn-ea"/>
              <a:cs typeface="+mn-cs"/>
            </a:rPr>
            <a:t>万円減少しました。</a:t>
          </a:r>
          <a:endParaRPr lang="ja-JP" altLang="ja-JP" sz="1200">
            <a:effectLst/>
          </a:endParaRPr>
        </a:p>
        <a:p>
          <a:r>
            <a:rPr kumimoji="1" lang="ja-JP" altLang="ja-JP" sz="1200">
              <a:solidFill>
                <a:schemeClr val="dk1"/>
              </a:solidFill>
              <a:effectLst/>
              <a:latin typeface="+mn-lt"/>
              <a:ea typeface="+mn-ea"/>
              <a:cs typeface="+mn-cs"/>
            </a:rPr>
            <a:t>　充当可能基金では、財政調整基金に約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、減債基金に約</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積立し、</a:t>
          </a:r>
          <a:r>
            <a:rPr kumimoji="1" lang="en-US" altLang="ja-JP" sz="1200">
              <a:solidFill>
                <a:schemeClr val="dk1"/>
              </a:solidFill>
              <a:effectLst/>
              <a:latin typeface="+mn-lt"/>
              <a:ea typeface="+mn-ea"/>
              <a:cs typeface="+mn-cs"/>
            </a:rPr>
            <a:t>9</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3,100</a:t>
          </a:r>
          <a:r>
            <a:rPr kumimoji="1" lang="ja-JP" altLang="en-US" sz="1200">
              <a:solidFill>
                <a:schemeClr val="dk1"/>
              </a:solidFill>
              <a:effectLst/>
              <a:latin typeface="+mn-lt"/>
              <a:ea typeface="+mn-ea"/>
              <a:cs typeface="+mn-cs"/>
            </a:rPr>
            <a:t>万円</a:t>
          </a:r>
          <a:r>
            <a:rPr kumimoji="1" lang="ja-JP" altLang="ja-JP" sz="1200">
              <a:solidFill>
                <a:schemeClr val="dk1"/>
              </a:solidFill>
              <a:effectLst/>
              <a:latin typeface="+mn-lt"/>
              <a:ea typeface="+mn-ea"/>
              <a:cs typeface="+mn-cs"/>
            </a:rPr>
            <a:t>増加となりました。</a:t>
          </a:r>
          <a:endParaRPr lang="ja-JP" altLang="ja-JP" sz="1200">
            <a:effectLst/>
          </a:endParaRPr>
        </a:p>
        <a:p>
          <a:r>
            <a:rPr kumimoji="1" lang="ja-JP" altLang="ja-JP" sz="1200">
              <a:solidFill>
                <a:schemeClr val="dk1"/>
              </a:solidFill>
              <a:effectLst/>
              <a:latin typeface="+mn-lt"/>
              <a:ea typeface="+mn-ea"/>
              <a:cs typeface="+mn-cs"/>
            </a:rPr>
            <a:t>　今後も老朽化した公共施設の更新等の財源として地方債を予定していますが、計画的な地方債発行と将来の財政需要に備えた基金積立てを行い、健全財政に努めます。</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将来の老朽化した公共施設の更新に伴う財政需要の増大や災害時の対応に備えて財政調整基金に約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1,300</a:t>
          </a:r>
          <a:r>
            <a:rPr kumimoji="1" lang="ja-JP" altLang="ja-JP" sz="1200">
              <a:solidFill>
                <a:schemeClr val="dk1"/>
              </a:solidFill>
              <a:effectLst/>
              <a:latin typeface="+mn-lt"/>
              <a:ea typeface="+mn-ea"/>
              <a:cs typeface="+mn-cs"/>
            </a:rPr>
            <a:t>万円を積立てました。また将来にわたり財政の健全な運営を行うため、地方債の償還を計画的に行うための減債基金に約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円を積立てました。その結果、基金全体の残高は約</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万円の増加となりました。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大規模災害の発生や市税の減収など不測の事態への対応に加え、公共施設の老朽化対策に要する整備など今後の財政需要の増大に備えて、各基金の目的に応じた適切な運用を行います。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200">
              <a:solidFill>
                <a:schemeClr val="dk1"/>
              </a:solidFill>
              <a:effectLst/>
              <a:latin typeface="+mn-lt"/>
              <a:ea typeface="+mn-ea"/>
              <a:cs typeface="+mn-cs"/>
            </a:rPr>
            <a:t>　庁舎建設基金は、将来の新庁舎整備に要する整備費の財源として活用します。</a:t>
          </a:r>
          <a:endParaRPr lang="ja-JP" altLang="ja-JP" sz="1600">
            <a:effectLst/>
          </a:endParaRPr>
        </a:p>
        <a:p>
          <a:r>
            <a:rPr kumimoji="1" lang="ja-JP" altLang="ja-JP" sz="1200">
              <a:solidFill>
                <a:schemeClr val="dk1"/>
              </a:solidFill>
              <a:effectLst/>
              <a:latin typeface="+mn-lt"/>
              <a:ea typeface="+mn-ea"/>
              <a:cs typeface="+mn-cs"/>
            </a:rPr>
            <a:t>　ふるさと納税基金は、ふるさと納税による寄附金から必要経費を控除した額を積立て、次年度以降に寄附者の意向に沿った事業の財源として活用します。</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福祉基金は、社会福祉事業の円滑な執行のための財源として活用します。</a:t>
          </a:r>
          <a:endParaRPr lang="en-US" altLang="ja-JP" sz="1600">
            <a:effectLst/>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新庁舎建設まで定期的に積立てている庁舎建設基金が、利子を含めて約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600</a:t>
          </a:r>
          <a:r>
            <a:rPr kumimoji="1" lang="ja-JP" altLang="ja-JP" sz="1200">
              <a:solidFill>
                <a:schemeClr val="dk1"/>
              </a:solidFill>
              <a:effectLst/>
              <a:latin typeface="+mn-lt"/>
              <a:ea typeface="+mn-ea"/>
              <a:cs typeface="+mn-cs"/>
            </a:rPr>
            <a:t>万円増加しました。</a:t>
          </a:r>
          <a:endParaRPr lang="ja-JP" altLang="ja-JP" sz="1600">
            <a:effectLst/>
          </a:endParaRPr>
        </a:p>
        <a:p>
          <a:r>
            <a:rPr kumimoji="1" lang="ja-JP" altLang="ja-JP" sz="1200">
              <a:solidFill>
                <a:schemeClr val="dk1"/>
              </a:solidFill>
              <a:effectLst/>
              <a:latin typeface="+mn-lt"/>
              <a:ea typeface="+mn-ea"/>
              <a:cs typeface="+mn-cs"/>
            </a:rPr>
            <a:t>　ふるさと納税基金は、寄附額から必要経費を除いた積立額よりも取崩額が多かったため、残高は約</a:t>
          </a:r>
          <a:r>
            <a:rPr kumimoji="1" lang="en-US" altLang="ja-JP" sz="1200">
              <a:solidFill>
                <a:schemeClr val="dk1"/>
              </a:solidFill>
              <a:effectLst/>
              <a:latin typeface="+mn-lt"/>
              <a:ea typeface="+mn-ea"/>
              <a:cs typeface="+mn-cs"/>
            </a:rPr>
            <a:t>1,400</a:t>
          </a:r>
          <a:r>
            <a:rPr kumimoji="1" lang="ja-JP" altLang="ja-JP" sz="1200">
              <a:solidFill>
                <a:schemeClr val="dk1"/>
              </a:solidFill>
              <a:effectLst/>
              <a:latin typeface="+mn-lt"/>
              <a:ea typeface="+mn-ea"/>
              <a:cs typeface="+mn-cs"/>
            </a:rPr>
            <a:t>万円減少しました。</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庁舎建設基金は、老朽化している現市庁舎の建替えに必要な整備に備えるため積立てを継続します。</a:t>
          </a:r>
          <a:endParaRPr lang="ja-JP" altLang="ja-JP" sz="1600">
            <a:effectLst/>
          </a:endParaRPr>
        </a:p>
        <a:p>
          <a:r>
            <a:rPr kumimoji="1" lang="ja-JP" altLang="ja-JP" sz="1200">
              <a:solidFill>
                <a:schemeClr val="dk1"/>
              </a:solidFill>
              <a:effectLst/>
              <a:latin typeface="+mn-lt"/>
              <a:ea typeface="+mn-ea"/>
              <a:cs typeface="+mn-cs"/>
            </a:rPr>
            <a:t>　ふるさと納税基金は、寄附者の意向に沿った事業に充当するため、適正な管理を行います。</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歳入では適切に財源を確保し、歳出では予算執行時の歳出精査等により発生した決算剰余金を原資として、将来の公共施設の更新や災害対応等を見込んで積立てたため、前年度より約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1,300</a:t>
          </a:r>
          <a:r>
            <a:rPr kumimoji="1" lang="ja-JP" altLang="ja-JP" sz="1200">
              <a:solidFill>
                <a:schemeClr val="dk1"/>
              </a:solidFill>
              <a:effectLst/>
              <a:latin typeface="+mn-lt"/>
              <a:ea typeface="+mn-ea"/>
              <a:cs typeface="+mn-cs"/>
            </a:rPr>
            <a:t>万円増加しました。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年度によって積立額や取崩額の増減はあるものの、大規模災害の発生など不測の事態への備えとして</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億円（標準財政規模の</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％程度）を、急激な景気後退などによる市税の減収や将来の公共施設整備に伴う財政需要の増大への備えとして</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億円の、あわせて</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億円程度の残高確保を目指します。</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歳入では適切に財源を確保し、歳出では予算執行時の歳出精査等により発生した決算剰余金を原資として、地方債の償還を計画的に行うことを目的に積み立てたため、前年度より約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円増加しました。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endParaRPr>
        </a:p>
        <a:p>
          <a:r>
            <a:rPr kumimoji="1" lang="ja-JP" altLang="ja-JP" sz="1200">
              <a:solidFill>
                <a:schemeClr val="dk1"/>
              </a:solidFill>
              <a:effectLst/>
              <a:latin typeface="+mn-lt"/>
              <a:ea typeface="+mn-ea"/>
              <a:cs typeface="+mn-cs"/>
            </a:rPr>
            <a:t>　今後も、将来の公債費の増大や金利変動等の償還リスクに備え、減債基金の適正な管理を行います。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AA0F02A0-D4B5-44A0-BD37-28DB052FF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2D73F6C1-11E9-4BD4-8792-269A743C7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A68E413-CF31-4845-835D-65CBF02CC9D2}"/>
            </a:ext>
          </a:extLst>
        </xdr:cNvPr>
        <xdr:cNvSpPr/>
      </xdr:nvSpPr>
      <xdr:spPr>
        <a:xfrm>
          <a:off x="1149858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9DB21C0-312F-49BC-B993-BFB67CCE2127}"/>
            </a:ext>
          </a:extLst>
        </xdr:cNvPr>
        <xdr:cNvSpPr/>
      </xdr:nvSpPr>
      <xdr:spPr>
        <a:xfrm>
          <a:off x="1283970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F0EE127-D688-4A50-8DF0-F9E0E7386753}"/>
            </a:ext>
          </a:extLst>
        </xdr:cNvPr>
        <xdr:cNvSpPr/>
      </xdr:nvSpPr>
      <xdr:spPr>
        <a:xfrm>
          <a:off x="1418082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76E4CDA-E383-46C6-B88C-330802742B81}"/>
            </a:ext>
          </a:extLst>
        </xdr:cNvPr>
        <xdr:cNvSpPr/>
      </xdr:nvSpPr>
      <xdr:spPr>
        <a:xfrm>
          <a:off x="1552194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F1E0DEC-0295-4677-B5B0-D6DF577FCBDB}"/>
            </a:ext>
          </a:extLst>
        </xdr:cNvPr>
        <xdr:cNvSpPr/>
      </xdr:nvSpPr>
      <xdr:spPr>
        <a:xfrm>
          <a:off x="1686306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B200B79-A16C-45F1-BABF-5D68A5157688}"/>
            </a:ext>
          </a:extLst>
        </xdr:cNvPr>
        <xdr:cNvSpPr/>
      </xdr:nvSpPr>
      <xdr:spPr>
        <a:xfrm>
          <a:off x="1149858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EB79665-DDBB-41E1-B843-20041580379C}"/>
            </a:ext>
          </a:extLst>
        </xdr:cNvPr>
        <xdr:cNvSpPr/>
      </xdr:nvSpPr>
      <xdr:spPr>
        <a:xfrm>
          <a:off x="1283970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195F2D0-3463-4EFB-A5C5-241A95C30EE0}"/>
            </a:ext>
          </a:extLst>
        </xdr:cNvPr>
        <xdr:cNvSpPr/>
      </xdr:nvSpPr>
      <xdr:spPr>
        <a:xfrm>
          <a:off x="1418082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BC09744-26B5-4817-B7E9-9A2D59D8B76E}"/>
            </a:ext>
          </a:extLst>
        </xdr:cNvPr>
        <xdr:cNvSpPr/>
      </xdr:nvSpPr>
      <xdr:spPr>
        <a:xfrm>
          <a:off x="1552194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60950B-D8CD-49D5-8C7A-10A2068226C9}"/>
            </a:ext>
          </a:extLst>
        </xdr:cNvPr>
        <xdr:cNvSpPr/>
      </xdr:nvSpPr>
      <xdr:spPr>
        <a:xfrm>
          <a:off x="1686306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174625</xdr:colOff>
      <xdr:row>1</xdr:row>
      <xdr:rowOff>156210</xdr:rowOff>
    </xdr:to>
    <xdr:sp macro="" textlink="">
      <xdr:nvSpPr>
        <xdr:cNvPr id="14" name="正方形/長方形 13">
          <a:extLst>
            <a:ext uri="{FF2B5EF4-FFF2-40B4-BE49-F238E27FC236}">
              <a16:creationId xmlns:a16="http://schemas.microsoft.com/office/drawing/2014/main" id="{7EE28845-9C5F-4C91-84F4-3F2D40C8E9D1}"/>
            </a:ext>
          </a:extLst>
        </xdr:cNvPr>
        <xdr:cNvSpPr/>
      </xdr:nvSpPr>
      <xdr:spPr>
        <a:xfrm>
          <a:off x="355600" y="64135"/>
          <a:ext cx="11142345"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DD1DFCF9-BE1F-49FA-B28A-342D06D238A0}"/>
            </a:ext>
          </a:extLst>
        </xdr:cNvPr>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593D7670-B144-4053-B05E-FCE18F511E22}"/>
            </a:ext>
          </a:extLst>
        </xdr:cNvPr>
        <xdr:cNvSpPr/>
      </xdr:nvSpPr>
      <xdr:spPr>
        <a:xfrm>
          <a:off x="15018385" y="169545"/>
          <a:ext cx="344932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F80B1B8C-683F-405A-AB50-3BD926127CF4}"/>
            </a:ext>
          </a:extLst>
        </xdr:cNvPr>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1E8178DE-F616-4ACA-AE9B-9777CC6302A1}"/>
            </a:ext>
          </a:extLst>
        </xdr:cNvPr>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DF022D58-EFED-4869-8A7D-5976092FC955}"/>
            </a:ext>
          </a:extLst>
        </xdr:cNvPr>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C50A7FF0-191E-49CF-B367-89106DB98904}"/>
            </a:ext>
          </a:extLst>
        </xdr:cNvPr>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21" name="正方形/長方形 20">
          <a:extLst>
            <a:ext uri="{FF2B5EF4-FFF2-40B4-BE49-F238E27FC236}">
              <a16:creationId xmlns:a16="http://schemas.microsoft.com/office/drawing/2014/main" id="{273F99EF-7623-4F76-87B8-C7D38EED7794}"/>
            </a:ext>
          </a:extLst>
        </xdr:cNvPr>
        <xdr:cNvSpPr/>
      </xdr:nvSpPr>
      <xdr:spPr>
        <a:xfrm>
          <a:off x="437515" y="358140"/>
          <a:ext cx="8881110" cy="15868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22" name="正方形/長方形 21">
          <a:extLst>
            <a:ext uri="{FF2B5EF4-FFF2-40B4-BE49-F238E27FC236}">
              <a16:creationId xmlns:a16="http://schemas.microsoft.com/office/drawing/2014/main" id="{BDB5D8D0-091E-43E7-B229-2D00A1653372}"/>
            </a:ext>
          </a:extLst>
        </xdr:cNvPr>
        <xdr:cNvSpPr/>
      </xdr:nvSpPr>
      <xdr:spPr>
        <a:xfrm>
          <a:off x="558165" y="389890"/>
          <a:ext cx="1216660" cy="152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23" name="正方形/長方形 22">
          <a:extLst>
            <a:ext uri="{FF2B5EF4-FFF2-40B4-BE49-F238E27FC236}">
              <a16:creationId xmlns:a16="http://schemas.microsoft.com/office/drawing/2014/main" id="{1C69F334-E52A-40E6-9ACC-A0F42B16BB1D}"/>
            </a:ext>
          </a:extLst>
        </xdr:cNvPr>
        <xdr:cNvSpPr/>
      </xdr:nvSpPr>
      <xdr:spPr>
        <a:xfrm>
          <a:off x="1731645" y="389890"/>
          <a:ext cx="1173480" cy="152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24" name="正方形/長方形 23">
          <a:extLst>
            <a:ext uri="{FF2B5EF4-FFF2-40B4-BE49-F238E27FC236}">
              <a16:creationId xmlns:a16="http://schemas.microsoft.com/office/drawing/2014/main" id="{837F0E00-042A-46F8-956E-08B0007B3642}"/>
            </a:ext>
          </a:extLst>
        </xdr:cNvPr>
        <xdr:cNvSpPr/>
      </xdr:nvSpPr>
      <xdr:spPr>
        <a:xfrm>
          <a:off x="2905125" y="389890"/>
          <a:ext cx="1341120" cy="152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BC97441-B6AB-4C21-B60F-5994A2957C9E}"/>
            </a:ext>
          </a:extLst>
        </xdr:cNvPr>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26" name="正方形/長方形 25">
          <a:extLst>
            <a:ext uri="{FF2B5EF4-FFF2-40B4-BE49-F238E27FC236}">
              <a16:creationId xmlns:a16="http://schemas.microsoft.com/office/drawing/2014/main" id="{1811479B-4EA9-46C0-9F5B-F5F65EA3F27E}"/>
            </a:ext>
          </a:extLst>
        </xdr:cNvPr>
        <xdr:cNvSpPr/>
      </xdr:nvSpPr>
      <xdr:spPr>
        <a:xfrm>
          <a:off x="6026785" y="408940"/>
          <a:ext cx="111252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27" name="正方形/長方形 26">
          <a:extLst>
            <a:ext uri="{FF2B5EF4-FFF2-40B4-BE49-F238E27FC236}">
              <a16:creationId xmlns:a16="http://schemas.microsoft.com/office/drawing/2014/main" id="{7A7FC1FE-73B4-48C5-83BB-7C54A3C3C153}"/>
            </a:ext>
          </a:extLst>
        </xdr:cNvPr>
        <xdr:cNvSpPr/>
      </xdr:nvSpPr>
      <xdr:spPr>
        <a:xfrm>
          <a:off x="7200265" y="421640"/>
          <a:ext cx="566420" cy="767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28" name="正方形/長方形 27">
          <a:extLst>
            <a:ext uri="{FF2B5EF4-FFF2-40B4-BE49-F238E27FC236}">
              <a16:creationId xmlns:a16="http://schemas.microsoft.com/office/drawing/2014/main" id="{789D026E-1694-4271-9151-4CDDA9737693}"/>
            </a:ext>
          </a:extLst>
        </xdr:cNvPr>
        <xdr:cNvSpPr/>
      </xdr:nvSpPr>
      <xdr:spPr>
        <a:xfrm>
          <a:off x="4246245" y="1014730"/>
          <a:ext cx="17805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29" name="正方形/長方形 28">
          <a:extLst>
            <a:ext uri="{FF2B5EF4-FFF2-40B4-BE49-F238E27FC236}">
              <a16:creationId xmlns:a16="http://schemas.microsoft.com/office/drawing/2014/main" id="{D554B839-6CE2-48CF-B335-180FB856BC5C}"/>
            </a:ext>
          </a:extLst>
        </xdr:cNvPr>
        <xdr:cNvSpPr/>
      </xdr:nvSpPr>
      <xdr:spPr>
        <a:xfrm>
          <a:off x="6090285" y="1014730"/>
          <a:ext cx="32283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30" name="角丸四角形 29">
          <a:extLst>
            <a:ext uri="{FF2B5EF4-FFF2-40B4-BE49-F238E27FC236}">
              <a16:creationId xmlns:a16="http://schemas.microsoft.com/office/drawing/2014/main" id="{698AFB54-5AEC-4302-B83E-0836AF60ADEE}"/>
            </a:ext>
          </a:extLst>
        </xdr:cNvPr>
        <xdr:cNvSpPr/>
      </xdr:nvSpPr>
      <xdr:spPr>
        <a:xfrm>
          <a:off x="9765665" y="358140"/>
          <a:ext cx="1341120" cy="10896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31" name="正方形/長方形 30">
          <a:extLst>
            <a:ext uri="{FF2B5EF4-FFF2-40B4-BE49-F238E27FC236}">
              <a16:creationId xmlns:a16="http://schemas.microsoft.com/office/drawing/2014/main" id="{14453397-CD66-4081-95CF-83AE8F2B4B1C}"/>
            </a:ext>
          </a:extLst>
        </xdr:cNvPr>
        <xdr:cNvSpPr/>
      </xdr:nvSpPr>
      <xdr:spPr>
        <a:xfrm>
          <a:off x="9989185" y="421640"/>
          <a:ext cx="1173480" cy="965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32" name="正方形/長方形 31">
          <a:extLst>
            <a:ext uri="{FF2B5EF4-FFF2-40B4-BE49-F238E27FC236}">
              <a16:creationId xmlns:a16="http://schemas.microsoft.com/office/drawing/2014/main" id="{5F95AA1A-6BF0-4192-9E48-51266E3F5EAF}"/>
            </a:ext>
          </a:extLst>
        </xdr:cNvPr>
        <xdr:cNvSpPr/>
      </xdr:nvSpPr>
      <xdr:spPr>
        <a:xfrm>
          <a:off x="9989185" y="53086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33" name="正方形/長方形 32">
          <a:extLst>
            <a:ext uri="{FF2B5EF4-FFF2-40B4-BE49-F238E27FC236}">
              <a16:creationId xmlns:a16="http://schemas.microsoft.com/office/drawing/2014/main" id="{1A4A026B-F1E5-4FB5-90E9-B92861EC1D62}"/>
            </a:ext>
          </a:extLst>
        </xdr:cNvPr>
        <xdr:cNvSpPr/>
      </xdr:nvSpPr>
      <xdr:spPr>
        <a:xfrm>
          <a:off x="9989185" y="866140"/>
          <a:ext cx="129159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AE5F8CE0-9602-4062-9C4B-B6BED1A3A050}"/>
            </a:ext>
          </a:extLst>
        </xdr:cNvPr>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8F21971F-1FC6-4864-8259-CE74025549BA}"/>
            </a:ext>
          </a:extLst>
        </xdr:cNvPr>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36" name="フローチャート: 判断 35">
          <a:extLst>
            <a:ext uri="{FF2B5EF4-FFF2-40B4-BE49-F238E27FC236}">
              <a16:creationId xmlns:a16="http://schemas.microsoft.com/office/drawing/2014/main" id="{793D8F0E-8005-4916-BAD3-EBE10E86BD6C}"/>
            </a:ext>
          </a:extLst>
        </xdr:cNvPr>
        <xdr:cNvSpPr/>
      </xdr:nvSpPr>
      <xdr:spPr>
        <a:xfrm>
          <a:off x="9879330" y="6159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37" name="直線コネクタ 36">
          <a:extLst>
            <a:ext uri="{FF2B5EF4-FFF2-40B4-BE49-F238E27FC236}">
              <a16:creationId xmlns:a16="http://schemas.microsoft.com/office/drawing/2014/main" id="{E531E8CB-44F8-4BF2-B3E8-16A8655AAD9F}"/>
            </a:ext>
          </a:extLst>
        </xdr:cNvPr>
        <xdr:cNvCxnSpPr/>
      </xdr:nvCxnSpPr>
      <xdr:spPr>
        <a:xfrm>
          <a:off x="9923780" y="86614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38" name="直線コネクタ 37">
          <a:extLst>
            <a:ext uri="{FF2B5EF4-FFF2-40B4-BE49-F238E27FC236}">
              <a16:creationId xmlns:a16="http://schemas.microsoft.com/office/drawing/2014/main" id="{CED52140-9273-4098-8D64-21A2061A4B9E}"/>
            </a:ext>
          </a:extLst>
        </xdr:cNvPr>
        <xdr:cNvCxnSpPr/>
      </xdr:nvCxnSpPr>
      <xdr:spPr>
        <a:xfrm>
          <a:off x="9844405" y="86614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39" name="直線コネクタ 38">
          <a:extLst>
            <a:ext uri="{FF2B5EF4-FFF2-40B4-BE49-F238E27FC236}">
              <a16:creationId xmlns:a16="http://schemas.microsoft.com/office/drawing/2014/main" id="{CA45E55A-7FF1-43F5-BEBF-860432D2CCB9}"/>
            </a:ext>
          </a:extLst>
        </xdr:cNvPr>
        <xdr:cNvCxnSpPr/>
      </xdr:nvCxnSpPr>
      <xdr:spPr>
        <a:xfrm flipV="1">
          <a:off x="9923780" y="109791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40" name="直線コネクタ 39">
          <a:extLst>
            <a:ext uri="{FF2B5EF4-FFF2-40B4-BE49-F238E27FC236}">
              <a16:creationId xmlns:a16="http://schemas.microsoft.com/office/drawing/2014/main" id="{1A21BF5B-81F8-4994-B2C3-911ABA42D9B3}"/>
            </a:ext>
          </a:extLst>
        </xdr:cNvPr>
        <xdr:cNvCxnSpPr/>
      </xdr:nvCxnSpPr>
      <xdr:spPr>
        <a:xfrm>
          <a:off x="9844405" y="123761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5715" cy="249555"/>
    <xdr:sp macro="" textlink="">
      <xdr:nvSpPr>
        <xdr:cNvPr id="41" name="テキスト ボックス 40">
          <a:extLst>
            <a:ext uri="{FF2B5EF4-FFF2-40B4-BE49-F238E27FC236}">
              <a16:creationId xmlns:a16="http://schemas.microsoft.com/office/drawing/2014/main" id="{2E9AB716-74E3-4121-BB8B-E1A6067E3392}"/>
            </a:ext>
          </a:extLst>
        </xdr:cNvPr>
        <xdr:cNvSpPr txBox="1"/>
      </xdr:nvSpPr>
      <xdr:spPr>
        <a:xfrm>
          <a:off x="419100" y="2045335"/>
          <a:ext cx="88957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5835" cy="249555"/>
    <xdr:sp macro="" textlink="">
      <xdr:nvSpPr>
        <xdr:cNvPr id="42" name="テキスト ボックス 41">
          <a:extLst>
            <a:ext uri="{FF2B5EF4-FFF2-40B4-BE49-F238E27FC236}">
              <a16:creationId xmlns:a16="http://schemas.microsoft.com/office/drawing/2014/main" id="{EC6CD8AD-5AC3-4F73-8315-4F7E3598B466}"/>
            </a:ext>
          </a:extLst>
        </xdr:cNvPr>
        <xdr:cNvSpPr txBox="1"/>
      </xdr:nvSpPr>
      <xdr:spPr>
        <a:xfrm>
          <a:off x="419100" y="2280285"/>
          <a:ext cx="6045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49555"/>
    <xdr:sp macro="" textlink="">
      <xdr:nvSpPr>
        <xdr:cNvPr id="43" name="テキスト ボックス 42">
          <a:extLst>
            <a:ext uri="{FF2B5EF4-FFF2-40B4-BE49-F238E27FC236}">
              <a16:creationId xmlns:a16="http://schemas.microsoft.com/office/drawing/2014/main" id="{D51B808B-71C1-44DB-96D3-3C243095888D}"/>
            </a:ext>
          </a:extLst>
        </xdr:cNvPr>
        <xdr:cNvSpPr txBox="1"/>
      </xdr:nvSpPr>
      <xdr:spPr>
        <a:xfrm>
          <a:off x="419100" y="2517775"/>
          <a:ext cx="82308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4432935" cy="249555"/>
    <xdr:sp macro="" textlink="">
      <xdr:nvSpPr>
        <xdr:cNvPr id="44" name="テキスト ボックス 43">
          <a:extLst>
            <a:ext uri="{FF2B5EF4-FFF2-40B4-BE49-F238E27FC236}">
              <a16:creationId xmlns:a16="http://schemas.microsoft.com/office/drawing/2014/main" id="{A0D405D6-6A63-43E8-94F2-A7A855B35C10}"/>
            </a:ext>
          </a:extLst>
        </xdr:cNvPr>
        <xdr:cNvSpPr txBox="1"/>
      </xdr:nvSpPr>
      <xdr:spPr>
        <a:xfrm>
          <a:off x="419100" y="2752725"/>
          <a:ext cx="4432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137795</xdr:rowOff>
    </xdr:from>
    <xdr:ext cx="184150" cy="249555"/>
    <xdr:sp macro="" textlink="">
      <xdr:nvSpPr>
        <xdr:cNvPr id="45" name="テキスト ボックス 44">
          <a:extLst>
            <a:ext uri="{FF2B5EF4-FFF2-40B4-BE49-F238E27FC236}">
              <a16:creationId xmlns:a16="http://schemas.microsoft.com/office/drawing/2014/main" id="{2C8CBCA4-14D0-49C2-BA67-9E0F023C050D}"/>
            </a:ext>
          </a:extLst>
        </xdr:cNvPr>
        <xdr:cNvSpPr txBox="1"/>
      </xdr:nvSpPr>
      <xdr:spPr>
        <a:xfrm>
          <a:off x="419100" y="2987675"/>
          <a:ext cx="1841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46" name="正方形/長方形 45">
          <a:extLst>
            <a:ext uri="{FF2B5EF4-FFF2-40B4-BE49-F238E27FC236}">
              <a16:creationId xmlns:a16="http://schemas.microsoft.com/office/drawing/2014/main" id="{80E90714-D7E6-4ED2-B1FE-F6942D78A43D}"/>
            </a:ext>
          </a:extLst>
        </xdr:cNvPr>
        <xdr:cNvSpPr/>
      </xdr:nvSpPr>
      <xdr:spPr>
        <a:xfrm>
          <a:off x="1127125" y="3502025"/>
          <a:ext cx="3738880" cy="2139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47" name="正方形/長方形 46">
          <a:extLst>
            <a:ext uri="{FF2B5EF4-FFF2-40B4-BE49-F238E27FC236}">
              <a16:creationId xmlns:a16="http://schemas.microsoft.com/office/drawing/2014/main" id="{A39F317B-AB7E-4B44-8673-4C2285B20955}"/>
            </a:ext>
          </a:extLst>
        </xdr:cNvPr>
        <xdr:cNvSpPr/>
      </xdr:nvSpPr>
      <xdr:spPr>
        <a:xfrm>
          <a:off x="1774825" y="3766185"/>
          <a:ext cx="1513840" cy="270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48" name="正方形/長方形 47">
          <a:extLst>
            <a:ext uri="{FF2B5EF4-FFF2-40B4-BE49-F238E27FC236}">
              <a16:creationId xmlns:a16="http://schemas.microsoft.com/office/drawing/2014/main" id="{979C9365-3267-48A7-88F5-58E060C41C0F}"/>
            </a:ext>
          </a:extLst>
        </xdr:cNvPr>
        <xdr:cNvSpPr/>
      </xdr:nvSpPr>
      <xdr:spPr>
        <a:xfrm>
          <a:off x="3387090" y="3750310"/>
          <a:ext cx="74041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49" name="正方形/長方形 48">
          <a:extLst>
            <a:ext uri="{FF2B5EF4-FFF2-40B4-BE49-F238E27FC236}">
              <a16:creationId xmlns:a16="http://schemas.microsoft.com/office/drawing/2014/main" id="{78B70C5D-0A12-455D-B437-93F6BD63EA6A}"/>
            </a:ext>
          </a:extLst>
        </xdr:cNvPr>
        <xdr:cNvSpPr/>
      </xdr:nvSpPr>
      <xdr:spPr>
        <a:xfrm>
          <a:off x="481520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50" name="正方形/長方形 49">
          <a:extLst>
            <a:ext uri="{FF2B5EF4-FFF2-40B4-BE49-F238E27FC236}">
              <a16:creationId xmlns:a16="http://schemas.microsoft.com/office/drawing/2014/main" id="{9CEEF2EC-E953-400B-B223-7912CB4C2F8B}"/>
            </a:ext>
          </a:extLst>
        </xdr:cNvPr>
        <xdr:cNvSpPr/>
      </xdr:nvSpPr>
      <xdr:spPr>
        <a:xfrm>
          <a:off x="481520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51" name="正方形/長方形 50">
          <a:extLst>
            <a:ext uri="{FF2B5EF4-FFF2-40B4-BE49-F238E27FC236}">
              <a16:creationId xmlns:a16="http://schemas.microsoft.com/office/drawing/2014/main" id="{E90D89E5-F38C-4C22-8B2A-0E53236F21C6}"/>
            </a:ext>
          </a:extLst>
        </xdr:cNvPr>
        <xdr:cNvSpPr/>
      </xdr:nvSpPr>
      <xdr:spPr>
        <a:xfrm>
          <a:off x="615632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52" name="正方形/長方形 51">
          <a:extLst>
            <a:ext uri="{FF2B5EF4-FFF2-40B4-BE49-F238E27FC236}">
              <a16:creationId xmlns:a16="http://schemas.microsoft.com/office/drawing/2014/main" id="{CE91F26E-B2F8-4842-BBCE-0C88A813D774}"/>
            </a:ext>
          </a:extLst>
        </xdr:cNvPr>
        <xdr:cNvSpPr/>
      </xdr:nvSpPr>
      <xdr:spPr>
        <a:xfrm>
          <a:off x="615632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53" name="正方形/長方形 52">
          <a:extLst>
            <a:ext uri="{FF2B5EF4-FFF2-40B4-BE49-F238E27FC236}">
              <a16:creationId xmlns:a16="http://schemas.microsoft.com/office/drawing/2014/main" id="{B56D0740-C678-430F-96C4-2B1A2C40422F}"/>
            </a:ext>
          </a:extLst>
        </xdr:cNvPr>
        <xdr:cNvSpPr/>
      </xdr:nvSpPr>
      <xdr:spPr>
        <a:xfrm>
          <a:off x="762444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54" name="正方形/長方形 53">
          <a:extLst>
            <a:ext uri="{FF2B5EF4-FFF2-40B4-BE49-F238E27FC236}">
              <a16:creationId xmlns:a16="http://schemas.microsoft.com/office/drawing/2014/main" id="{2713552D-7613-4922-A05D-C292EDDE8FCB}"/>
            </a:ext>
          </a:extLst>
        </xdr:cNvPr>
        <xdr:cNvSpPr/>
      </xdr:nvSpPr>
      <xdr:spPr>
        <a:xfrm>
          <a:off x="762444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55" name="正方形/長方形 54">
          <a:extLst>
            <a:ext uri="{FF2B5EF4-FFF2-40B4-BE49-F238E27FC236}">
              <a16:creationId xmlns:a16="http://schemas.microsoft.com/office/drawing/2014/main" id="{78B519EC-EAD5-43D4-AA4C-CF5F9FFB72E7}"/>
            </a:ext>
          </a:extLst>
        </xdr:cNvPr>
        <xdr:cNvSpPr/>
      </xdr:nvSpPr>
      <xdr:spPr>
        <a:xfrm>
          <a:off x="1127125" y="4087495"/>
          <a:ext cx="3738880" cy="2109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56" name="正方形/長方形 55">
          <a:extLst>
            <a:ext uri="{FF2B5EF4-FFF2-40B4-BE49-F238E27FC236}">
              <a16:creationId xmlns:a16="http://schemas.microsoft.com/office/drawing/2014/main" id="{41F5B060-356A-437A-972D-16C2E20052D8}"/>
            </a:ext>
          </a:extLst>
        </xdr:cNvPr>
        <xdr:cNvSpPr/>
      </xdr:nvSpPr>
      <xdr:spPr>
        <a:xfrm>
          <a:off x="5109845" y="4087495"/>
          <a:ext cx="4191000" cy="2109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57" name="正方形/長方形 56">
          <a:extLst>
            <a:ext uri="{FF2B5EF4-FFF2-40B4-BE49-F238E27FC236}">
              <a16:creationId xmlns:a16="http://schemas.microsoft.com/office/drawing/2014/main" id="{D1D2F613-3848-4136-A2CA-0F4A2865F1B7}"/>
            </a:ext>
          </a:extLst>
        </xdr:cNvPr>
        <xdr:cNvSpPr/>
      </xdr:nvSpPr>
      <xdr:spPr>
        <a:xfrm>
          <a:off x="5109845" y="4149090"/>
          <a:ext cx="4023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58" name="テキスト ボックス 57">
          <a:extLst>
            <a:ext uri="{FF2B5EF4-FFF2-40B4-BE49-F238E27FC236}">
              <a16:creationId xmlns:a16="http://schemas.microsoft.com/office/drawing/2014/main" id="{2DC00A4E-646C-4849-BCAB-03D0AC920EC3}"/>
            </a:ext>
          </a:extLst>
        </xdr:cNvPr>
        <xdr:cNvSpPr txBox="1"/>
      </xdr:nvSpPr>
      <xdr:spPr>
        <a:xfrm>
          <a:off x="5163185" y="4373880"/>
          <a:ext cx="4010660" cy="17373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有形固定資産減価償却率については、類似団体とおおむね同水準で推移しており、令和</a:t>
          </a:r>
          <a:r>
            <a:rPr kumimoji="1" lang="en-US" altLang="ja-JP" sz="1100">
              <a:latin typeface="ＭＳ Ｐゴシック"/>
              <a:ea typeface="ＭＳ Ｐゴシック"/>
            </a:rPr>
            <a:t>5</a:t>
          </a:r>
          <a:r>
            <a:rPr kumimoji="1" lang="ja-JP" altLang="en-US" sz="1100">
              <a:latin typeface="ＭＳ Ｐゴシック"/>
              <a:ea typeface="ＭＳ Ｐゴシック"/>
            </a:rPr>
            <a:t>年度は</a:t>
          </a:r>
          <a:r>
            <a:rPr kumimoji="1" lang="en-US" altLang="ja-JP" sz="1100">
              <a:latin typeface="ＭＳ Ｐゴシック"/>
              <a:ea typeface="ＭＳ Ｐゴシック"/>
            </a:rPr>
            <a:t>64.2</a:t>
          </a:r>
          <a:r>
            <a:rPr kumimoji="1" lang="ja-JP" altLang="en-US" sz="1100">
              <a:latin typeface="ＭＳ Ｐゴシック"/>
              <a:ea typeface="ＭＳ Ｐゴシック"/>
            </a:rPr>
            <a:t>％となり、前年度より</a:t>
          </a:r>
          <a:r>
            <a:rPr kumimoji="1" lang="en-US" altLang="ja-JP" sz="1100">
              <a:latin typeface="ＭＳ Ｐゴシック"/>
              <a:ea typeface="ＭＳ Ｐゴシック"/>
            </a:rPr>
            <a:t>1.4</a:t>
          </a:r>
          <a:r>
            <a:rPr kumimoji="1" lang="ja-JP" altLang="en-US" sz="1100">
              <a:latin typeface="ＭＳ Ｐゴシック"/>
              <a:ea typeface="ＭＳ Ｐゴシック"/>
            </a:rPr>
            <a:t>ポイント上昇した。当該年度の減価償却費は約 </a:t>
          </a:r>
          <a:r>
            <a:rPr kumimoji="1" lang="en-US" altLang="ja-JP" sz="1100">
              <a:latin typeface="ＭＳ Ｐゴシック"/>
              <a:ea typeface="ＭＳ Ｐゴシック"/>
            </a:rPr>
            <a:t>26.8</a:t>
          </a:r>
          <a:r>
            <a:rPr kumimoji="1" lang="ja-JP" altLang="en-US" sz="1100">
              <a:latin typeface="ＭＳ Ｐゴシック"/>
              <a:ea typeface="ＭＳ Ｐゴシック"/>
            </a:rPr>
            <a:t>億円で、前年とほぼ同額となっている。今後、施設の更なる老朽化に伴い、更新時期を迎える施設については、統合や除却なども含めた最適化を図りつつ、計画的かつ適切な施設更新を推進していく。</a:t>
          </a:r>
        </a:p>
      </xdr:txBody>
    </xdr:sp>
    <xdr:clientData/>
  </xdr:twoCellAnchor>
  <xdr:oneCellAnchor>
    <xdr:from>
      <xdr:col>4</xdr:col>
      <xdr:colOff>174625</xdr:colOff>
      <xdr:row>23</xdr:row>
      <xdr:rowOff>45720</xdr:rowOff>
    </xdr:from>
    <xdr:ext cx="349885" cy="217170"/>
    <xdr:sp macro="" textlink="">
      <xdr:nvSpPr>
        <xdr:cNvPr id="59" name="テキスト ボックス 58">
          <a:extLst>
            <a:ext uri="{FF2B5EF4-FFF2-40B4-BE49-F238E27FC236}">
              <a16:creationId xmlns:a16="http://schemas.microsoft.com/office/drawing/2014/main" id="{7DA441F6-7417-4613-96E2-0491C9B42E62}"/>
            </a:ext>
          </a:extLst>
        </xdr:cNvPr>
        <xdr:cNvSpPr txBox="1"/>
      </xdr:nvSpPr>
      <xdr:spPr>
        <a:xfrm>
          <a:off x="1104265" y="390144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60" name="直線コネクタ 59">
          <a:extLst>
            <a:ext uri="{FF2B5EF4-FFF2-40B4-BE49-F238E27FC236}">
              <a16:creationId xmlns:a16="http://schemas.microsoft.com/office/drawing/2014/main" id="{CE726423-2B87-4A8F-9E14-353CD1FA9C68}"/>
            </a:ext>
          </a:extLst>
        </xdr:cNvPr>
        <xdr:cNvCxnSpPr/>
      </xdr:nvCxnSpPr>
      <xdr:spPr>
        <a:xfrm>
          <a:off x="1127125" y="619696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71755</xdr:rowOff>
    </xdr:from>
    <xdr:ext cx="359410" cy="217170"/>
    <xdr:sp macro="" textlink="">
      <xdr:nvSpPr>
        <xdr:cNvPr id="61" name="テキスト ボックス 60">
          <a:extLst>
            <a:ext uri="{FF2B5EF4-FFF2-40B4-BE49-F238E27FC236}">
              <a16:creationId xmlns:a16="http://schemas.microsoft.com/office/drawing/2014/main" id="{64F074EA-C42F-4C2B-91DC-5E2DF1C6E45D}"/>
            </a:ext>
          </a:extLst>
        </xdr:cNvPr>
        <xdr:cNvSpPr txBox="1"/>
      </xdr:nvSpPr>
      <xdr:spPr>
        <a:xfrm>
          <a:off x="772795" y="610679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76200</xdr:rowOff>
    </xdr:from>
    <xdr:to>
      <xdr:col>27</xdr:col>
      <xdr:colOff>73025</xdr:colOff>
      <xdr:row>34</xdr:row>
      <xdr:rowOff>76200</xdr:rowOff>
    </xdr:to>
    <xdr:cxnSp macro="">
      <xdr:nvCxnSpPr>
        <xdr:cNvPr id="62" name="直線コネクタ 61">
          <a:extLst>
            <a:ext uri="{FF2B5EF4-FFF2-40B4-BE49-F238E27FC236}">
              <a16:creationId xmlns:a16="http://schemas.microsoft.com/office/drawing/2014/main" id="{F423D62D-5ADF-422D-8612-025D21D8DE9C}"/>
            </a:ext>
          </a:extLst>
        </xdr:cNvPr>
        <xdr:cNvCxnSpPr/>
      </xdr:nvCxnSpPr>
      <xdr:spPr>
        <a:xfrm>
          <a:off x="1127125" y="577596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151130</xdr:rowOff>
    </xdr:from>
    <xdr:ext cx="359410" cy="216535"/>
    <xdr:sp macro="" textlink="">
      <xdr:nvSpPr>
        <xdr:cNvPr id="63" name="テキスト ボックス 62">
          <a:extLst>
            <a:ext uri="{FF2B5EF4-FFF2-40B4-BE49-F238E27FC236}">
              <a16:creationId xmlns:a16="http://schemas.microsoft.com/office/drawing/2014/main" id="{F134657E-7103-48C8-8988-930DBFF60593}"/>
            </a:ext>
          </a:extLst>
        </xdr:cNvPr>
        <xdr:cNvSpPr txBox="1"/>
      </xdr:nvSpPr>
      <xdr:spPr>
        <a:xfrm>
          <a:off x="772795" y="568325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156210</xdr:rowOff>
    </xdr:from>
    <xdr:to>
      <xdr:col>27</xdr:col>
      <xdr:colOff>73025</xdr:colOff>
      <xdr:row>31</xdr:row>
      <xdr:rowOff>156210</xdr:rowOff>
    </xdr:to>
    <xdr:cxnSp macro="">
      <xdr:nvCxnSpPr>
        <xdr:cNvPr id="64" name="直線コネクタ 63">
          <a:extLst>
            <a:ext uri="{FF2B5EF4-FFF2-40B4-BE49-F238E27FC236}">
              <a16:creationId xmlns:a16="http://schemas.microsoft.com/office/drawing/2014/main" id="{D1A8ACB7-6D59-4AD0-A7D4-DCCEB317AA4F}"/>
            </a:ext>
          </a:extLst>
        </xdr:cNvPr>
        <xdr:cNvCxnSpPr/>
      </xdr:nvCxnSpPr>
      <xdr:spPr>
        <a:xfrm>
          <a:off x="1127125" y="535305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65405</xdr:rowOff>
    </xdr:from>
    <xdr:ext cx="359410" cy="216535"/>
    <xdr:sp macro="" textlink="">
      <xdr:nvSpPr>
        <xdr:cNvPr id="65" name="テキスト ボックス 64">
          <a:extLst>
            <a:ext uri="{FF2B5EF4-FFF2-40B4-BE49-F238E27FC236}">
              <a16:creationId xmlns:a16="http://schemas.microsoft.com/office/drawing/2014/main" id="{EC50BF40-7C29-4B62-917D-8EFD509236D0}"/>
            </a:ext>
          </a:extLst>
        </xdr:cNvPr>
        <xdr:cNvSpPr txBox="1"/>
      </xdr:nvSpPr>
      <xdr:spPr>
        <a:xfrm>
          <a:off x="772795" y="5262245"/>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70485</xdr:rowOff>
    </xdr:from>
    <xdr:to>
      <xdr:col>27</xdr:col>
      <xdr:colOff>73025</xdr:colOff>
      <xdr:row>29</xdr:row>
      <xdr:rowOff>70485</xdr:rowOff>
    </xdr:to>
    <xdr:cxnSp macro="">
      <xdr:nvCxnSpPr>
        <xdr:cNvPr id="66" name="直線コネクタ 65">
          <a:extLst>
            <a:ext uri="{FF2B5EF4-FFF2-40B4-BE49-F238E27FC236}">
              <a16:creationId xmlns:a16="http://schemas.microsoft.com/office/drawing/2014/main" id="{B8B13B1F-E50A-4AF5-BDCF-186220DAFF74}"/>
            </a:ext>
          </a:extLst>
        </xdr:cNvPr>
        <xdr:cNvCxnSpPr/>
      </xdr:nvCxnSpPr>
      <xdr:spPr>
        <a:xfrm>
          <a:off x="1127125" y="493204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144780</xdr:rowOff>
    </xdr:from>
    <xdr:ext cx="359410" cy="217170"/>
    <xdr:sp macro="" textlink="">
      <xdr:nvSpPr>
        <xdr:cNvPr id="67" name="テキスト ボックス 66">
          <a:extLst>
            <a:ext uri="{FF2B5EF4-FFF2-40B4-BE49-F238E27FC236}">
              <a16:creationId xmlns:a16="http://schemas.microsoft.com/office/drawing/2014/main" id="{2E5FE45A-9F32-456D-A9D5-B623F6921883}"/>
            </a:ext>
          </a:extLst>
        </xdr:cNvPr>
        <xdr:cNvSpPr txBox="1"/>
      </xdr:nvSpPr>
      <xdr:spPr>
        <a:xfrm>
          <a:off x="772795" y="483870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149860</xdr:rowOff>
    </xdr:from>
    <xdr:to>
      <xdr:col>27</xdr:col>
      <xdr:colOff>73025</xdr:colOff>
      <xdr:row>26</xdr:row>
      <xdr:rowOff>149860</xdr:rowOff>
    </xdr:to>
    <xdr:cxnSp macro="">
      <xdr:nvCxnSpPr>
        <xdr:cNvPr id="68" name="直線コネクタ 67">
          <a:extLst>
            <a:ext uri="{FF2B5EF4-FFF2-40B4-BE49-F238E27FC236}">
              <a16:creationId xmlns:a16="http://schemas.microsoft.com/office/drawing/2014/main" id="{33E4977F-FD71-4939-A303-197BF68A2BA3}"/>
            </a:ext>
          </a:extLst>
        </xdr:cNvPr>
        <xdr:cNvCxnSpPr/>
      </xdr:nvCxnSpPr>
      <xdr:spPr>
        <a:xfrm>
          <a:off x="1127125" y="450850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59690</xdr:rowOff>
    </xdr:from>
    <xdr:ext cx="359410" cy="216535"/>
    <xdr:sp macro="" textlink="">
      <xdr:nvSpPr>
        <xdr:cNvPr id="69" name="テキスト ボックス 68">
          <a:extLst>
            <a:ext uri="{FF2B5EF4-FFF2-40B4-BE49-F238E27FC236}">
              <a16:creationId xmlns:a16="http://schemas.microsoft.com/office/drawing/2014/main" id="{48238AC8-BE67-4C7D-A0A9-FAAE10B851E1}"/>
            </a:ext>
          </a:extLst>
        </xdr:cNvPr>
        <xdr:cNvSpPr txBox="1"/>
      </xdr:nvSpPr>
      <xdr:spPr>
        <a:xfrm>
          <a:off x="772795" y="441833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70" name="直線コネクタ 69">
          <a:extLst>
            <a:ext uri="{FF2B5EF4-FFF2-40B4-BE49-F238E27FC236}">
              <a16:creationId xmlns:a16="http://schemas.microsoft.com/office/drawing/2014/main" id="{5EEE3BC2-B677-4376-9279-A43244092C13}"/>
            </a:ext>
          </a:extLst>
        </xdr:cNvPr>
        <xdr:cNvCxnSpPr/>
      </xdr:nvCxnSpPr>
      <xdr:spPr>
        <a:xfrm>
          <a:off x="1127125" y="408749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71" name="テキスト ボックス 70">
          <a:extLst>
            <a:ext uri="{FF2B5EF4-FFF2-40B4-BE49-F238E27FC236}">
              <a16:creationId xmlns:a16="http://schemas.microsoft.com/office/drawing/2014/main" id="{889461C0-EBDF-4474-BF51-78F190A22834}"/>
            </a:ext>
          </a:extLst>
        </xdr:cNvPr>
        <xdr:cNvSpPr txBox="1"/>
      </xdr:nvSpPr>
      <xdr:spPr>
        <a:xfrm>
          <a:off x="772795" y="39941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72" name="有形固定資産減価償却率グラフ枠">
          <a:extLst>
            <a:ext uri="{FF2B5EF4-FFF2-40B4-BE49-F238E27FC236}">
              <a16:creationId xmlns:a16="http://schemas.microsoft.com/office/drawing/2014/main" id="{77941A9B-B775-412C-8F87-499DDD595A68}"/>
            </a:ext>
          </a:extLst>
        </xdr:cNvPr>
        <xdr:cNvSpPr/>
      </xdr:nvSpPr>
      <xdr:spPr>
        <a:xfrm>
          <a:off x="1127125" y="4087495"/>
          <a:ext cx="3738880" cy="2109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145415</xdr:rowOff>
    </xdr:from>
    <xdr:to>
      <xdr:col>23</xdr:col>
      <xdr:colOff>85090</xdr:colOff>
      <xdr:row>34</xdr:row>
      <xdr:rowOff>9525</xdr:rowOff>
    </xdr:to>
    <xdr:cxnSp macro="">
      <xdr:nvCxnSpPr>
        <xdr:cNvPr id="73" name="直線コネクタ 72">
          <a:extLst>
            <a:ext uri="{FF2B5EF4-FFF2-40B4-BE49-F238E27FC236}">
              <a16:creationId xmlns:a16="http://schemas.microsoft.com/office/drawing/2014/main" id="{D568D457-BF4C-4BF8-802B-F8DF582B7B3C}"/>
            </a:ext>
          </a:extLst>
        </xdr:cNvPr>
        <xdr:cNvCxnSpPr/>
      </xdr:nvCxnSpPr>
      <xdr:spPr>
        <a:xfrm flipV="1">
          <a:off x="4206240" y="450405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13335</xdr:rowOff>
    </xdr:from>
    <xdr:ext cx="405130" cy="249555"/>
    <xdr:sp macro="" textlink="">
      <xdr:nvSpPr>
        <xdr:cNvPr id="74" name="有形固定資産減価償却率最小値テキスト">
          <a:extLst>
            <a:ext uri="{FF2B5EF4-FFF2-40B4-BE49-F238E27FC236}">
              <a16:creationId xmlns:a16="http://schemas.microsoft.com/office/drawing/2014/main" id="{0C80DD0E-39D5-4953-9E80-3A91075657E2}"/>
            </a:ext>
          </a:extLst>
        </xdr:cNvPr>
        <xdr:cNvSpPr txBox="1"/>
      </xdr:nvSpPr>
      <xdr:spPr>
        <a:xfrm>
          <a:off x="4258945" y="57130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9525</xdr:rowOff>
    </xdr:from>
    <xdr:to>
      <xdr:col>23</xdr:col>
      <xdr:colOff>174625</xdr:colOff>
      <xdr:row>34</xdr:row>
      <xdr:rowOff>9525</xdr:rowOff>
    </xdr:to>
    <xdr:cxnSp macro="">
      <xdr:nvCxnSpPr>
        <xdr:cNvPr id="75" name="直線コネクタ 74">
          <a:extLst>
            <a:ext uri="{FF2B5EF4-FFF2-40B4-BE49-F238E27FC236}">
              <a16:creationId xmlns:a16="http://schemas.microsoft.com/office/drawing/2014/main" id="{011AD735-46E5-4EBE-8E95-7B82A8DB2535}"/>
            </a:ext>
          </a:extLst>
        </xdr:cNvPr>
        <xdr:cNvCxnSpPr/>
      </xdr:nvCxnSpPr>
      <xdr:spPr>
        <a:xfrm>
          <a:off x="4121785" y="5709285"/>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93980</xdr:rowOff>
    </xdr:from>
    <xdr:ext cx="405130" cy="248920"/>
    <xdr:sp macro="" textlink="">
      <xdr:nvSpPr>
        <xdr:cNvPr id="76" name="有形固定資産減価償却率最大値テキスト">
          <a:extLst>
            <a:ext uri="{FF2B5EF4-FFF2-40B4-BE49-F238E27FC236}">
              <a16:creationId xmlns:a16="http://schemas.microsoft.com/office/drawing/2014/main" id="{47035743-499B-477B-B193-DFAE59BB0892}"/>
            </a:ext>
          </a:extLst>
        </xdr:cNvPr>
        <xdr:cNvSpPr txBox="1"/>
      </xdr:nvSpPr>
      <xdr:spPr>
        <a:xfrm>
          <a:off x="4258945" y="428498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145415</xdr:rowOff>
    </xdr:from>
    <xdr:to>
      <xdr:col>23</xdr:col>
      <xdr:colOff>174625</xdr:colOff>
      <xdr:row>26</xdr:row>
      <xdr:rowOff>145415</xdr:rowOff>
    </xdr:to>
    <xdr:cxnSp macro="">
      <xdr:nvCxnSpPr>
        <xdr:cNvPr id="77" name="直線コネクタ 76">
          <a:extLst>
            <a:ext uri="{FF2B5EF4-FFF2-40B4-BE49-F238E27FC236}">
              <a16:creationId xmlns:a16="http://schemas.microsoft.com/office/drawing/2014/main" id="{D6721297-FB9B-4C17-9204-3C45B4CBABAD}"/>
            </a:ext>
          </a:extLst>
        </xdr:cNvPr>
        <xdr:cNvCxnSpPr/>
      </xdr:nvCxnSpPr>
      <xdr:spPr>
        <a:xfrm>
          <a:off x="4121785" y="4504055"/>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27305</xdr:rowOff>
    </xdr:from>
    <xdr:ext cx="405130" cy="248920"/>
    <xdr:sp macro="" textlink="">
      <xdr:nvSpPr>
        <xdr:cNvPr id="78" name="有形固定資産減価償却率平均値テキスト">
          <a:extLst>
            <a:ext uri="{FF2B5EF4-FFF2-40B4-BE49-F238E27FC236}">
              <a16:creationId xmlns:a16="http://schemas.microsoft.com/office/drawing/2014/main" id="{C744E158-D6F7-4806-A62C-F90487291BC9}"/>
            </a:ext>
          </a:extLst>
        </xdr:cNvPr>
        <xdr:cNvSpPr txBox="1"/>
      </xdr:nvSpPr>
      <xdr:spPr>
        <a:xfrm>
          <a:off x="4258945" y="505650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47625</xdr:rowOff>
    </xdr:from>
    <xdr:to>
      <xdr:col>23</xdr:col>
      <xdr:colOff>136525</xdr:colOff>
      <xdr:row>30</xdr:row>
      <xdr:rowOff>145415</xdr:rowOff>
    </xdr:to>
    <xdr:sp macro="" textlink="">
      <xdr:nvSpPr>
        <xdr:cNvPr id="79" name="フローチャート: 判断 78">
          <a:extLst>
            <a:ext uri="{FF2B5EF4-FFF2-40B4-BE49-F238E27FC236}">
              <a16:creationId xmlns:a16="http://schemas.microsoft.com/office/drawing/2014/main" id="{EB943D3C-ABD8-4272-B44F-2F85D9EB0B11}"/>
            </a:ext>
          </a:extLst>
        </xdr:cNvPr>
        <xdr:cNvSpPr/>
      </xdr:nvSpPr>
      <xdr:spPr>
        <a:xfrm>
          <a:off x="4157345" y="5076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154940</xdr:rowOff>
    </xdr:from>
    <xdr:to>
      <xdr:col>19</xdr:col>
      <xdr:colOff>174625</xdr:colOff>
      <xdr:row>30</xdr:row>
      <xdr:rowOff>87630</xdr:rowOff>
    </xdr:to>
    <xdr:sp macro="" textlink="">
      <xdr:nvSpPr>
        <xdr:cNvPr id="80" name="フローチャート: 判断 79">
          <a:extLst>
            <a:ext uri="{FF2B5EF4-FFF2-40B4-BE49-F238E27FC236}">
              <a16:creationId xmlns:a16="http://schemas.microsoft.com/office/drawing/2014/main" id="{84E0259D-6B7B-45BC-AAF7-5F719A28FC2C}"/>
            </a:ext>
          </a:extLst>
        </xdr:cNvPr>
        <xdr:cNvSpPr/>
      </xdr:nvSpPr>
      <xdr:spPr>
        <a:xfrm>
          <a:off x="3537585" y="501650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113030</xdr:rowOff>
    </xdr:from>
    <xdr:to>
      <xdr:col>15</xdr:col>
      <xdr:colOff>174625</xdr:colOff>
      <xdr:row>30</xdr:row>
      <xdr:rowOff>45720</xdr:rowOff>
    </xdr:to>
    <xdr:sp macro="" textlink="">
      <xdr:nvSpPr>
        <xdr:cNvPr id="81" name="フローチャート: 判断 80">
          <a:extLst>
            <a:ext uri="{FF2B5EF4-FFF2-40B4-BE49-F238E27FC236}">
              <a16:creationId xmlns:a16="http://schemas.microsoft.com/office/drawing/2014/main" id="{31B67020-7A93-483D-A639-35A197D94FBF}"/>
            </a:ext>
          </a:extLst>
        </xdr:cNvPr>
        <xdr:cNvSpPr/>
      </xdr:nvSpPr>
      <xdr:spPr>
        <a:xfrm>
          <a:off x="2867025" y="497459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62865</xdr:rowOff>
    </xdr:from>
    <xdr:to>
      <xdr:col>11</xdr:col>
      <xdr:colOff>174625</xdr:colOff>
      <xdr:row>29</xdr:row>
      <xdr:rowOff>160655</xdr:rowOff>
    </xdr:to>
    <xdr:sp macro="" textlink="">
      <xdr:nvSpPr>
        <xdr:cNvPr id="82" name="フローチャート: 判断 81">
          <a:extLst>
            <a:ext uri="{FF2B5EF4-FFF2-40B4-BE49-F238E27FC236}">
              <a16:creationId xmlns:a16="http://schemas.microsoft.com/office/drawing/2014/main" id="{3D897BB7-8B8A-4C4C-B465-1FB23CFD7A16}"/>
            </a:ext>
          </a:extLst>
        </xdr:cNvPr>
        <xdr:cNvSpPr/>
      </xdr:nvSpPr>
      <xdr:spPr>
        <a:xfrm>
          <a:off x="2196465" y="492442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59055</xdr:rowOff>
    </xdr:from>
    <xdr:to>
      <xdr:col>7</xdr:col>
      <xdr:colOff>174625</xdr:colOff>
      <xdr:row>29</xdr:row>
      <xdr:rowOff>156845</xdr:rowOff>
    </xdr:to>
    <xdr:sp macro="" textlink="">
      <xdr:nvSpPr>
        <xdr:cNvPr id="83" name="フローチャート: 判断 82">
          <a:extLst>
            <a:ext uri="{FF2B5EF4-FFF2-40B4-BE49-F238E27FC236}">
              <a16:creationId xmlns:a16="http://schemas.microsoft.com/office/drawing/2014/main" id="{0C84DC26-8BC4-4C72-A80B-53DFB2621C4D}"/>
            </a:ext>
          </a:extLst>
        </xdr:cNvPr>
        <xdr:cNvSpPr/>
      </xdr:nvSpPr>
      <xdr:spPr>
        <a:xfrm>
          <a:off x="1525905" y="492061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84" name="テキスト ボックス 83">
          <a:extLst>
            <a:ext uri="{FF2B5EF4-FFF2-40B4-BE49-F238E27FC236}">
              <a16:creationId xmlns:a16="http://schemas.microsoft.com/office/drawing/2014/main" id="{E104D64D-3C0D-44F5-9873-35E7FBB5C009}"/>
            </a:ext>
          </a:extLst>
        </xdr:cNvPr>
        <xdr:cNvSpPr txBox="1"/>
      </xdr:nvSpPr>
      <xdr:spPr>
        <a:xfrm>
          <a:off x="4053205" y="6243320"/>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1365" cy="217170"/>
    <xdr:sp macro="" textlink="">
      <xdr:nvSpPr>
        <xdr:cNvPr id="85" name="テキスト ボックス 84">
          <a:extLst>
            <a:ext uri="{FF2B5EF4-FFF2-40B4-BE49-F238E27FC236}">
              <a16:creationId xmlns:a16="http://schemas.microsoft.com/office/drawing/2014/main" id="{E1A6B7E0-603A-49B8-86FD-0C0E3591D75E}"/>
            </a:ext>
          </a:extLst>
        </xdr:cNvPr>
        <xdr:cNvSpPr txBox="1"/>
      </xdr:nvSpPr>
      <xdr:spPr>
        <a:xfrm>
          <a:off x="343344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1365" cy="217170"/>
    <xdr:sp macro="" textlink="">
      <xdr:nvSpPr>
        <xdr:cNvPr id="86" name="テキスト ボックス 85">
          <a:extLst>
            <a:ext uri="{FF2B5EF4-FFF2-40B4-BE49-F238E27FC236}">
              <a16:creationId xmlns:a16="http://schemas.microsoft.com/office/drawing/2014/main" id="{064CEA1A-628B-48A6-88A1-8F801A42CB67}"/>
            </a:ext>
          </a:extLst>
        </xdr:cNvPr>
        <xdr:cNvSpPr txBox="1"/>
      </xdr:nvSpPr>
      <xdr:spPr>
        <a:xfrm>
          <a:off x="276288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1365" cy="217170"/>
    <xdr:sp macro="" textlink="">
      <xdr:nvSpPr>
        <xdr:cNvPr id="87" name="テキスト ボックス 86">
          <a:extLst>
            <a:ext uri="{FF2B5EF4-FFF2-40B4-BE49-F238E27FC236}">
              <a16:creationId xmlns:a16="http://schemas.microsoft.com/office/drawing/2014/main" id="{7FEC9B74-5D8D-4125-AE9F-3AFEF97E69B4}"/>
            </a:ext>
          </a:extLst>
        </xdr:cNvPr>
        <xdr:cNvSpPr txBox="1"/>
      </xdr:nvSpPr>
      <xdr:spPr>
        <a:xfrm>
          <a:off x="209232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1365" cy="217170"/>
    <xdr:sp macro="" textlink="">
      <xdr:nvSpPr>
        <xdr:cNvPr id="88" name="テキスト ボックス 87">
          <a:extLst>
            <a:ext uri="{FF2B5EF4-FFF2-40B4-BE49-F238E27FC236}">
              <a16:creationId xmlns:a16="http://schemas.microsoft.com/office/drawing/2014/main" id="{07ACC7D7-47D5-4013-B4A9-0ED013D91131}"/>
            </a:ext>
          </a:extLst>
        </xdr:cNvPr>
        <xdr:cNvSpPr txBox="1"/>
      </xdr:nvSpPr>
      <xdr:spPr>
        <a:xfrm>
          <a:off x="142176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31115</xdr:rowOff>
    </xdr:from>
    <xdr:to>
      <xdr:col>23</xdr:col>
      <xdr:colOff>136525</xdr:colOff>
      <xdr:row>30</xdr:row>
      <xdr:rowOff>128905</xdr:rowOff>
    </xdr:to>
    <xdr:sp macro="" textlink="">
      <xdr:nvSpPr>
        <xdr:cNvPr id="89" name="楕円 88">
          <a:extLst>
            <a:ext uri="{FF2B5EF4-FFF2-40B4-BE49-F238E27FC236}">
              <a16:creationId xmlns:a16="http://schemas.microsoft.com/office/drawing/2014/main" id="{8E3111F6-C0B6-4401-998A-EF24826AE2BB}"/>
            </a:ext>
          </a:extLst>
        </xdr:cNvPr>
        <xdr:cNvSpPr/>
      </xdr:nvSpPr>
      <xdr:spPr>
        <a:xfrm>
          <a:off x="4157345" y="5060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53340</xdr:rowOff>
    </xdr:from>
    <xdr:ext cx="405130" cy="248920"/>
    <xdr:sp macro="" textlink="">
      <xdr:nvSpPr>
        <xdr:cNvPr id="90" name="有形固定資産減価償却率該当値テキスト">
          <a:extLst>
            <a:ext uri="{FF2B5EF4-FFF2-40B4-BE49-F238E27FC236}">
              <a16:creationId xmlns:a16="http://schemas.microsoft.com/office/drawing/2014/main" id="{CE6B2369-10F0-4CCB-8872-5E19D785AC0A}"/>
            </a:ext>
          </a:extLst>
        </xdr:cNvPr>
        <xdr:cNvSpPr txBox="1"/>
      </xdr:nvSpPr>
      <xdr:spPr>
        <a:xfrm>
          <a:off x="4258945" y="49149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137795</xdr:rowOff>
    </xdr:from>
    <xdr:to>
      <xdr:col>19</xdr:col>
      <xdr:colOff>174625</xdr:colOff>
      <xdr:row>30</xdr:row>
      <xdr:rowOff>70485</xdr:rowOff>
    </xdr:to>
    <xdr:sp macro="" textlink="">
      <xdr:nvSpPr>
        <xdr:cNvPr id="91" name="楕円 90">
          <a:extLst>
            <a:ext uri="{FF2B5EF4-FFF2-40B4-BE49-F238E27FC236}">
              <a16:creationId xmlns:a16="http://schemas.microsoft.com/office/drawing/2014/main" id="{F4532955-DA72-4E0F-BFE9-FC8F58910C9D}"/>
            </a:ext>
          </a:extLst>
        </xdr:cNvPr>
        <xdr:cNvSpPr/>
      </xdr:nvSpPr>
      <xdr:spPr>
        <a:xfrm>
          <a:off x="3537585" y="4999355"/>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21590</xdr:rowOff>
    </xdr:from>
    <xdr:to>
      <xdr:col>23</xdr:col>
      <xdr:colOff>85725</xdr:colOff>
      <xdr:row>30</xdr:row>
      <xdr:rowOff>80010</xdr:rowOff>
    </xdr:to>
    <xdr:cxnSp macro="">
      <xdr:nvCxnSpPr>
        <xdr:cNvPr id="92" name="直線コネクタ 91">
          <a:extLst>
            <a:ext uri="{FF2B5EF4-FFF2-40B4-BE49-F238E27FC236}">
              <a16:creationId xmlns:a16="http://schemas.microsoft.com/office/drawing/2014/main" id="{3BE06389-6644-40B8-8319-8515DC28279A}"/>
            </a:ext>
          </a:extLst>
        </xdr:cNvPr>
        <xdr:cNvCxnSpPr/>
      </xdr:nvCxnSpPr>
      <xdr:spPr>
        <a:xfrm>
          <a:off x="3588385" y="5050790"/>
          <a:ext cx="619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79375</xdr:rowOff>
    </xdr:from>
    <xdr:to>
      <xdr:col>15</xdr:col>
      <xdr:colOff>174625</xdr:colOff>
      <xdr:row>30</xdr:row>
      <xdr:rowOff>12065</xdr:rowOff>
    </xdr:to>
    <xdr:sp macro="" textlink="">
      <xdr:nvSpPr>
        <xdr:cNvPr id="93" name="楕円 92">
          <a:extLst>
            <a:ext uri="{FF2B5EF4-FFF2-40B4-BE49-F238E27FC236}">
              <a16:creationId xmlns:a16="http://schemas.microsoft.com/office/drawing/2014/main" id="{1C81E090-9AE2-4A49-8362-22F42A5AF859}"/>
            </a:ext>
          </a:extLst>
        </xdr:cNvPr>
        <xdr:cNvSpPr/>
      </xdr:nvSpPr>
      <xdr:spPr>
        <a:xfrm>
          <a:off x="2867025" y="4940935"/>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128270</xdr:rowOff>
    </xdr:from>
    <xdr:to>
      <xdr:col>19</xdr:col>
      <xdr:colOff>136525</xdr:colOff>
      <xdr:row>30</xdr:row>
      <xdr:rowOff>21590</xdr:rowOff>
    </xdr:to>
    <xdr:cxnSp macro="">
      <xdr:nvCxnSpPr>
        <xdr:cNvPr id="94" name="直線コネクタ 93">
          <a:extLst>
            <a:ext uri="{FF2B5EF4-FFF2-40B4-BE49-F238E27FC236}">
              <a16:creationId xmlns:a16="http://schemas.microsoft.com/office/drawing/2014/main" id="{B676E337-70E2-4A29-823E-1CFD116D043B}"/>
            </a:ext>
          </a:extLst>
        </xdr:cNvPr>
        <xdr:cNvCxnSpPr/>
      </xdr:nvCxnSpPr>
      <xdr:spPr>
        <a:xfrm>
          <a:off x="2917825" y="4989830"/>
          <a:ext cx="6705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92710</xdr:rowOff>
    </xdr:from>
    <xdr:to>
      <xdr:col>11</xdr:col>
      <xdr:colOff>174625</xdr:colOff>
      <xdr:row>30</xdr:row>
      <xdr:rowOff>25400</xdr:rowOff>
    </xdr:to>
    <xdr:sp macro="" textlink="">
      <xdr:nvSpPr>
        <xdr:cNvPr id="95" name="楕円 94">
          <a:extLst>
            <a:ext uri="{FF2B5EF4-FFF2-40B4-BE49-F238E27FC236}">
              <a16:creationId xmlns:a16="http://schemas.microsoft.com/office/drawing/2014/main" id="{27AA712C-DE5A-4806-90AB-7884AF18DA64}"/>
            </a:ext>
          </a:extLst>
        </xdr:cNvPr>
        <xdr:cNvSpPr/>
      </xdr:nvSpPr>
      <xdr:spPr>
        <a:xfrm>
          <a:off x="2196465" y="4954270"/>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128270</xdr:rowOff>
    </xdr:from>
    <xdr:to>
      <xdr:col>15</xdr:col>
      <xdr:colOff>136525</xdr:colOff>
      <xdr:row>29</xdr:row>
      <xdr:rowOff>140970</xdr:rowOff>
    </xdr:to>
    <xdr:cxnSp macro="">
      <xdr:nvCxnSpPr>
        <xdr:cNvPr id="96" name="直線コネクタ 95">
          <a:extLst>
            <a:ext uri="{FF2B5EF4-FFF2-40B4-BE49-F238E27FC236}">
              <a16:creationId xmlns:a16="http://schemas.microsoft.com/office/drawing/2014/main" id="{C2F5D3A2-7A83-4087-96FC-C329AB09FDCE}"/>
            </a:ext>
          </a:extLst>
        </xdr:cNvPr>
        <xdr:cNvCxnSpPr/>
      </xdr:nvCxnSpPr>
      <xdr:spPr>
        <a:xfrm flipV="1">
          <a:off x="2247265" y="4989830"/>
          <a:ext cx="670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174625</xdr:colOff>
      <xdr:row>29</xdr:row>
      <xdr:rowOff>152400</xdr:rowOff>
    </xdr:to>
    <xdr:sp macro="" textlink="">
      <xdr:nvSpPr>
        <xdr:cNvPr id="97" name="楕円 96">
          <a:extLst>
            <a:ext uri="{FF2B5EF4-FFF2-40B4-BE49-F238E27FC236}">
              <a16:creationId xmlns:a16="http://schemas.microsoft.com/office/drawing/2014/main" id="{015440B9-B162-4922-8F21-B9317D38384C}"/>
            </a:ext>
          </a:extLst>
        </xdr:cNvPr>
        <xdr:cNvSpPr/>
      </xdr:nvSpPr>
      <xdr:spPr>
        <a:xfrm>
          <a:off x="1525905" y="49161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103505</xdr:rowOff>
    </xdr:from>
    <xdr:to>
      <xdr:col>11</xdr:col>
      <xdr:colOff>136525</xdr:colOff>
      <xdr:row>29</xdr:row>
      <xdr:rowOff>140970</xdr:rowOff>
    </xdr:to>
    <xdr:cxnSp macro="">
      <xdr:nvCxnSpPr>
        <xdr:cNvPr id="98" name="直線コネクタ 97">
          <a:extLst>
            <a:ext uri="{FF2B5EF4-FFF2-40B4-BE49-F238E27FC236}">
              <a16:creationId xmlns:a16="http://schemas.microsoft.com/office/drawing/2014/main" id="{BE71FE73-5DB3-42B4-A728-216B19CD5F51}"/>
            </a:ext>
          </a:extLst>
        </xdr:cNvPr>
        <xdr:cNvCxnSpPr/>
      </xdr:nvCxnSpPr>
      <xdr:spPr>
        <a:xfrm>
          <a:off x="1576705" y="4965065"/>
          <a:ext cx="6705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78740</xdr:rowOff>
    </xdr:from>
    <xdr:ext cx="405130" cy="249555"/>
    <xdr:sp macro="" textlink="">
      <xdr:nvSpPr>
        <xdr:cNvPr id="99" name="n_1aveValue有形固定資産減価償却率">
          <a:extLst>
            <a:ext uri="{FF2B5EF4-FFF2-40B4-BE49-F238E27FC236}">
              <a16:creationId xmlns:a16="http://schemas.microsoft.com/office/drawing/2014/main" id="{7DDAA886-41FC-4BE0-BA53-655CF7B29CB8}"/>
            </a:ext>
          </a:extLst>
        </xdr:cNvPr>
        <xdr:cNvSpPr txBox="1"/>
      </xdr:nvSpPr>
      <xdr:spPr>
        <a:xfrm>
          <a:off x="3395980" y="51079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37465</xdr:rowOff>
    </xdr:from>
    <xdr:ext cx="404495" cy="249555"/>
    <xdr:sp macro="" textlink="">
      <xdr:nvSpPr>
        <xdr:cNvPr id="100" name="n_2aveValue有形固定資産減価償却率">
          <a:extLst>
            <a:ext uri="{FF2B5EF4-FFF2-40B4-BE49-F238E27FC236}">
              <a16:creationId xmlns:a16="http://schemas.microsoft.com/office/drawing/2014/main" id="{C641EB89-CC91-4454-895F-2CF47A32C362}"/>
            </a:ext>
          </a:extLst>
        </xdr:cNvPr>
        <xdr:cNvSpPr txBox="1"/>
      </xdr:nvSpPr>
      <xdr:spPr>
        <a:xfrm>
          <a:off x="2738120" y="506666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11430</xdr:rowOff>
    </xdr:from>
    <xdr:ext cx="404495" cy="249555"/>
    <xdr:sp macro="" textlink="">
      <xdr:nvSpPr>
        <xdr:cNvPr id="101" name="n_3aveValue有形固定資産減価償却率">
          <a:extLst>
            <a:ext uri="{FF2B5EF4-FFF2-40B4-BE49-F238E27FC236}">
              <a16:creationId xmlns:a16="http://schemas.microsoft.com/office/drawing/2014/main" id="{26990D72-9006-4DBC-8D22-3B36AAE0BF94}"/>
            </a:ext>
          </a:extLst>
        </xdr:cNvPr>
        <xdr:cNvSpPr txBox="1"/>
      </xdr:nvSpPr>
      <xdr:spPr>
        <a:xfrm>
          <a:off x="2067560" y="470535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147955</xdr:rowOff>
    </xdr:from>
    <xdr:ext cx="404495" cy="249555"/>
    <xdr:sp macro="" textlink="">
      <xdr:nvSpPr>
        <xdr:cNvPr id="102" name="n_4aveValue有形固定資産減価償却率">
          <a:extLst>
            <a:ext uri="{FF2B5EF4-FFF2-40B4-BE49-F238E27FC236}">
              <a16:creationId xmlns:a16="http://schemas.microsoft.com/office/drawing/2014/main" id="{AED4AFBF-D28F-41EB-A2A2-FCEB6774DB8C}"/>
            </a:ext>
          </a:extLst>
        </xdr:cNvPr>
        <xdr:cNvSpPr txBox="1"/>
      </xdr:nvSpPr>
      <xdr:spPr>
        <a:xfrm>
          <a:off x="1397000" y="50095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86360</xdr:rowOff>
    </xdr:from>
    <xdr:ext cx="405130" cy="248920"/>
    <xdr:sp macro="" textlink="">
      <xdr:nvSpPr>
        <xdr:cNvPr id="103" name="n_1mainValue有形固定資産減価償却率">
          <a:extLst>
            <a:ext uri="{FF2B5EF4-FFF2-40B4-BE49-F238E27FC236}">
              <a16:creationId xmlns:a16="http://schemas.microsoft.com/office/drawing/2014/main" id="{FDC42978-10D7-44BD-A29B-76CDE625B711}"/>
            </a:ext>
          </a:extLst>
        </xdr:cNvPr>
        <xdr:cNvSpPr txBox="1"/>
      </xdr:nvSpPr>
      <xdr:spPr>
        <a:xfrm>
          <a:off x="3395980" y="478028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27940</xdr:rowOff>
    </xdr:from>
    <xdr:ext cx="404495" cy="248920"/>
    <xdr:sp macro="" textlink="">
      <xdr:nvSpPr>
        <xdr:cNvPr id="104" name="n_2mainValue有形固定資産減価償却率">
          <a:extLst>
            <a:ext uri="{FF2B5EF4-FFF2-40B4-BE49-F238E27FC236}">
              <a16:creationId xmlns:a16="http://schemas.microsoft.com/office/drawing/2014/main" id="{E8EFC94C-0509-4F99-ADD8-CCF01FE456C4}"/>
            </a:ext>
          </a:extLst>
        </xdr:cNvPr>
        <xdr:cNvSpPr txBox="1"/>
      </xdr:nvSpPr>
      <xdr:spPr>
        <a:xfrm>
          <a:off x="2738120" y="472186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17145</xdr:rowOff>
    </xdr:from>
    <xdr:ext cx="404495" cy="248920"/>
    <xdr:sp macro="" textlink="">
      <xdr:nvSpPr>
        <xdr:cNvPr id="105" name="n_3mainValue有形固定資産減価償却率">
          <a:extLst>
            <a:ext uri="{FF2B5EF4-FFF2-40B4-BE49-F238E27FC236}">
              <a16:creationId xmlns:a16="http://schemas.microsoft.com/office/drawing/2014/main" id="{C786AFCC-A50F-47AA-84E5-F1CBFF73F100}"/>
            </a:ext>
          </a:extLst>
        </xdr:cNvPr>
        <xdr:cNvSpPr txBox="1"/>
      </xdr:nvSpPr>
      <xdr:spPr>
        <a:xfrm>
          <a:off x="2067560" y="504634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3175</xdr:rowOff>
    </xdr:from>
    <xdr:ext cx="404495" cy="249555"/>
    <xdr:sp macro="" textlink="">
      <xdr:nvSpPr>
        <xdr:cNvPr id="106" name="n_4mainValue有形固定資産減価償却率">
          <a:extLst>
            <a:ext uri="{FF2B5EF4-FFF2-40B4-BE49-F238E27FC236}">
              <a16:creationId xmlns:a16="http://schemas.microsoft.com/office/drawing/2014/main" id="{3B36B4F8-BA80-4A2A-A1EA-F428C6D79D44}"/>
            </a:ext>
          </a:extLst>
        </xdr:cNvPr>
        <xdr:cNvSpPr txBox="1"/>
      </xdr:nvSpPr>
      <xdr:spPr>
        <a:xfrm>
          <a:off x="1397000" y="469709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7" name="正方形/長方形 106">
          <a:extLst>
            <a:ext uri="{FF2B5EF4-FFF2-40B4-BE49-F238E27FC236}">
              <a16:creationId xmlns:a16="http://schemas.microsoft.com/office/drawing/2014/main" id="{27CA53F5-5BAF-4D83-A3F9-5C3C16DD88DF}"/>
            </a:ext>
          </a:extLst>
        </xdr:cNvPr>
        <xdr:cNvSpPr/>
      </xdr:nvSpPr>
      <xdr:spPr>
        <a:xfrm>
          <a:off x="9971405" y="3502025"/>
          <a:ext cx="3716020" cy="2139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8" name="正方形/長方形 107">
          <a:extLst>
            <a:ext uri="{FF2B5EF4-FFF2-40B4-BE49-F238E27FC236}">
              <a16:creationId xmlns:a16="http://schemas.microsoft.com/office/drawing/2014/main" id="{FFF673D1-97FB-4B2A-AA08-20A715A88B45}"/>
            </a:ext>
          </a:extLst>
        </xdr:cNvPr>
        <xdr:cNvSpPr/>
      </xdr:nvSpPr>
      <xdr:spPr>
        <a:xfrm>
          <a:off x="10904220" y="3766185"/>
          <a:ext cx="920750" cy="270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9" name="正方形/長方形 108">
          <a:extLst>
            <a:ext uri="{FF2B5EF4-FFF2-40B4-BE49-F238E27FC236}">
              <a16:creationId xmlns:a16="http://schemas.microsoft.com/office/drawing/2014/main" id="{A8A1F5B4-FD31-44C6-93EC-7E21AF57F3F1}"/>
            </a:ext>
          </a:extLst>
        </xdr:cNvPr>
        <xdr:cNvSpPr/>
      </xdr:nvSpPr>
      <xdr:spPr>
        <a:xfrm>
          <a:off x="12168505" y="3750310"/>
          <a:ext cx="837565"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[ 320.5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10" name="正方形/長方形 109">
          <a:extLst>
            <a:ext uri="{FF2B5EF4-FFF2-40B4-BE49-F238E27FC236}">
              <a16:creationId xmlns:a16="http://schemas.microsoft.com/office/drawing/2014/main" id="{FD3B8C64-C921-4042-9945-C5ADC54308EE}"/>
            </a:ext>
          </a:extLst>
        </xdr:cNvPr>
        <xdr:cNvSpPr/>
      </xdr:nvSpPr>
      <xdr:spPr>
        <a:xfrm>
          <a:off x="1365948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11" name="正方形/長方形 110">
          <a:extLst>
            <a:ext uri="{FF2B5EF4-FFF2-40B4-BE49-F238E27FC236}">
              <a16:creationId xmlns:a16="http://schemas.microsoft.com/office/drawing/2014/main" id="{4B99881E-9EF2-4F28-B79B-312B9D79EF04}"/>
            </a:ext>
          </a:extLst>
        </xdr:cNvPr>
        <xdr:cNvSpPr/>
      </xdr:nvSpPr>
      <xdr:spPr>
        <a:xfrm>
          <a:off x="1365948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12" name="正方形/長方形 111">
          <a:extLst>
            <a:ext uri="{FF2B5EF4-FFF2-40B4-BE49-F238E27FC236}">
              <a16:creationId xmlns:a16="http://schemas.microsoft.com/office/drawing/2014/main" id="{7668DEE3-CA9B-4DE2-AE11-36583D73451B}"/>
            </a:ext>
          </a:extLst>
        </xdr:cNvPr>
        <xdr:cNvSpPr/>
      </xdr:nvSpPr>
      <xdr:spPr>
        <a:xfrm>
          <a:off x="1500060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13" name="正方形/長方形 112">
          <a:extLst>
            <a:ext uri="{FF2B5EF4-FFF2-40B4-BE49-F238E27FC236}">
              <a16:creationId xmlns:a16="http://schemas.microsoft.com/office/drawing/2014/main" id="{7955333C-0178-41CC-96E7-5BC8E15D1A26}"/>
            </a:ext>
          </a:extLst>
        </xdr:cNvPr>
        <xdr:cNvSpPr/>
      </xdr:nvSpPr>
      <xdr:spPr>
        <a:xfrm>
          <a:off x="1500060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14" name="正方形/長方形 113">
          <a:extLst>
            <a:ext uri="{FF2B5EF4-FFF2-40B4-BE49-F238E27FC236}">
              <a16:creationId xmlns:a16="http://schemas.microsoft.com/office/drawing/2014/main" id="{E14ECA93-1BC1-479D-9DC8-8C5FE7FF6D77}"/>
            </a:ext>
          </a:extLst>
        </xdr:cNvPr>
        <xdr:cNvSpPr/>
      </xdr:nvSpPr>
      <xdr:spPr>
        <a:xfrm>
          <a:off x="16445865" y="3578225"/>
          <a:ext cx="1341120" cy="1987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15" name="正方形/長方形 114">
          <a:extLst>
            <a:ext uri="{FF2B5EF4-FFF2-40B4-BE49-F238E27FC236}">
              <a16:creationId xmlns:a16="http://schemas.microsoft.com/office/drawing/2014/main" id="{88A544A5-8B27-496F-AD2A-836D59F0BD4A}"/>
            </a:ext>
          </a:extLst>
        </xdr:cNvPr>
        <xdr:cNvSpPr/>
      </xdr:nvSpPr>
      <xdr:spPr>
        <a:xfrm>
          <a:off x="16445865" y="371602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16" name="正方形/長方形 115">
          <a:extLst>
            <a:ext uri="{FF2B5EF4-FFF2-40B4-BE49-F238E27FC236}">
              <a16:creationId xmlns:a16="http://schemas.microsoft.com/office/drawing/2014/main" id="{88116031-F1E0-418A-B9A8-10B8001E769A}"/>
            </a:ext>
          </a:extLst>
        </xdr:cNvPr>
        <xdr:cNvSpPr/>
      </xdr:nvSpPr>
      <xdr:spPr>
        <a:xfrm>
          <a:off x="9971405" y="4087495"/>
          <a:ext cx="3716020" cy="2109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17" name="正方形/長方形 116">
          <a:extLst>
            <a:ext uri="{FF2B5EF4-FFF2-40B4-BE49-F238E27FC236}">
              <a16:creationId xmlns:a16="http://schemas.microsoft.com/office/drawing/2014/main" id="{570388B1-A484-403E-8ED3-0D8B7E16F134}"/>
            </a:ext>
          </a:extLst>
        </xdr:cNvPr>
        <xdr:cNvSpPr/>
      </xdr:nvSpPr>
      <xdr:spPr>
        <a:xfrm>
          <a:off x="13931265" y="4087495"/>
          <a:ext cx="4191000" cy="2109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8" name="正方形/長方形 117">
          <a:extLst>
            <a:ext uri="{FF2B5EF4-FFF2-40B4-BE49-F238E27FC236}">
              <a16:creationId xmlns:a16="http://schemas.microsoft.com/office/drawing/2014/main" id="{30E15AD1-BE70-4661-9933-1CE4D0AFE60C}"/>
            </a:ext>
          </a:extLst>
        </xdr:cNvPr>
        <xdr:cNvSpPr/>
      </xdr:nvSpPr>
      <xdr:spPr>
        <a:xfrm>
          <a:off x="13931265" y="4149090"/>
          <a:ext cx="4023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9" name="テキスト ボックス 118">
          <a:extLst>
            <a:ext uri="{FF2B5EF4-FFF2-40B4-BE49-F238E27FC236}">
              <a16:creationId xmlns:a16="http://schemas.microsoft.com/office/drawing/2014/main" id="{49FD71D6-0620-47A4-AD17-9CB2751A4711}"/>
            </a:ext>
          </a:extLst>
        </xdr:cNvPr>
        <xdr:cNvSpPr txBox="1"/>
      </xdr:nvSpPr>
      <xdr:spPr>
        <a:xfrm>
          <a:off x="14007465" y="4373880"/>
          <a:ext cx="4010660" cy="17373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a:t>
          </a:r>
          <a:r>
            <a:rPr kumimoji="1" lang="en-US" altLang="ja-JP" sz="1100">
              <a:latin typeface="ＭＳ Ｐゴシック"/>
              <a:ea typeface="ＭＳ Ｐゴシック"/>
            </a:rPr>
            <a:t>5</a:t>
          </a:r>
          <a:r>
            <a:rPr kumimoji="1" lang="ja-JP" altLang="en-US" sz="1100">
              <a:latin typeface="ＭＳ Ｐゴシック"/>
              <a:ea typeface="ＭＳ Ｐゴシック"/>
            </a:rPr>
            <a:t>年度の債務償還比率は、前年度と比較して</a:t>
          </a:r>
          <a:r>
            <a:rPr kumimoji="1" lang="en-US" altLang="ja-JP" sz="1100">
              <a:latin typeface="ＭＳ Ｐゴシック"/>
              <a:ea typeface="ＭＳ Ｐゴシック"/>
            </a:rPr>
            <a:t>35.9</a:t>
          </a:r>
          <a:r>
            <a:rPr kumimoji="1" lang="ja-JP" altLang="en-US" sz="1100">
              <a:latin typeface="ＭＳ Ｐゴシック"/>
              <a:ea typeface="ＭＳ Ｐゴシック"/>
            </a:rPr>
            <a:t>ポイント減少し、類似団体平均値を下回る水準を維持した。当該年度の地方債発行収入が地方債償還額を下回ったことにより、地方債残高は約５億減少した。今後も地方債残高の増加を抑制するとともに、償還財源として充当可能な一般財源の確保に努め、引き続き健全な財政運営を継続していく。</a:t>
          </a:r>
        </a:p>
      </xdr:txBody>
    </xdr:sp>
    <xdr:clientData/>
  </xdr:twoCellAnchor>
  <xdr:oneCellAnchor>
    <xdr:from>
      <xdr:col>57</xdr:col>
      <xdr:colOff>111125</xdr:colOff>
      <xdr:row>23</xdr:row>
      <xdr:rowOff>45720</xdr:rowOff>
    </xdr:from>
    <xdr:ext cx="349885" cy="217170"/>
    <xdr:sp macro="" textlink="">
      <xdr:nvSpPr>
        <xdr:cNvPr id="120" name="テキスト ボックス 119">
          <a:extLst>
            <a:ext uri="{FF2B5EF4-FFF2-40B4-BE49-F238E27FC236}">
              <a16:creationId xmlns:a16="http://schemas.microsoft.com/office/drawing/2014/main" id="{C97B23FA-DB68-4B05-9E5B-B3697BAFC169}"/>
            </a:ext>
          </a:extLst>
        </xdr:cNvPr>
        <xdr:cNvSpPr txBox="1"/>
      </xdr:nvSpPr>
      <xdr:spPr>
        <a:xfrm>
          <a:off x="9933305" y="390144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21" name="直線コネクタ 120">
          <a:extLst>
            <a:ext uri="{FF2B5EF4-FFF2-40B4-BE49-F238E27FC236}">
              <a16:creationId xmlns:a16="http://schemas.microsoft.com/office/drawing/2014/main" id="{B72ADE77-1999-4ABE-A0F9-46A30EC47CC0}"/>
            </a:ext>
          </a:extLst>
        </xdr:cNvPr>
        <xdr:cNvCxnSpPr/>
      </xdr:nvCxnSpPr>
      <xdr:spPr>
        <a:xfrm>
          <a:off x="9971405" y="619696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22" name="テキスト ボックス 121">
          <a:extLst>
            <a:ext uri="{FF2B5EF4-FFF2-40B4-BE49-F238E27FC236}">
              <a16:creationId xmlns:a16="http://schemas.microsoft.com/office/drawing/2014/main" id="{C09821F2-63C9-421E-9B1D-36F5D9C80B2B}"/>
            </a:ext>
          </a:extLst>
        </xdr:cNvPr>
        <xdr:cNvSpPr txBox="1"/>
      </xdr:nvSpPr>
      <xdr:spPr>
        <a:xfrm>
          <a:off x="9486265" y="6106795"/>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145415</xdr:rowOff>
    </xdr:from>
    <xdr:to>
      <xdr:col>80</xdr:col>
      <xdr:colOff>9525</xdr:colOff>
      <xdr:row>34</xdr:row>
      <xdr:rowOff>145415</xdr:rowOff>
    </xdr:to>
    <xdr:cxnSp macro="">
      <xdr:nvCxnSpPr>
        <xdr:cNvPr id="123" name="直線コネクタ 122">
          <a:extLst>
            <a:ext uri="{FF2B5EF4-FFF2-40B4-BE49-F238E27FC236}">
              <a16:creationId xmlns:a16="http://schemas.microsoft.com/office/drawing/2014/main" id="{8AA4E073-A468-4C8E-AAFB-60CF10D53A15}"/>
            </a:ext>
          </a:extLst>
        </xdr:cNvPr>
        <xdr:cNvCxnSpPr/>
      </xdr:nvCxnSpPr>
      <xdr:spPr>
        <a:xfrm>
          <a:off x="9971405" y="58451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55880</xdr:rowOff>
    </xdr:from>
    <xdr:ext cx="482600" cy="216535"/>
    <xdr:sp macro="" textlink="">
      <xdr:nvSpPr>
        <xdr:cNvPr id="124" name="テキスト ボックス 123">
          <a:extLst>
            <a:ext uri="{FF2B5EF4-FFF2-40B4-BE49-F238E27FC236}">
              <a16:creationId xmlns:a16="http://schemas.microsoft.com/office/drawing/2014/main" id="{4C4C2D1D-3568-4647-99A5-89C4E78A7A93}"/>
            </a:ext>
          </a:extLst>
        </xdr:cNvPr>
        <xdr:cNvSpPr txBox="1"/>
      </xdr:nvSpPr>
      <xdr:spPr>
        <a:xfrm>
          <a:off x="9486265" y="5755640"/>
          <a:ext cx="482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129540</xdr:rowOff>
    </xdr:from>
    <xdr:to>
      <xdr:col>80</xdr:col>
      <xdr:colOff>9525</xdr:colOff>
      <xdr:row>32</xdr:row>
      <xdr:rowOff>129540</xdr:rowOff>
    </xdr:to>
    <xdr:cxnSp macro="">
      <xdr:nvCxnSpPr>
        <xdr:cNvPr id="125" name="直線コネクタ 124">
          <a:extLst>
            <a:ext uri="{FF2B5EF4-FFF2-40B4-BE49-F238E27FC236}">
              <a16:creationId xmlns:a16="http://schemas.microsoft.com/office/drawing/2014/main" id="{1BF06AF5-9C2D-4697-80A7-24D8285708E7}"/>
            </a:ext>
          </a:extLst>
        </xdr:cNvPr>
        <xdr:cNvCxnSpPr/>
      </xdr:nvCxnSpPr>
      <xdr:spPr>
        <a:xfrm>
          <a:off x="9971405" y="549402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38735</xdr:rowOff>
    </xdr:from>
    <xdr:ext cx="410210" cy="217170"/>
    <xdr:sp macro="" textlink="">
      <xdr:nvSpPr>
        <xdr:cNvPr id="126" name="テキスト ボックス 125">
          <a:extLst>
            <a:ext uri="{FF2B5EF4-FFF2-40B4-BE49-F238E27FC236}">
              <a16:creationId xmlns:a16="http://schemas.microsoft.com/office/drawing/2014/main" id="{DEF6162F-121E-448C-A062-762FBDCCB735}"/>
            </a:ext>
          </a:extLst>
        </xdr:cNvPr>
        <xdr:cNvSpPr txBox="1"/>
      </xdr:nvSpPr>
      <xdr:spPr>
        <a:xfrm>
          <a:off x="9542780" y="5403215"/>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113030</xdr:rowOff>
    </xdr:from>
    <xdr:to>
      <xdr:col>80</xdr:col>
      <xdr:colOff>9525</xdr:colOff>
      <xdr:row>30</xdr:row>
      <xdr:rowOff>113030</xdr:rowOff>
    </xdr:to>
    <xdr:cxnSp macro="">
      <xdr:nvCxnSpPr>
        <xdr:cNvPr id="127" name="直線コネクタ 126">
          <a:extLst>
            <a:ext uri="{FF2B5EF4-FFF2-40B4-BE49-F238E27FC236}">
              <a16:creationId xmlns:a16="http://schemas.microsoft.com/office/drawing/2014/main" id="{0EC75C10-0B2E-4271-A3DC-EE5CCC8A2A45}"/>
            </a:ext>
          </a:extLst>
        </xdr:cNvPr>
        <xdr:cNvCxnSpPr/>
      </xdr:nvCxnSpPr>
      <xdr:spPr>
        <a:xfrm>
          <a:off x="9971405" y="514223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10210" cy="216535"/>
    <xdr:sp macro="" textlink="">
      <xdr:nvSpPr>
        <xdr:cNvPr id="128" name="テキスト ボックス 127">
          <a:extLst>
            <a:ext uri="{FF2B5EF4-FFF2-40B4-BE49-F238E27FC236}">
              <a16:creationId xmlns:a16="http://schemas.microsoft.com/office/drawing/2014/main" id="{AC0A1337-7E29-49A3-A864-DC1C2F1AC2C5}"/>
            </a:ext>
          </a:extLst>
        </xdr:cNvPr>
        <xdr:cNvSpPr txBox="1"/>
      </xdr:nvSpPr>
      <xdr:spPr>
        <a:xfrm>
          <a:off x="9542780" y="5052060"/>
          <a:ext cx="4102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96520</xdr:rowOff>
    </xdr:from>
    <xdr:to>
      <xdr:col>80</xdr:col>
      <xdr:colOff>9525</xdr:colOff>
      <xdr:row>28</xdr:row>
      <xdr:rowOff>96520</xdr:rowOff>
    </xdr:to>
    <xdr:cxnSp macro="">
      <xdr:nvCxnSpPr>
        <xdr:cNvPr id="129" name="直線コネクタ 128">
          <a:extLst>
            <a:ext uri="{FF2B5EF4-FFF2-40B4-BE49-F238E27FC236}">
              <a16:creationId xmlns:a16="http://schemas.microsoft.com/office/drawing/2014/main" id="{B5ADCEC9-CB9A-411D-8B12-BF214C196588}"/>
            </a:ext>
          </a:extLst>
        </xdr:cNvPr>
        <xdr:cNvCxnSpPr/>
      </xdr:nvCxnSpPr>
      <xdr:spPr>
        <a:xfrm>
          <a:off x="9971405" y="479044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10210" cy="217170"/>
    <xdr:sp macro="" textlink="">
      <xdr:nvSpPr>
        <xdr:cNvPr id="130" name="テキスト ボックス 129">
          <a:extLst>
            <a:ext uri="{FF2B5EF4-FFF2-40B4-BE49-F238E27FC236}">
              <a16:creationId xmlns:a16="http://schemas.microsoft.com/office/drawing/2014/main" id="{5B5441EA-9F99-4ACC-AF7F-B2F6019E12AB}"/>
            </a:ext>
          </a:extLst>
        </xdr:cNvPr>
        <xdr:cNvSpPr txBox="1"/>
      </xdr:nvSpPr>
      <xdr:spPr>
        <a:xfrm>
          <a:off x="9542780" y="470027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80645</xdr:rowOff>
    </xdr:from>
    <xdr:to>
      <xdr:col>80</xdr:col>
      <xdr:colOff>9525</xdr:colOff>
      <xdr:row>26</xdr:row>
      <xdr:rowOff>80645</xdr:rowOff>
    </xdr:to>
    <xdr:cxnSp macro="">
      <xdr:nvCxnSpPr>
        <xdr:cNvPr id="131" name="直線コネクタ 130">
          <a:extLst>
            <a:ext uri="{FF2B5EF4-FFF2-40B4-BE49-F238E27FC236}">
              <a16:creationId xmlns:a16="http://schemas.microsoft.com/office/drawing/2014/main" id="{CCBB3E4E-9C4A-4308-80C5-6E1E705CB9F1}"/>
            </a:ext>
          </a:extLst>
        </xdr:cNvPr>
        <xdr:cNvCxnSpPr/>
      </xdr:nvCxnSpPr>
      <xdr:spPr>
        <a:xfrm>
          <a:off x="9971405" y="443928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155575</xdr:rowOff>
    </xdr:from>
    <xdr:ext cx="307975" cy="216535"/>
    <xdr:sp macro="" textlink="">
      <xdr:nvSpPr>
        <xdr:cNvPr id="132" name="テキスト ボックス 131">
          <a:extLst>
            <a:ext uri="{FF2B5EF4-FFF2-40B4-BE49-F238E27FC236}">
              <a16:creationId xmlns:a16="http://schemas.microsoft.com/office/drawing/2014/main" id="{1651AF54-AB7D-4C6D-81A7-0F16A9E44F07}"/>
            </a:ext>
          </a:extLst>
        </xdr:cNvPr>
        <xdr:cNvSpPr txBox="1"/>
      </xdr:nvSpPr>
      <xdr:spPr>
        <a:xfrm>
          <a:off x="9645650" y="4346575"/>
          <a:ext cx="3079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33" name="直線コネクタ 132">
          <a:extLst>
            <a:ext uri="{FF2B5EF4-FFF2-40B4-BE49-F238E27FC236}">
              <a16:creationId xmlns:a16="http://schemas.microsoft.com/office/drawing/2014/main" id="{287C1C13-6301-4696-A8F7-E65AE3E37BF7}"/>
            </a:ext>
          </a:extLst>
        </xdr:cNvPr>
        <xdr:cNvCxnSpPr/>
      </xdr:nvCxnSpPr>
      <xdr:spPr>
        <a:xfrm>
          <a:off x="9971405" y="408749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64135</xdr:rowOff>
    </xdr:from>
    <xdr:to>
      <xdr:col>80</xdr:col>
      <xdr:colOff>9525</xdr:colOff>
      <xdr:row>36</xdr:row>
      <xdr:rowOff>161925</xdr:rowOff>
    </xdr:to>
    <xdr:sp macro="" textlink="">
      <xdr:nvSpPr>
        <xdr:cNvPr id="134" name="債務償還比率グラフ枠">
          <a:extLst>
            <a:ext uri="{FF2B5EF4-FFF2-40B4-BE49-F238E27FC236}">
              <a16:creationId xmlns:a16="http://schemas.microsoft.com/office/drawing/2014/main" id="{DDC0CDB7-1FA3-4779-A6D8-DBBDB2851110}"/>
            </a:ext>
          </a:extLst>
        </xdr:cNvPr>
        <xdr:cNvSpPr/>
      </xdr:nvSpPr>
      <xdr:spPr>
        <a:xfrm>
          <a:off x="9971405" y="4087495"/>
          <a:ext cx="3716020" cy="2109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80645</xdr:rowOff>
    </xdr:from>
    <xdr:to>
      <xdr:col>76</xdr:col>
      <xdr:colOff>21590</xdr:colOff>
      <xdr:row>33</xdr:row>
      <xdr:rowOff>109220</xdr:rowOff>
    </xdr:to>
    <xdr:cxnSp macro="">
      <xdr:nvCxnSpPr>
        <xdr:cNvPr id="135" name="直線コネクタ 134">
          <a:extLst>
            <a:ext uri="{FF2B5EF4-FFF2-40B4-BE49-F238E27FC236}">
              <a16:creationId xmlns:a16="http://schemas.microsoft.com/office/drawing/2014/main" id="{12CC86AA-B919-4F92-9255-9A5F861A0DC4}"/>
            </a:ext>
          </a:extLst>
        </xdr:cNvPr>
        <xdr:cNvCxnSpPr/>
      </xdr:nvCxnSpPr>
      <xdr:spPr>
        <a:xfrm flipV="1">
          <a:off x="13027660" y="4439285"/>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113030</xdr:rowOff>
    </xdr:from>
    <xdr:ext cx="560705" cy="249555"/>
    <xdr:sp macro="" textlink="">
      <xdr:nvSpPr>
        <xdr:cNvPr id="136" name="債務償還比率最小値テキスト">
          <a:extLst>
            <a:ext uri="{FF2B5EF4-FFF2-40B4-BE49-F238E27FC236}">
              <a16:creationId xmlns:a16="http://schemas.microsoft.com/office/drawing/2014/main" id="{1C383D7F-0FB2-494E-8737-A33BD799AAD4}"/>
            </a:ext>
          </a:extLst>
        </xdr:cNvPr>
        <xdr:cNvSpPr txBox="1"/>
      </xdr:nvSpPr>
      <xdr:spPr>
        <a:xfrm>
          <a:off x="13080365" y="5645150"/>
          <a:ext cx="560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109220</xdr:rowOff>
    </xdr:from>
    <xdr:to>
      <xdr:col>76</xdr:col>
      <xdr:colOff>111125</xdr:colOff>
      <xdr:row>33</xdr:row>
      <xdr:rowOff>109220</xdr:rowOff>
    </xdr:to>
    <xdr:cxnSp macro="">
      <xdr:nvCxnSpPr>
        <xdr:cNvPr id="137" name="直線コネクタ 136">
          <a:extLst>
            <a:ext uri="{FF2B5EF4-FFF2-40B4-BE49-F238E27FC236}">
              <a16:creationId xmlns:a16="http://schemas.microsoft.com/office/drawing/2014/main" id="{2645C750-0B24-4C59-A2C2-5DA74A0A079C}"/>
            </a:ext>
          </a:extLst>
        </xdr:cNvPr>
        <xdr:cNvCxnSpPr/>
      </xdr:nvCxnSpPr>
      <xdr:spPr>
        <a:xfrm>
          <a:off x="12963525" y="564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29210</xdr:rowOff>
    </xdr:from>
    <xdr:ext cx="340360" cy="248920"/>
    <xdr:sp macro="" textlink="">
      <xdr:nvSpPr>
        <xdr:cNvPr id="138" name="債務償還比率最大値テキスト">
          <a:extLst>
            <a:ext uri="{FF2B5EF4-FFF2-40B4-BE49-F238E27FC236}">
              <a16:creationId xmlns:a16="http://schemas.microsoft.com/office/drawing/2014/main" id="{221B38BE-B6AD-4964-9C8B-BFB8D0727C7A}"/>
            </a:ext>
          </a:extLst>
        </xdr:cNvPr>
        <xdr:cNvSpPr txBox="1"/>
      </xdr:nvSpPr>
      <xdr:spPr>
        <a:xfrm>
          <a:off x="13080365" y="4220210"/>
          <a:ext cx="340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80645</xdr:rowOff>
    </xdr:from>
    <xdr:to>
      <xdr:col>76</xdr:col>
      <xdr:colOff>111125</xdr:colOff>
      <xdr:row>26</xdr:row>
      <xdr:rowOff>80645</xdr:rowOff>
    </xdr:to>
    <xdr:cxnSp macro="">
      <xdr:nvCxnSpPr>
        <xdr:cNvPr id="139" name="直線コネクタ 138">
          <a:extLst>
            <a:ext uri="{FF2B5EF4-FFF2-40B4-BE49-F238E27FC236}">
              <a16:creationId xmlns:a16="http://schemas.microsoft.com/office/drawing/2014/main" id="{EA331FE8-09A7-4941-A8B3-BF86486BBA3D}"/>
            </a:ext>
          </a:extLst>
        </xdr:cNvPr>
        <xdr:cNvCxnSpPr/>
      </xdr:nvCxnSpPr>
      <xdr:spPr>
        <a:xfrm>
          <a:off x="12963525" y="44392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135890</xdr:rowOff>
    </xdr:from>
    <xdr:ext cx="469900" cy="249555"/>
    <xdr:sp macro="" textlink="">
      <xdr:nvSpPr>
        <xdr:cNvPr id="140" name="債務償還比率平均値テキスト">
          <a:extLst>
            <a:ext uri="{FF2B5EF4-FFF2-40B4-BE49-F238E27FC236}">
              <a16:creationId xmlns:a16="http://schemas.microsoft.com/office/drawing/2014/main" id="{3A651BB2-4B56-4FAE-861F-56306CFD46E0}"/>
            </a:ext>
          </a:extLst>
        </xdr:cNvPr>
        <xdr:cNvSpPr txBox="1"/>
      </xdr:nvSpPr>
      <xdr:spPr>
        <a:xfrm>
          <a:off x="13080365" y="499745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156845</xdr:rowOff>
    </xdr:from>
    <xdr:to>
      <xdr:col>76</xdr:col>
      <xdr:colOff>73025</xdr:colOff>
      <xdr:row>30</xdr:row>
      <xdr:rowOff>89535</xdr:rowOff>
    </xdr:to>
    <xdr:sp macro="" textlink="">
      <xdr:nvSpPr>
        <xdr:cNvPr id="141" name="フローチャート: 判断 140">
          <a:extLst>
            <a:ext uri="{FF2B5EF4-FFF2-40B4-BE49-F238E27FC236}">
              <a16:creationId xmlns:a16="http://schemas.microsoft.com/office/drawing/2014/main" id="{1E28DFAA-9CDF-4AA4-8183-23D0CDBA7D89}"/>
            </a:ext>
          </a:extLst>
        </xdr:cNvPr>
        <xdr:cNvSpPr/>
      </xdr:nvSpPr>
      <xdr:spPr>
        <a:xfrm>
          <a:off x="13001625" y="501840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149860</xdr:rowOff>
    </xdr:from>
    <xdr:to>
      <xdr:col>72</xdr:col>
      <xdr:colOff>123825</xdr:colOff>
      <xdr:row>30</xdr:row>
      <xdr:rowOff>83185</xdr:rowOff>
    </xdr:to>
    <xdr:sp macro="" textlink="">
      <xdr:nvSpPr>
        <xdr:cNvPr id="142" name="フローチャート: 判断 141">
          <a:extLst>
            <a:ext uri="{FF2B5EF4-FFF2-40B4-BE49-F238E27FC236}">
              <a16:creationId xmlns:a16="http://schemas.microsoft.com/office/drawing/2014/main" id="{371F2B80-F1A9-4FAB-81E7-C19E68F882D0}"/>
            </a:ext>
          </a:extLst>
        </xdr:cNvPr>
        <xdr:cNvSpPr/>
      </xdr:nvSpPr>
      <xdr:spPr>
        <a:xfrm>
          <a:off x="12359005" y="501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105410</xdr:rowOff>
    </xdr:from>
    <xdr:to>
      <xdr:col>68</xdr:col>
      <xdr:colOff>123825</xdr:colOff>
      <xdr:row>30</xdr:row>
      <xdr:rowOff>38735</xdr:rowOff>
    </xdr:to>
    <xdr:sp macro="" textlink="">
      <xdr:nvSpPr>
        <xdr:cNvPr id="143" name="フローチャート: 判断 142">
          <a:extLst>
            <a:ext uri="{FF2B5EF4-FFF2-40B4-BE49-F238E27FC236}">
              <a16:creationId xmlns:a16="http://schemas.microsoft.com/office/drawing/2014/main" id="{1F9AD52F-8CF8-47AC-A75B-B165FE17BCB6}"/>
            </a:ext>
          </a:extLst>
        </xdr:cNvPr>
        <xdr:cNvSpPr/>
      </xdr:nvSpPr>
      <xdr:spPr>
        <a:xfrm>
          <a:off x="11688445" y="4966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102235</xdr:rowOff>
    </xdr:from>
    <xdr:to>
      <xdr:col>64</xdr:col>
      <xdr:colOff>123825</xdr:colOff>
      <xdr:row>31</xdr:row>
      <xdr:rowOff>34925</xdr:rowOff>
    </xdr:to>
    <xdr:sp macro="" textlink="">
      <xdr:nvSpPr>
        <xdr:cNvPr id="144" name="フローチャート: 判断 143">
          <a:extLst>
            <a:ext uri="{FF2B5EF4-FFF2-40B4-BE49-F238E27FC236}">
              <a16:creationId xmlns:a16="http://schemas.microsoft.com/office/drawing/2014/main" id="{82E53519-1FF8-4963-8340-A7CB53919FE5}"/>
            </a:ext>
          </a:extLst>
        </xdr:cNvPr>
        <xdr:cNvSpPr/>
      </xdr:nvSpPr>
      <xdr:spPr>
        <a:xfrm>
          <a:off x="11017885" y="51314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106045</xdr:rowOff>
    </xdr:from>
    <xdr:to>
      <xdr:col>60</xdr:col>
      <xdr:colOff>123825</xdr:colOff>
      <xdr:row>31</xdr:row>
      <xdr:rowOff>38735</xdr:rowOff>
    </xdr:to>
    <xdr:sp macro="" textlink="">
      <xdr:nvSpPr>
        <xdr:cNvPr id="145" name="フローチャート: 判断 144">
          <a:extLst>
            <a:ext uri="{FF2B5EF4-FFF2-40B4-BE49-F238E27FC236}">
              <a16:creationId xmlns:a16="http://schemas.microsoft.com/office/drawing/2014/main" id="{EBAD9DAA-ED10-4487-BF58-9AEDCF5FF990}"/>
            </a:ext>
          </a:extLst>
        </xdr:cNvPr>
        <xdr:cNvSpPr/>
      </xdr:nvSpPr>
      <xdr:spPr>
        <a:xfrm>
          <a:off x="10347325" y="5135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46" name="テキスト ボックス 145">
          <a:extLst>
            <a:ext uri="{FF2B5EF4-FFF2-40B4-BE49-F238E27FC236}">
              <a16:creationId xmlns:a16="http://schemas.microsoft.com/office/drawing/2014/main" id="{27763A3A-D66B-4807-8B6A-12C3C2BA0330}"/>
            </a:ext>
          </a:extLst>
        </xdr:cNvPr>
        <xdr:cNvSpPr txBox="1"/>
      </xdr:nvSpPr>
      <xdr:spPr>
        <a:xfrm>
          <a:off x="12874625" y="6243320"/>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1365" cy="217170"/>
    <xdr:sp macro="" textlink="">
      <xdr:nvSpPr>
        <xdr:cNvPr id="147" name="テキスト ボックス 146">
          <a:extLst>
            <a:ext uri="{FF2B5EF4-FFF2-40B4-BE49-F238E27FC236}">
              <a16:creationId xmlns:a16="http://schemas.microsoft.com/office/drawing/2014/main" id="{C6D11020-0F71-4D0F-B8FA-558DF05E60E6}"/>
            </a:ext>
          </a:extLst>
        </xdr:cNvPr>
        <xdr:cNvSpPr txBox="1"/>
      </xdr:nvSpPr>
      <xdr:spPr>
        <a:xfrm>
          <a:off x="1225486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1365" cy="217170"/>
    <xdr:sp macro="" textlink="">
      <xdr:nvSpPr>
        <xdr:cNvPr id="148" name="テキスト ボックス 147">
          <a:extLst>
            <a:ext uri="{FF2B5EF4-FFF2-40B4-BE49-F238E27FC236}">
              <a16:creationId xmlns:a16="http://schemas.microsoft.com/office/drawing/2014/main" id="{9BD5B51C-6CF2-4C2A-89A5-05F9FABC41EC}"/>
            </a:ext>
          </a:extLst>
        </xdr:cNvPr>
        <xdr:cNvSpPr txBox="1"/>
      </xdr:nvSpPr>
      <xdr:spPr>
        <a:xfrm>
          <a:off x="1158430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1365" cy="217170"/>
    <xdr:sp macro="" textlink="">
      <xdr:nvSpPr>
        <xdr:cNvPr id="149" name="テキスト ボックス 148">
          <a:extLst>
            <a:ext uri="{FF2B5EF4-FFF2-40B4-BE49-F238E27FC236}">
              <a16:creationId xmlns:a16="http://schemas.microsoft.com/office/drawing/2014/main" id="{DC6DF210-55C9-46F9-9279-AA50E1252B82}"/>
            </a:ext>
          </a:extLst>
        </xdr:cNvPr>
        <xdr:cNvSpPr txBox="1"/>
      </xdr:nvSpPr>
      <xdr:spPr>
        <a:xfrm>
          <a:off x="1091374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1365" cy="217170"/>
    <xdr:sp macro="" textlink="">
      <xdr:nvSpPr>
        <xdr:cNvPr id="150" name="テキスト ボックス 149">
          <a:extLst>
            <a:ext uri="{FF2B5EF4-FFF2-40B4-BE49-F238E27FC236}">
              <a16:creationId xmlns:a16="http://schemas.microsoft.com/office/drawing/2014/main" id="{45330D06-1E9F-446A-866D-E1587F325248}"/>
            </a:ext>
          </a:extLst>
        </xdr:cNvPr>
        <xdr:cNvSpPr txBox="1"/>
      </xdr:nvSpPr>
      <xdr:spPr>
        <a:xfrm>
          <a:off x="10243185" y="624332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71755</xdr:rowOff>
    </xdr:from>
    <xdr:to>
      <xdr:col>76</xdr:col>
      <xdr:colOff>73025</xdr:colOff>
      <xdr:row>29</xdr:row>
      <xdr:rowOff>4445</xdr:rowOff>
    </xdr:to>
    <xdr:sp macro="" textlink="">
      <xdr:nvSpPr>
        <xdr:cNvPr id="151" name="楕円 150">
          <a:extLst>
            <a:ext uri="{FF2B5EF4-FFF2-40B4-BE49-F238E27FC236}">
              <a16:creationId xmlns:a16="http://schemas.microsoft.com/office/drawing/2014/main" id="{CA4774B4-5631-49ED-BDD1-3F302A88A082}"/>
            </a:ext>
          </a:extLst>
        </xdr:cNvPr>
        <xdr:cNvSpPr/>
      </xdr:nvSpPr>
      <xdr:spPr>
        <a:xfrm>
          <a:off x="13001625" y="476567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93980</xdr:rowOff>
    </xdr:from>
    <xdr:ext cx="469900" cy="248920"/>
    <xdr:sp macro="" textlink="">
      <xdr:nvSpPr>
        <xdr:cNvPr id="152" name="債務償還比率該当値テキスト">
          <a:extLst>
            <a:ext uri="{FF2B5EF4-FFF2-40B4-BE49-F238E27FC236}">
              <a16:creationId xmlns:a16="http://schemas.microsoft.com/office/drawing/2014/main" id="{C54651DF-3F4A-4836-8A13-09544714B564}"/>
            </a:ext>
          </a:extLst>
        </xdr:cNvPr>
        <xdr:cNvSpPr txBox="1"/>
      </xdr:nvSpPr>
      <xdr:spPr>
        <a:xfrm>
          <a:off x="13080365" y="46202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113030</xdr:rowOff>
    </xdr:from>
    <xdr:to>
      <xdr:col>72</xdr:col>
      <xdr:colOff>123825</xdr:colOff>
      <xdr:row>29</xdr:row>
      <xdr:rowOff>45720</xdr:rowOff>
    </xdr:to>
    <xdr:sp macro="" textlink="">
      <xdr:nvSpPr>
        <xdr:cNvPr id="153" name="楕円 152">
          <a:extLst>
            <a:ext uri="{FF2B5EF4-FFF2-40B4-BE49-F238E27FC236}">
              <a16:creationId xmlns:a16="http://schemas.microsoft.com/office/drawing/2014/main" id="{A1909414-EE87-4EC0-83FB-DB7E98AD8A53}"/>
            </a:ext>
          </a:extLst>
        </xdr:cNvPr>
        <xdr:cNvSpPr/>
      </xdr:nvSpPr>
      <xdr:spPr>
        <a:xfrm>
          <a:off x="12359005" y="4806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120650</xdr:rowOff>
    </xdr:from>
    <xdr:to>
      <xdr:col>76</xdr:col>
      <xdr:colOff>22225</xdr:colOff>
      <xdr:row>28</xdr:row>
      <xdr:rowOff>161925</xdr:rowOff>
    </xdr:to>
    <xdr:cxnSp macro="">
      <xdr:nvCxnSpPr>
        <xdr:cNvPr id="154" name="直線コネクタ 153">
          <a:extLst>
            <a:ext uri="{FF2B5EF4-FFF2-40B4-BE49-F238E27FC236}">
              <a16:creationId xmlns:a16="http://schemas.microsoft.com/office/drawing/2014/main" id="{46355BD1-C731-4264-AF0E-37DBAC881E34}"/>
            </a:ext>
          </a:extLst>
        </xdr:cNvPr>
        <xdr:cNvCxnSpPr/>
      </xdr:nvCxnSpPr>
      <xdr:spPr>
        <a:xfrm flipV="1">
          <a:off x="12409805" y="4814570"/>
          <a:ext cx="619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55245</xdr:rowOff>
    </xdr:from>
    <xdr:to>
      <xdr:col>68</xdr:col>
      <xdr:colOff>123825</xdr:colOff>
      <xdr:row>28</xdr:row>
      <xdr:rowOff>153035</xdr:rowOff>
    </xdr:to>
    <xdr:sp macro="" textlink="">
      <xdr:nvSpPr>
        <xdr:cNvPr id="155" name="楕円 154">
          <a:extLst>
            <a:ext uri="{FF2B5EF4-FFF2-40B4-BE49-F238E27FC236}">
              <a16:creationId xmlns:a16="http://schemas.microsoft.com/office/drawing/2014/main" id="{C1C46873-E6AA-4DB6-B2DA-4E53BD8DDEBB}"/>
            </a:ext>
          </a:extLst>
        </xdr:cNvPr>
        <xdr:cNvSpPr/>
      </xdr:nvSpPr>
      <xdr:spPr>
        <a:xfrm>
          <a:off x="11688445" y="474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104140</xdr:rowOff>
    </xdr:from>
    <xdr:to>
      <xdr:col>72</xdr:col>
      <xdr:colOff>73025</xdr:colOff>
      <xdr:row>28</xdr:row>
      <xdr:rowOff>161925</xdr:rowOff>
    </xdr:to>
    <xdr:cxnSp macro="">
      <xdr:nvCxnSpPr>
        <xdr:cNvPr id="156" name="直線コネクタ 155">
          <a:extLst>
            <a:ext uri="{FF2B5EF4-FFF2-40B4-BE49-F238E27FC236}">
              <a16:creationId xmlns:a16="http://schemas.microsoft.com/office/drawing/2014/main" id="{66F6DA8C-7F27-4E70-8B91-B5D2CB8F7C98}"/>
            </a:ext>
          </a:extLst>
        </xdr:cNvPr>
        <xdr:cNvCxnSpPr/>
      </xdr:nvCxnSpPr>
      <xdr:spPr>
        <a:xfrm>
          <a:off x="11739245" y="4798060"/>
          <a:ext cx="6705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24130</xdr:rowOff>
    </xdr:from>
    <xdr:to>
      <xdr:col>64</xdr:col>
      <xdr:colOff>123825</xdr:colOff>
      <xdr:row>29</xdr:row>
      <xdr:rowOff>121920</xdr:rowOff>
    </xdr:to>
    <xdr:sp macro="" textlink="">
      <xdr:nvSpPr>
        <xdr:cNvPr id="157" name="楕円 156">
          <a:extLst>
            <a:ext uri="{FF2B5EF4-FFF2-40B4-BE49-F238E27FC236}">
              <a16:creationId xmlns:a16="http://schemas.microsoft.com/office/drawing/2014/main" id="{9FB05633-01D8-4E16-A279-CEC60D3D5D3E}"/>
            </a:ext>
          </a:extLst>
        </xdr:cNvPr>
        <xdr:cNvSpPr/>
      </xdr:nvSpPr>
      <xdr:spPr>
        <a:xfrm>
          <a:off x="11017885" y="48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104140</xdr:rowOff>
    </xdr:from>
    <xdr:to>
      <xdr:col>68</xdr:col>
      <xdr:colOff>73025</xdr:colOff>
      <xdr:row>29</xdr:row>
      <xdr:rowOff>72390</xdr:rowOff>
    </xdr:to>
    <xdr:cxnSp macro="">
      <xdr:nvCxnSpPr>
        <xdr:cNvPr id="158" name="直線コネクタ 157">
          <a:extLst>
            <a:ext uri="{FF2B5EF4-FFF2-40B4-BE49-F238E27FC236}">
              <a16:creationId xmlns:a16="http://schemas.microsoft.com/office/drawing/2014/main" id="{C2626752-E995-4078-8CB3-2C9C96EB52F4}"/>
            </a:ext>
          </a:extLst>
        </xdr:cNvPr>
        <xdr:cNvCxnSpPr/>
      </xdr:nvCxnSpPr>
      <xdr:spPr>
        <a:xfrm flipV="1">
          <a:off x="11068685" y="4798060"/>
          <a:ext cx="67056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42545</xdr:rowOff>
    </xdr:from>
    <xdr:to>
      <xdr:col>60</xdr:col>
      <xdr:colOff>123825</xdr:colOff>
      <xdr:row>29</xdr:row>
      <xdr:rowOff>140335</xdr:rowOff>
    </xdr:to>
    <xdr:sp macro="" textlink="">
      <xdr:nvSpPr>
        <xdr:cNvPr id="159" name="楕円 158">
          <a:extLst>
            <a:ext uri="{FF2B5EF4-FFF2-40B4-BE49-F238E27FC236}">
              <a16:creationId xmlns:a16="http://schemas.microsoft.com/office/drawing/2014/main" id="{849ACC81-2454-4541-BA43-7CE9C11DC35E}"/>
            </a:ext>
          </a:extLst>
        </xdr:cNvPr>
        <xdr:cNvSpPr/>
      </xdr:nvSpPr>
      <xdr:spPr>
        <a:xfrm>
          <a:off x="10347325" y="4904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72390</xdr:rowOff>
    </xdr:from>
    <xdr:to>
      <xdr:col>64</xdr:col>
      <xdr:colOff>73025</xdr:colOff>
      <xdr:row>29</xdr:row>
      <xdr:rowOff>92075</xdr:rowOff>
    </xdr:to>
    <xdr:cxnSp macro="">
      <xdr:nvCxnSpPr>
        <xdr:cNvPr id="160" name="直線コネクタ 159">
          <a:extLst>
            <a:ext uri="{FF2B5EF4-FFF2-40B4-BE49-F238E27FC236}">
              <a16:creationId xmlns:a16="http://schemas.microsoft.com/office/drawing/2014/main" id="{17401723-5A38-46A7-A341-619FD74BDE9F}"/>
            </a:ext>
          </a:extLst>
        </xdr:cNvPr>
        <xdr:cNvCxnSpPr/>
      </xdr:nvCxnSpPr>
      <xdr:spPr>
        <a:xfrm flipV="1">
          <a:off x="10398125" y="4933950"/>
          <a:ext cx="6705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73660</xdr:rowOff>
    </xdr:from>
    <xdr:ext cx="469900" cy="249555"/>
    <xdr:sp macro="" textlink="">
      <xdr:nvSpPr>
        <xdr:cNvPr id="161" name="n_1aveValue債務償還比率">
          <a:extLst>
            <a:ext uri="{FF2B5EF4-FFF2-40B4-BE49-F238E27FC236}">
              <a16:creationId xmlns:a16="http://schemas.microsoft.com/office/drawing/2014/main" id="{477B24C9-DEEC-4037-9DCF-C737E2FB68C9}"/>
            </a:ext>
          </a:extLst>
        </xdr:cNvPr>
        <xdr:cNvSpPr txBox="1"/>
      </xdr:nvSpPr>
      <xdr:spPr>
        <a:xfrm>
          <a:off x="12185015" y="51028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29845</xdr:rowOff>
    </xdr:from>
    <xdr:ext cx="469265" cy="248920"/>
    <xdr:sp macro="" textlink="">
      <xdr:nvSpPr>
        <xdr:cNvPr id="162" name="n_2aveValue債務償還比率">
          <a:extLst>
            <a:ext uri="{FF2B5EF4-FFF2-40B4-BE49-F238E27FC236}">
              <a16:creationId xmlns:a16="http://schemas.microsoft.com/office/drawing/2014/main" id="{FD9E7D08-7B12-4927-A219-CCC6884905AC}"/>
            </a:ext>
          </a:extLst>
        </xdr:cNvPr>
        <xdr:cNvSpPr txBox="1"/>
      </xdr:nvSpPr>
      <xdr:spPr>
        <a:xfrm>
          <a:off x="11527155" y="505904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26670</xdr:rowOff>
    </xdr:from>
    <xdr:ext cx="469265" cy="248920"/>
    <xdr:sp macro="" textlink="">
      <xdr:nvSpPr>
        <xdr:cNvPr id="163" name="n_3aveValue債務償還比率">
          <a:extLst>
            <a:ext uri="{FF2B5EF4-FFF2-40B4-BE49-F238E27FC236}">
              <a16:creationId xmlns:a16="http://schemas.microsoft.com/office/drawing/2014/main" id="{B9AF8846-AC43-4F43-B499-BCC0018B9F76}"/>
            </a:ext>
          </a:extLst>
        </xdr:cNvPr>
        <xdr:cNvSpPr txBox="1"/>
      </xdr:nvSpPr>
      <xdr:spPr>
        <a:xfrm>
          <a:off x="10856595" y="52235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30480</xdr:rowOff>
    </xdr:from>
    <xdr:ext cx="469265" cy="248920"/>
    <xdr:sp macro="" textlink="">
      <xdr:nvSpPr>
        <xdr:cNvPr id="164" name="n_4aveValue債務償還比率">
          <a:extLst>
            <a:ext uri="{FF2B5EF4-FFF2-40B4-BE49-F238E27FC236}">
              <a16:creationId xmlns:a16="http://schemas.microsoft.com/office/drawing/2014/main" id="{969E8039-A2D6-470E-ADDF-C5DA94A23CC9}"/>
            </a:ext>
          </a:extLst>
        </xdr:cNvPr>
        <xdr:cNvSpPr txBox="1"/>
      </xdr:nvSpPr>
      <xdr:spPr>
        <a:xfrm>
          <a:off x="10186035" y="522732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61595</xdr:rowOff>
    </xdr:from>
    <xdr:ext cx="469900" cy="248920"/>
    <xdr:sp macro="" textlink="">
      <xdr:nvSpPr>
        <xdr:cNvPr id="165" name="n_1mainValue債務償還比率">
          <a:extLst>
            <a:ext uri="{FF2B5EF4-FFF2-40B4-BE49-F238E27FC236}">
              <a16:creationId xmlns:a16="http://schemas.microsoft.com/office/drawing/2014/main" id="{041E66AE-4360-486C-B167-2A27E68C659C}"/>
            </a:ext>
          </a:extLst>
        </xdr:cNvPr>
        <xdr:cNvSpPr txBox="1"/>
      </xdr:nvSpPr>
      <xdr:spPr>
        <a:xfrm>
          <a:off x="12185015" y="45878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3810</xdr:rowOff>
    </xdr:from>
    <xdr:ext cx="469265" cy="249555"/>
    <xdr:sp macro="" textlink="">
      <xdr:nvSpPr>
        <xdr:cNvPr id="166" name="n_2mainValue債務償還比率">
          <a:extLst>
            <a:ext uri="{FF2B5EF4-FFF2-40B4-BE49-F238E27FC236}">
              <a16:creationId xmlns:a16="http://schemas.microsoft.com/office/drawing/2014/main" id="{A4BC1ACA-17A8-4106-8C2E-5B4058E8F2B5}"/>
            </a:ext>
          </a:extLst>
        </xdr:cNvPr>
        <xdr:cNvSpPr txBox="1"/>
      </xdr:nvSpPr>
      <xdr:spPr>
        <a:xfrm>
          <a:off x="11527155" y="453009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137795</xdr:rowOff>
    </xdr:from>
    <xdr:ext cx="469265" cy="249555"/>
    <xdr:sp macro="" textlink="">
      <xdr:nvSpPr>
        <xdr:cNvPr id="167" name="n_3mainValue債務償還比率">
          <a:extLst>
            <a:ext uri="{FF2B5EF4-FFF2-40B4-BE49-F238E27FC236}">
              <a16:creationId xmlns:a16="http://schemas.microsoft.com/office/drawing/2014/main" id="{403597A4-1C5D-4227-B249-B4402F274BF1}"/>
            </a:ext>
          </a:extLst>
        </xdr:cNvPr>
        <xdr:cNvSpPr txBox="1"/>
      </xdr:nvSpPr>
      <xdr:spPr>
        <a:xfrm>
          <a:off x="10856595" y="466407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156845</xdr:rowOff>
    </xdr:from>
    <xdr:ext cx="469265" cy="248920"/>
    <xdr:sp macro="" textlink="">
      <xdr:nvSpPr>
        <xdr:cNvPr id="168" name="n_4mainValue債務償還比率">
          <a:extLst>
            <a:ext uri="{FF2B5EF4-FFF2-40B4-BE49-F238E27FC236}">
              <a16:creationId xmlns:a16="http://schemas.microsoft.com/office/drawing/2014/main" id="{6265B6CD-C014-4C2A-9060-C3B20516B0F3}"/>
            </a:ext>
          </a:extLst>
        </xdr:cNvPr>
        <xdr:cNvSpPr txBox="1"/>
      </xdr:nvSpPr>
      <xdr:spPr>
        <a:xfrm>
          <a:off x="10186035" y="468312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9" name="正方形/長方形 168">
          <a:extLst>
            <a:ext uri="{FF2B5EF4-FFF2-40B4-BE49-F238E27FC236}">
              <a16:creationId xmlns:a16="http://schemas.microsoft.com/office/drawing/2014/main" id="{0BC881F6-DE03-410A-9E3E-E101382A7BD5}"/>
            </a:ext>
          </a:extLst>
        </xdr:cNvPr>
        <xdr:cNvSpPr/>
      </xdr:nvSpPr>
      <xdr:spPr>
        <a:xfrm>
          <a:off x="1127125" y="701992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70" name="正方形/長方形 169">
          <a:extLst>
            <a:ext uri="{FF2B5EF4-FFF2-40B4-BE49-F238E27FC236}">
              <a16:creationId xmlns:a16="http://schemas.microsoft.com/office/drawing/2014/main" id="{058B0580-8D0B-40B3-BA37-D0195F229A86}"/>
            </a:ext>
          </a:extLst>
        </xdr:cNvPr>
        <xdr:cNvSpPr/>
      </xdr:nvSpPr>
      <xdr:spPr>
        <a:xfrm>
          <a:off x="1127125" y="106991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3045"/>
    <xdr:sp macro="" textlink="">
      <xdr:nvSpPr>
        <xdr:cNvPr id="171" name="テキスト ボックス 170">
          <a:extLst>
            <a:ext uri="{FF2B5EF4-FFF2-40B4-BE49-F238E27FC236}">
              <a16:creationId xmlns:a16="http://schemas.microsoft.com/office/drawing/2014/main" id="{E2361F44-8B2F-481F-8CD6-9F1DE3060E9D}"/>
            </a:ext>
          </a:extLst>
        </xdr:cNvPr>
        <xdr:cNvSpPr txBox="1"/>
      </xdr:nvSpPr>
      <xdr:spPr>
        <a:xfrm>
          <a:off x="817245" y="7269480"/>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9570" cy="233045"/>
    <xdr:sp macro="" textlink="">
      <xdr:nvSpPr>
        <xdr:cNvPr id="172" name="テキスト ボックス 171">
          <a:extLst>
            <a:ext uri="{FF2B5EF4-FFF2-40B4-BE49-F238E27FC236}">
              <a16:creationId xmlns:a16="http://schemas.microsoft.com/office/drawing/2014/main" id="{E9C453F6-FDC4-40C5-B655-ABF0AD75E8CA}"/>
            </a:ext>
          </a:extLst>
        </xdr:cNvPr>
        <xdr:cNvSpPr txBox="1"/>
      </xdr:nvSpPr>
      <xdr:spPr>
        <a:xfrm>
          <a:off x="6156325" y="9876155"/>
          <a:ext cx="36957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3045"/>
    <xdr:sp macro="" textlink="">
      <xdr:nvSpPr>
        <xdr:cNvPr id="173" name="テキスト ボックス 172">
          <a:extLst>
            <a:ext uri="{FF2B5EF4-FFF2-40B4-BE49-F238E27FC236}">
              <a16:creationId xmlns:a16="http://schemas.microsoft.com/office/drawing/2014/main" id="{6CDF2D86-5B08-46BF-A89A-2EEAA303E701}"/>
            </a:ext>
          </a:extLst>
        </xdr:cNvPr>
        <xdr:cNvSpPr txBox="1"/>
      </xdr:nvSpPr>
      <xdr:spPr>
        <a:xfrm>
          <a:off x="817245" y="10924540"/>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9570" cy="231775"/>
    <xdr:sp macro="" textlink="">
      <xdr:nvSpPr>
        <xdr:cNvPr id="174" name="テキスト ボックス 173">
          <a:extLst>
            <a:ext uri="{FF2B5EF4-FFF2-40B4-BE49-F238E27FC236}">
              <a16:creationId xmlns:a16="http://schemas.microsoft.com/office/drawing/2014/main" id="{BCCBF908-83AD-404E-8C2F-10793A52D82D}"/>
            </a:ext>
          </a:extLst>
        </xdr:cNvPr>
        <xdr:cNvSpPr txBox="1"/>
      </xdr:nvSpPr>
      <xdr:spPr>
        <a:xfrm>
          <a:off x="6156325" y="13618210"/>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9CAD7F-E825-4219-8E62-1035C300949E}"/>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1A70A7-A98B-4FBF-B376-52B203CFBFC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2A1E1D-2055-457E-8380-4B11F23BF03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F3F78F-A1E6-434C-99D4-8079F673266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AE40FE-BACA-40FC-87E3-D520CE5A87D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0224B6-6B5C-4E43-9F2D-805AAA0628D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27AC0C-A799-4963-A21D-6E2DD806FCB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15548A-9EFE-4E8A-AC82-80E65C0AE4F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43B8AD-70A8-4FCE-9A96-E2E373D5D43C}"/>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DB412C-2B77-4087-B388-980C148B2B62}"/>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10F58F-E3A3-4F60-9F19-DE03A667374B}"/>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9B07E5-9B67-4D61-A764-BBE0D66F9025}"/>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98CB9F-BF37-4C5E-B48E-70164A4305DD}"/>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FB4FFA-8FE2-4C55-A682-EE7C2B71BD22}"/>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76F4BF-09FE-4D8A-9751-DC78C62BA207}"/>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6D8FABA-4F02-4659-BED3-62F156DD6A17}"/>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67BB1E-BC6B-46FE-9282-8D00C13696B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9DA166-9DF2-4827-BEAA-21FBF3E823FB}"/>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521CC5-AB63-4834-8140-360683F75E7C}"/>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F6E999-AA38-4726-B08B-DF68C0BF3DDC}"/>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7DFB9A-3F59-4196-B2FB-DB5682F044DD}"/>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6595FE-0FBD-43BC-990D-51A308F3D7D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624621-858C-4BC3-AD37-50A15985952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14553B-B91E-45E8-B1BE-9DEE8AA7F940}"/>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746A8F-A91B-47D4-976B-3E8B80CFC056}"/>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8CF03E-948F-484D-A98D-8E2F8C902D60}"/>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63831E-B601-47EE-9C99-7E89156D6A24}"/>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A2E05C4E-1A49-477F-B891-4E4DDB7B7B8D}"/>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04E6480-10AA-4C22-A9E2-DD60054203C8}"/>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9CEAE5D1-6F50-42B0-AAAC-BC5C83AEB293}"/>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622CCC61-5C9D-495A-A3B0-9FC0CD61BAB5}"/>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82C66C-7E28-4F1D-815C-360BE7F02CB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7BE04C-03C7-4084-B6A6-5D807A56BFD3}"/>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7D8FE9-669F-4FC4-81E3-581F7C587088}"/>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0348D5-32FD-4000-8843-99F606E0E4B0}"/>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C82C95-8CBE-4CFD-89B6-D2D01EEC5389}"/>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B7D9B9-9AB0-49C8-9B08-3D19E0078266}"/>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02B89C-5899-4DCC-AC1F-50F262DF3AA1}"/>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5FDFB7-5F2B-488F-A3CB-0AD469B60D70}"/>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a:extLst>
            <a:ext uri="{FF2B5EF4-FFF2-40B4-BE49-F238E27FC236}">
              <a16:creationId xmlns:a16="http://schemas.microsoft.com/office/drawing/2014/main" id="{F7586FD2-EABB-4DEA-8311-FF7C4040EC9D}"/>
            </a:ext>
          </a:extLst>
        </xdr:cNvPr>
        <xdr:cNvSpPr txBox="1"/>
      </xdr:nvSpPr>
      <xdr:spPr>
        <a:xfrm>
          <a:off x="65532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7F3FDE-66F4-4C43-810D-7DBE798925F9}"/>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5E2C9372-72CD-496F-BC20-F259D387A170}"/>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EB2BC87-008C-45B1-AB6C-5221C0825B9F}"/>
            </a:ext>
          </a:extLst>
        </xdr:cNvPr>
        <xdr:cNvCxnSpPr/>
      </xdr:nvCxnSpPr>
      <xdr:spPr>
        <a:xfrm>
          <a:off x="67056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a:extLst>
            <a:ext uri="{FF2B5EF4-FFF2-40B4-BE49-F238E27FC236}">
              <a16:creationId xmlns:a16="http://schemas.microsoft.com/office/drawing/2014/main" id="{CE3832DC-0CB0-4CC2-9098-50E643C3D9BD}"/>
            </a:ext>
          </a:extLst>
        </xdr:cNvPr>
        <xdr:cNvSpPr txBox="1"/>
      </xdr:nvSpPr>
      <xdr:spPr>
        <a:xfrm>
          <a:off x="27178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4036735-48A4-407B-9684-F738A2F31587}"/>
            </a:ext>
          </a:extLst>
        </xdr:cNvPr>
        <xdr:cNvCxnSpPr/>
      </xdr:nvCxnSpPr>
      <xdr:spPr>
        <a:xfrm>
          <a:off x="67056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2323B7E5-AA5B-4C07-B9E6-2A3E41DEFFD4}"/>
            </a:ext>
          </a:extLst>
        </xdr:cNvPr>
        <xdr:cNvSpPr txBox="1"/>
      </xdr:nvSpPr>
      <xdr:spPr>
        <a:xfrm>
          <a:off x="33591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A0A67A7-65DE-4111-BC6D-42A11AF1D1BB}"/>
            </a:ext>
          </a:extLst>
        </xdr:cNvPr>
        <xdr:cNvCxnSpPr/>
      </xdr:nvCxnSpPr>
      <xdr:spPr>
        <a:xfrm>
          <a:off x="67056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5BBADF5D-3B62-40AC-B151-9B43D8F73260}"/>
            </a:ext>
          </a:extLst>
        </xdr:cNvPr>
        <xdr:cNvSpPr txBox="1"/>
      </xdr:nvSpPr>
      <xdr:spPr>
        <a:xfrm>
          <a:off x="33591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FFFF7C3-ED1E-4652-BCAF-478649C20A90}"/>
            </a:ext>
          </a:extLst>
        </xdr:cNvPr>
        <xdr:cNvCxnSpPr/>
      </xdr:nvCxnSpPr>
      <xdr:spPr>
        <a:xfrm>
          <a:off x="67056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D5CC8BBA-6EAB-4C0B-9C16-C220B3DB7A12}"/>
            </a:ext>
          </a:extLst>
        </xdr:cNvPr>
        <xdr:cNvSpPr txBox="1"/>
      </xdr:nvSpPr>
      <xdr:spPr>
        <a:xfrm>
          <a:off x="33591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E547ADB-1D97-47CC-9BEB-1FF33CDD5B24}"/>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30EA8253-40ED-4A94-A5AD-FA9F4DC4F4C5}"/>
            </a:ext>
          </a:extLst>
        </xdr:cNvPr>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4745632-15AE-4EEB-A29A-5F4231F20597}"/>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6536133F-CD47-4ED6-AF4A-43BC06FF00F9}"/>
            </a:ext>
          </a:extLst>
        </xdr:cNvPr>
        <xdr:cNvCxnSpPr/>
      </xdr:nvCxnSpPr>
      <xdr:spPr>
        <a:xfrm flipV="1">
          <a:off x="4086225" y="558800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4495" cy="259080"/>
    <xdr:sp macro="" textlink="">
      <xdr:nvSpPr>
        <xdr:cNvPr id="56" name="【道路】&#10;有形固定資産減価償却率最小値テキスト">
          <a:extLst>
            <a:ext uri="{FF2B5EF4-FFF2-40B4-BE49-F238E27FC236}">
              <a16:creationId xmlns:a16="http://schemas.microsoft.com/office/drawing/2014/main" id="{4A7D124C-5A6A-4A93-A821-E4C16098F191}"/>
            </a:ext>
          </a:extLst>
        </xdr:cNvPr>
        <xdr:cNvSpPr txBox="1"/>
      </xdr:nvSpPr>
      <xdr:spPr>
        <a:xfrm>
          <a:off x="4124960" y="673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D7B80CB0-AD39-45FB-B88D-88F9A3D746C0}"/>
            </a:ext>
          </a:extLst>
        </xdr:cNvPr>
        <xdr:cNvCxnSpPr/>
      </xdr:nvCxnSpPr>
      <xdr:spPr>
        <a:xfrm>
          <a:off x="4020820" y="6729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4495" cy="259080"/>
    <xdr:sp macro="" textlink="">
      <xdr:nvSpPr>
        <xdr:cNvPr id="58" name="【道路】&#10;有形固定資産減価償却率最大値テキスト">
          <a:extLst>
            <a:ext uri="{FF2B5EF4-FFF2-40B4-BE49-F238E27FC236}">
              <a16:creationId xmlns:a16="http://schemas.microsoft.com/office/drawing/2014/main" id="{D6042DB7-68AE-4239-808C-8D7F3A17F272}"/>
            </a:ext>
          </a:extLst>
        </xdr:cNvPr>
        <xdr:cNvSpPr txBox="1"/>
      </xdr:nvSpPr>
      <xdr:spPr>
        <a:xfrm>
          <a:off x="4124960" y="5367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7FE3B24B-1A08-4E07-A302-430796B68EAD}"/>
            </a:ext>
          </a:extLst>
        </xdr:cNvPr>
        <xdr:cNvCxnSpPr/>
      </xdr:nvCxnSpPr>
      <xdr:spPr>
        <a:xfrm>
          <a:off x="4020820" y="5588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145415</xdr:rowOff>
    </xdr:from>
    <xdr:ext cx="404495" cy="258445"/>
    <xdr:sp macro="" textlink="">
      <xdr:nvSpPr>
        <xdr:cNvPr id="60" name="【道路】&#10;有形固定資産減価償却率平均値テキスト">
          <a:extLst>
            <a:ext uri="{FF2B5EF4-FFF2-40B4-BE49-F238E27FC236}">
              <a16:creationId xmlns:a16="http://schemas.microsoft.com/office/drawing/2014/main" id="{6EDBEFF7-E947-4ED3-8830-DB0F5765739C}"/>
            </a:ext>
          </a:extLst>
        </xdr:cNvPr>
        <xdr:cNvSpPr txBox="1"/>
      </xdr:nvSpPr>
      <xdr:spPr>
        <a:xfrm>
          <a:off x="4124960" y="618045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8DED357D-E3A5-42CE-B6A3-66936359382F}"/>
            </a:ext>
          </a:extLst>
        </xdr:cNvPr>
        <xdr:cNvSpPr/>
      </xdr:nvSpPr>
      <xdr:spPr>
        <a:xfrm>
          <a:off x="4036060" y="6202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94F8EE2A-6304-47B9-878E-143F2BE20B00}"/>
            </a:ext>
          </a:extLst>
        </xdr:cNvPr>
        <xdr:cNvSpPr/>
      </xdr:nvSpPr>
      <xdr:spPr>
        <a:xfrm>
          <a:off x="3312160" y="6158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5B3E6EBC-BCE4-4D99-A482-948B497FDC10}"/>
            </a:ext>
          </a:extLst>
        </xdr:cNvPr>
        <xdr:cNvSpPr/>
      </xdr:nvSpPr>
      <xdr:spPr>
        <a:xfrm>
          <a:off x="2514600" y="612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6AFBE30-9CF5-41B1-BC66-6B9493180577}"/>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32385</xdr:rowOff>
    </xdr:from>
    <xdr:to>
      <xdr:col>6</xdr:col>
      <xdr:colOff>38100</xdr:colOff>
      <xdr:row>36</xdr:row>
      <xdr:rowOff>133985</xdr:rowOff>
    </xdr:to>
    <xdr:sp macro="" textlink="">
      <xdr:nvSpPr>
        <xdr:cNvPr id="65" name="フローチャート: 判断 64">
          <a:extLst>
            <a:ext uri="{FF2B5EF4-FFF2-40B4-BE49-F238E27FC236}">
              <a16:creationId xmlns:a16="http://schemas.microsoft.com/office/drawing/2014/main" id="{965B3A1A-117B-4731-ACD2-FB580755ACCF}"/>
            </a:ext>
          </a:extLst>
        </xdr:cNvPr>
        <xdr:cNvSpPr/>
      </xdr:nvSpPr>
      <xdr:spPr>
        <a:xfrm>
          <a:off x="965200" y="60674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1BCA5E3F-926F-47AA-8311-9BBE993FDC37}"/>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73660</xdr:rowOff>
    </xdr:from>
    <xdr:ext cx="762000" cy="259080"/>
    <xdr:sp macro="" textlink="">
      <xdr:nvSpPr>
        <xdr:cNvPr id="67" name="テキスト ボックス 66">
          <a:extLst>
            <a:ext uri="{FF2B5EF4-FFF2-40B4-BE49-F238E27FC236}">
              <a16:creationId xmlns:a16="http://schemas.microsoft.com/office/drawing/2014/main" id="{1A2BC59A-C614-4764-8221-4433EE5C32A5}"/>
            </a:ext>
          </a:extLst>
        </xdr:cNvPr>
        <xdr:cNvSpPr txBox="1"/>
      </xdr:nvSpPr>
      <xdr:spPr>
        <a:xfrm>
          <a:off x="318452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93502F4-D077-4F9C-8057-4D6BCB043D51}"/>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EF815BB-FF92-43DB-B2EB-F3F8A682AD56}"/>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73660</xdr:rowOff>
    </xdr:from>
    <xdr:ext cx="762000" cy="259080"/>
    <xdr:sp macro="" textlink="">
      <xdr:nvSpPr>
        <xdr:cNvPr id="70" name="テキスト ボックス 69">
          <a:extLst>
            <a:ext uri="{FF2B5EF4-FFF2-40B4-BE49-F238E27FC236}">
              <a16:creationId xmlns:a16="http://schemas.microsoft.com/office/drawing/2014/main" id="{333B5BAE-40D5-40B0-BCA4-79A45E85158C}"/>
            </a:ext>
          </a:extLst>
        </xdr:cNvPr>
        <xdr:cNvSpPr txBox="1"/>
      </xdr:nvSpPr>
      <xdr:spPr>
        <a:xfrm>
          <a:off x="8375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73660</xdr:rowOff>
    </xdr:from>
    <xdr:to>
      <xdr:col>24</xdr:col>
      <xdr:colOff>114300</xdr:colOff>
      <xdr:row>37</xdr:row>
      <xdr:rowOff>3810</xdr:rowOff>
    </xdr:to>
    <xdr:sp macro="" textlink="">
      <xdr:nvSpPr>
        <xdr:cNvPr id="71" name="楕円 70">
          <a:extLst>
            <a:ext uri="{FF2B5EF4-FFF2-40B4-BE49-F238E27FC236}">
              <a16:creationId xmlns:a16="http://schemas.microsoft.com/office/drawing/2014/main" id="{F15356E4-FB6F-40EF-9B66-0B2AEB328D5F}"/>
            </a:ext>
          </a:extLst>
        </xdr:cNvPr>
        <xdr:cNvSpPr/>
      </xdr:nvSpPr>
      <xdr:spPr>
        <a:xfrm>
          <a:off x="4036060" y="6108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96520</xdr:rowOff>
    </xdr:from>
    <xdr:ext cx="404495" cy="259080"/>
    <xdr:sp macro="" textlink="">
      <xdr:nvSpPr>
        <xdr:cNvPr id="72" name="【道路】&#10;有形固定資産減価償却率該当値テキスト">
          <a:extLst>
            <a:ext uri="{FF2B5EF4-FFF2-40B4-BE49-F238E27FC236}">
              <a16:creationId xmlns:a16="http://schemas.microsoft.com/office/drawing/2014/main" id="{088D68E0-01EA-4F74-919B-57BEE452D4EB}"/>
            </a:ext>
          </a:extLst>
        </xdr:cNvPr>
        <xdr:cNvSpPr txBox="1"/>
      </xdr:nvSpPr>
      <xdr:spPr>
        <a:xfrm>
          <a:off x="4124960" y="5963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29845</xdr:rowOff>
    </xdr:from>
    <xdr:to>
      <xdr:col>20</xdr:col>
      <xdr:colOff>38100</xdr:colOff>
      <xdr:row>36</xdr:row>
      <xdr:rowOff>132080</xdr:rowOff>
    </xdr:to>
    <xdr:sp macro="" textlink="">
      <xdr:nvSpPr>
        <xdr:cNvPr id="73" name="楕円 72">
          <a:extLst>
            <a:ext uri="{FF2B5EF4-FFF2-40B4-BE49-F238E27FC236}">
              <a16:creationId xmlns:a16="http://schemas.microsoft.com/office/drawing/2014/main" id="{CED6578C-7D08-46C2-93E6-E69B30F22122}"/>
            </a:ext>
          </a:extLst>
        </xdr:cNvPr>
        <xdr:cNvSpPr/>
      </xdr:nvSpPr>
      <xdr:spPr>
        <a:xfrm>
          <a:off x="3312160" y="606488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36</xdr:row>
      <xdr:rowOff>80645</xdr:rowOff>
    </xdr:from>
    <xdr:to>
      <xdr:col>24</xdr:col>
      <xdr:colOff>63500</xdr:colOff>
      <xdr:row>36</xdr:row>
      <xdr:rowOff>124460</xdr:rowOff>
    </xdr:to>
    <xdr:cxnSp macro="">
      <xdr:nvCxnSpPr>
        <xdr:cNvPr id="74" name="直線コネクタ 73">
          <a:extLst>
            <a:ext uri="{FF2B5EF4-FFF2-40B4-BE49-F238E27FC236}">
              <a16:creationId xmlns:a16="http://schemas.microsoft.com/office/drawing/2014/main" id="{A292236B-D759-4D17-B4F8-305AB59D1D1A}"/>
            </a:ext>
          </a:extLst>
        </xdr:cNvPr>
        <xdr:cNvCxnSpPr/>
      </xdr:nvCxnSpPr>
      <xdr:spPr>
        <a:xfrm>
          <a:off x="3352165" y="6115685"/>
          <a:ext cx="73469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160020</xdr:rowOff>
    </xdr:from>
    <xdr:to>
      <xdr:col>15</xdr:col>
      <xdr:colOff>101600</xdr:colOff>
      <xdr:row>36</xdr:row>
      <xdr:rowOff>90170</xdr:rowOff>
    </xdr:to>
    <xdr:sp macro="" textlink="">
      <xdr:nvSpPr>
        <xdr:cNvPr id="75" name="楕円 74">
          <a:extLst>
            <a:ext uri="{FF2B5EF4-FFF2-40B4-BE49-F238E27FC236}">
              <a16:creationId xmlns:a16="http://schemas.microsoft.com/office/drawing/2014/main" id="{75166857-7E93-4A9A-B636-DB9A49E82FDF}"/>
            </a:ext>
          </a:extLst>
        </xdr:cNvPr>
        <xdr:cNvSpPr/>
      </xdr:nvSpPr>
      <xdr:spPr>
        <a:xfrm>
          <a:off x="2514600" y="602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39370</xdr:rowOff>
    </xdr:from>
    <xdr:to>
      <xdr:col>19</xdr:col>
      <xdr:colOff>174625</xdr:colOff>
      <xdr:row>36</xdr:row>
      <xdr:rowOff>80645</xdr:rowOff>
    </xdr:to>
    <xdr:cxnSp macro="">
      <xdr:nvCxnSpPr>
        <xdr:cNvPr id="76" name="直線コネクタ 75">
          <a:extLst>
            <a:ext uri="{FF2B5EF4-FFF2-40B4-BE49-F238E27FC236}">
              <a16:creationId xmlns:a16="http://schemas.microsoft.com/office/drawing/2014/main" id="{26B44EC7-DF32-40DA-81BC-77FD5C77ACDB}"/>
            </a:ext>
          </a:extLst>
        </xdr:cNvPr>
        <xdr:cNvCxnSpPr/>
      </xdr:nvCxnSpPr>
      <xdr:spPr>
        <a:xfrm>
          <a:off x="2565400" y="6074410"/>
          <a:ext cx="78676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119380</xdr:rowOff>
    </xdr:from>
    <xdr:to>
      <xdr:col>10</xdr:col>
      <xdr:colOff>165100</xdr:colOff>
      <xdr:row>36</xdr:row>
      <xdr:rowOff>49530</xdr:rowOff>
    </xdr:to>
    <xdr:sp macro="" textlink="">
      <xdr:nvSpPr>
        <xdr:cNvPr id="77" name="楕円 76">
          <a:extLst>
            <a:ext uri="{FF2B5EF4-FFF2-40B4-BE49-F238E27FC236}">
              <a16:creationId xmlns:a16="http://schemas.microsoft.com/office/drawing/2014/main" id="{EC70231A-6EC9-4313-93B1-7150E3DB0506}"/>
            </a:ext>
          </a:extLst>
        </xdr:cNvPr>
        <xdr:cNvSpPr/>
      </xdr:nvSpPr>
      <xdr:spPr>
        <a:xfrm>
          <a:off x="1739900" y="5986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170180</xdr:rowOff>
    </xdr:from>
    <xdr:to>
      <xdr:col>15</xdr:col>
      <xdr:colOff>50800</xdr:colOff>
      <xdr:row>36</xdr:row>
      <xdr:rowOff>39370</xdr:rowOff>
    </xdr:to>
    <xdr:cxnSp macro="">
      <xdr:nvCxnSpPr>
        <xdr:cNvPr id="78" name="直線コネクタ 77">
          <a:extLst>
            <a:ext uri="{FF2B5EF4-FFF2-40B4-BE49-F238E27FC236}">
              <a16:creationId xmlns:a16="http://schemas.microsoft.com/office/drawing/2014/main" id="{E0FA48C0-E580-4655-8039-24C72C5C5E18}"/>
            </a:ext>
          </a:extLst>
        </xdr:cNvPr>
        <xdr:cNvCxnSpPr/>
      </xdr:nvCxnSpPr>
      <xdr:spPr>
        <a:xfrm>
          <a:off x="1790700" y="603758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80010</xdr:rowOff>
    </xdr:from>
    <xdr:to>
      <xdr:col>6</xdr:col>
      <xdr:colOff>38100</xdr:colOff>
      <xdr:row>36</xdr:row>
      <xdr:rowOff>10160</xdr:rowOff>
    </xdr:to>
    <xdr:sp macro="" textlink="">
      <xdr:nvSpPr>
        <xdr:cNvPr id="79" name="楕円 78">
          <a:extLst>
            <a:ext uri="{FF2B5EF4-FFF2-40B4-BE49-F238E27FC236}">
              <a16:creationId xmlns:a16="http://schemas.microsoft.com/office/drawing/2014/main" id="{EE25B760-A2B5-4683-A357-0DA5E219981A}"/>
            </a:ext>
          </a:extLst>
        </xdr:cNvPr>
        <xdr:cNvSpPr/>
      </xdr:nvSpPr>
      <xdr:spPr>
        <a:xfrm>
          <a:off x="965200" y="5947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35</xdr:row>
      <xdr:rowOff>130810</xdr:rowOff>
    </xdr:from>
    <xdr:to>
      <xdr:col>10</xdr:col>
      <xdr:colOff>114300</xdr:colOff>
      <xdr:row>35</xdr:row>
      <xdr:rowOff>170180</xdr:rowOff>
    </xdr:to>
    <xdr:cxnSp macro="">
      <xdr:nvCxnSpPr>
        <xdr:cNvPr id="80" name="直線コネクタ 79">
          <a:extLst>
            <a:ext uri="{FF2B5EF4-FFF2-40B4-BE49-F238E27FC236}">
              <a16:creationId xmlns:a16="http://schemas.microsoft.com/office/drawing/2014/main" id="{56462E4A-0AD5-4959-ADC8-92A007345A21}"/>
            </a:ext>
          </a:extLst>
        </xdr:cNvPr>
        <xdr:cNvCxnSpPr/>
      </xdr:nvCxnSpPr>
      <xdr:spPr>
        <a:xfrm>
          <a:off x="1005205" y="5998210"/>
          <a:ext cx="78549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45085</xdr:rowOff>
    </xdr:from>
    <xdr:ext cx="405130" cy="258445"/>
    <xdr:sp macro="" textlink="">
      <xdr:nvSpPr>
        <xdr:cNvPr id="81" name="n_1aveValue【道路】&#10;有形固定資産減価償却率">
          <a:extLst>
            <a:ext uri="{FF2B5EF4-FFF2-40B4-BE49-F238E27FC236}">
              <a16:creationId xmlns:a16="http://schemas.microsoft.com/office/drawing/2014/main" id="{B4C1F913-ED1E-486C-B09F-91266020CF73}"/>
            </a:ext>
          </a:extLst>
        </xdr:cNvPr>
        <xdr:cNvSpPr txBox="1"/>
      </xdr:nvSpPr>
      <xdr:spPr>
        <a:xfrm>
          <a:off x="3170555" y="6247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5130" cy="258445"/>
    <xdr:sp macro="" textlink="">
      <xdr:nvSpPr>
        <xdr:cNvPr id="82" name="n_2aveValue【道路】&#10;有形固定資産減価償却率">
          <a:extLst>
            <a:ext uri="{FF2B5EF4-FFF2-40B4-BE49-F238E27FC236}">
              <a16:creationId xmlns:a16="http://schemas.microsoft.com/office/drawing/2014/main" id="{21618295-4B48-4AF3-82B2-1C03B6A4E1D2}"/>
            </a:ext>
          </a:extLst>
        </xdr:cNvPr>
        <xdr:cNvSpPr txBox="1"/>
      </xdr:nvSpPr>
      <xdr:spPr>
        <a:xfrm>
          <a:off x="2385695" y="6213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140970</xdr:rowOff>
    </xdr:from>
    <xdr:ext cx="405130" cy="259080"/>
    <xdr:sp macro="" textlink="">
      <xdr:nvSpPr>
        <xdr:cNvPr id="83" name="n_3aveValue【道路】&#10;有形固定資産減価償却率">
          <a:extLst>
            <a:ext uri="{FF2B5EF4-FFF2-40B4-BE49-F238E27FC236}">
              <a16:creationId xmlns:a16="http://schemas.microsoft.com/office/drawing/2014/main" id="{36430A92-EBEF-4B10-8F81-9444CA2BAE76}"/>
            </a:ext>
          </a:extLst>
        </xdr:cNvPr>
        <xdr:cNvSpPr txBox="1"/>
      </xdr:nvSpPr>
      <xdr:spPr>
        <a:xfrm>
          <a:off x="1610995" y="6176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125095</xdr:rowOff>
    </xdr:from>
    <xdr:ext cx="405130" cy="258445"/>
    <xdr:sp macro="" textlink="">
      <xdr:nvSpPr>
        <xdr:cNvPr id="84" name="n_4aveValue【道路】&#10;有形固定資産減価償却率">
          <a:extLst>
            <a:ext uri="{FF2B5EF4-FFF2-40B4-BE49-F238E27FC236}">
              <a16:creationId xmlns:a16="http://schemas.microsoft.com/office/drawing/2014/main" id="{CE64C21A-6473-45E4-B7AE-02D8BA27C329}"/>
            </a:ext>
          </a:extLst>
        </xdr:cNvPr>
        <xdr:cNvSpPr txBox="1"/>
      </xdr:nvSpPr>
      <xdr:spPr>
        <a:xfrm>
          <a:off x="836295"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147955</xdr:rowOff>
    </xdr:from>
    <xdr:ext cx="405130" cy="258445"/>
    <xdr:sp macro="" textlink="">
      <xdr:nvSpPr>
        <xdr:cNvPr id="85" name="n_1mainValue【道路】&#10;有形固定資産減価償却率">
          <a:extLst>
            <a:ext uri="{FF2B5EF4-FFF2-40B4-BE49-F238E27FC236}">
              <a16:creationId xmlns:a16="http://schemas.microsoft.com/office/drawing/2014/main" id="{8B68F2D8-9BA1-46C6-9ED9-CAE28E94B9B9}"/>
            </a:ext>
          </a:extLst>
        </xdr:cNvPr>
        <xdr:cNvSpPr txBox="1"/>
      </xdr:nvSpPr>
      <xdr:spPr>
        <a:xfrm>
          <a:off x="3170555" y="5847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106680</xdr:rowOff>
    </xdr:from>
    <xdr:ext cx="405130" cy="259080"/>
    <xdr:sp macro="" textlink="">
      <xdr:nvSpPr>
        <xdr:cNvPr id="86" name="n_2mainValue【道路】&#10;有形固定資産減価償却率">
          <a:extLst>
            <a:ext uri="{FF2B5EF4-FFF2-40B4-BE49-F238E27FC236}">
              <a16:creationId xmlns:a16="http://schemas.microsoft.com/office/drawing/2014/main" id="{62E3DBB9-C7BA-4EBA-8261-4E88345F8800}"/>
            </a:ext>
          </a:extLst>
        </xdr:cNvPr>
        <xdr:cNvSpPr txBox="1"/>
      </xdr:nvSpPr>
      <xdr:spPr>
        <a:xfrm>
          <a:off x="2385695" y="5806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66040</xdr:rowOff>
    </xdr:from>
    <xdr:ext cx="405130" cy="258445"/>
    <xdr:sp macro="" textlink="">
      <xdr:nvSpPr>
        <xdr:cNvPr id="87" name="n_3mainValue【道路】&#10;有形固定資産減価償却率">
          <a:extLst>
            <a:ext uri="{FF2B5EF4-FFF2-40B4-BE49-F238E27FC236}">
              <a16:creationId xmlns:a16="http://schemas.microsoft.com/office/drawing/2014/main" id="{701B4587-5DEE-4805-8B1F-81BE3FD603EF}"/>
            </a:ext>
          </a:extLst>
        </xdr:cNvPr>
        <xdr:cNvSpPr txBox="1"/>
      </xdr:nvSpPr>
      <xdr:spPr>
        <a:xfrm>
          <a:off x="1610995" y="5765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26670</xdr:rowOff>
    </xdr:from>
    <xdr:ext cx="405130" cy="259080"/>
    <xdr:sp macro="" textlink="">
      <xdr:nvSpPr>
        <xdr:cNvPr id="88" name="n_4mainValue【道路】&#10;有形固定資産減価償却率">
          <a:extLst>
            <a:ext uri="{FF2B5EF4-FFF2-40B4-BE49-F238E27FC236}">
              <a16:creationId xmlns:a16="http://schemas.microsoft.com/office/drawing/2014/main" id="{399BFD56-B77B-4196-B2D8-A484294D84D0}"/>
            </a:ext>
          </a:extLst>
        </xdr:cNvPr>
        <xdr:cNvSpPr txBox="1"/>
      </xdr:nvSpPr>
      <xdr:spPr>
        <a:xfrm>
          <a:off x="836295"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580E41-DC9E-499F-82B1-BAC49BF689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84B1618-0A9B-416D-B40C-68FFA3BB1B45}"/>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31AAECE-4B84-4066-9834-280B02662522}"/>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7C4681C-F0AF-45D9-95A6-4F9399FA521F}"/>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EDE373F-0EE0-472A-9F66-BEC64747F3C6}"/>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C27CC88-6AD8-4D23-9CFD-0FE75C33470F}"/>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89D1662-9655-41B7-B71B-33D1DB49389A}"/>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3E5C910-AEE8-4D1D-BF5B-EA20D648EA45}"/>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25425"/>
    <xdr:sp macro="" textlink="">
      <xdr:nvSpPr>
        <xdr:cNvPr id="97" name="テキスト ボックス 96">
          <a:extLst>
            <a:ext uri="{FF2B5EF4-FFF2-40B4-BE49-F238E27FC236}">
              <a16:creationId xmlns:a16="http://schemas.microsoft.com/office/drawing/2014/main" id="{24436B13-3FEE-4DC6-8573-16AB9E832734}"/>
            </a:ext>
          </a:extLst>
        </xdr:cNvPr>
        <xdr:cNvSpPr txBox="1"/>
      </xdr:nvSpPr>
      <xdr:spPr>
        <a:xfrm>
          <a:off x="5788660" y="50292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213D147-8D03-4822-920E-9106C7C76CC5}"/>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F7C1C0C-98F2-4822-A73F-BF11820BE5B0}"/>
            </a:ext>
          </a:extLst>
        </xdr:cNvPr>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a:extLst>
            <a:ext uri="{FF2B5EF4-FFF2-40B4-BE49-F238E27FC236}">
              <a16:creationId xmlns:a16="http://schemas.microsoft.com/office/drawing/2014/main" id="{4B5E249E-921F-4DAD-B855-8E45B206646D}"/>
            </a:ext>
          </a:extLst>
        </xdr:cNvPr>
        <xdr:cNvSpPr txBox="1"/>
      </xdr:nvSpPr>
      <xdr:spPr>
        <a:xfrm>
          <a:off x="54051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EA683B1-A680-437C-8B1C-394150396219}"/>
            </a:ext>
          </a:extLst>
        </xdr:cNvPr>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0860" cy="258445"/>
    <xdr:sp macro="" textlink="">
      <xdr:nvSpPr>
        <xdr:cNvPr id="102" name="テキスト ボックス 101">
          <a:extLst>
            <a:ext uri="{FF2B5EF4-FFF2-40B4-BE49-F238E27FC236}">
              <a16:creationId xmlns:a16="http://schemas.microsoft.com/office/drawing/2014/main" id="{B235ACD1-4246-4902-9080-B7BF55D0D512}"/>
            </a:ext>
          </a:extLst>
        </xdr:cNvPr>
        <xdr:cNvSpPr txBox="1"/>
      </xdr:nvSpPr>
      <xdr:spPr>
        <a:xfrm>
          <a:off x="5363845" y="65671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D7565DF-5098-48E6-8BA6-BB8180160FBE}"/>
            </a:ext>
          </a:extLst>
        </xdr:cNvPr>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0860" cy="259080"/>
    <xdr:sp macro="" textlink="">
      <xdr:nvSpPr>
        <xdr:cNvPr id="104" name="テキスト ボックス 103">
          <a:extLst>
            <a:ext uri="{FF2B5EF4-FFF2-40B4-BE49-F238E27FC236}">
              <a16:creationId xmlns:a16="http://schemas.microsoft.com/office/drawing/2014/main" id="{8C4365B8-5903-4AC1-8EC9-34A71586D8D9}"/>
            </a:ext>
          </a:extLst>
        </xdr:cNvPr>
        <xdr:cNvSpPr txBox="1"/>
      </xdr:nvSpPr>
      <xdr:spPr>
        <a:xfrm>
          <a:off x="5363845" y="6197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6B240E0-18B8-4B90-B4AB-FD84BB7BE80B}"/>
            </a:ext>
          </a:extLst>
        </xdr:cNvPr>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0860" cy="259080"/>
    <xdr:sp macro="" textlink="">
      <xdr:nvSpPr>
        <xdr:cNvPr id="106" name="テキスト ボックス 105">
          <a:extLst>
            <a:ext uri="{FF2B5EF4-FFF2-40B4-BE49-F238E27FC236}">
              <a16:creationId xmlns:a16="http://schemas.microsoft.com/office/drawing/2014/main" id="{9C6145C5-850F-44D6-8142-48F99034396B}"/>
            </a:ext>
          </a:extLst>
        </xdr:cNvPr>
        <xdr:cNvSpPr txBox="1"/>
      </xdr:nvSpPr>
      <xdr:spPr>
        <a:xfrm>
          <a:off x="5363845" y="5824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25CE701-5D72-451B-8368-321D0A46F3D8}"/>
            </a:ext>
          </a:extLst>
        </xdr:cNvPr>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0860" cy="258445"/>
    <xdr:sp macro="" textlink="">
      <xdr:nvSpPr>
        <xdr:cNvPr id="108" name="テキスト ボックス 107">
          <a:extLst>
            <a:ext uri="{FF2B5EF4-FFF2-40B4-BE49-F238E27FC236}">
              <a16:creationId xmlns:a16="http://schemas.microsoft.com/office/drawing/2014/main" id="{04132EA5-E06A-43A0-AAD7-B34AEA4A6E8F}"/>
            </a:ext>
          </a:extLst>
        </xdr:cNvPr>
        <xdr:cNvSpPr txBox="1"/>
      </xdr:nvSpPr>
      <xdr:spPr>
        <a:xfrm>
          <a:off x="5363845" y="54508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AF0DBD4-ACD1-4CCC-96EA-4D5C2FCEC36A}"/>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0860" cy="259080"/>
    <xdr:sp macro="" textlink="">
      <xdr:nvSpPr>
        <xdr:cNvPr id="110" name="テキスト ボックス 109">
          <a:extLst>
            <a:ext uri="{FF2B5EF4-FFF2-40B4-BE49-F238E27FC236}">
              <a16:creationId xmlns:a16="http://schemas.microsoft.com/office/drawing/2014/main" id="{5FE62442-1C36-401B-9D4F-D98A23C946EE}"/>
            </a:ext>
          </a:extLst>
        </xdr:cNvPr>
        <xdr:cNvSpPr txBox="1"/>
      </xdr:nvSpPr>
      <xdr:spPr>
        <a:xfrm>
          <a:off x="5363845" y="5077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B855A28-A965-4709-9337-C5FAE55E3558}"/>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86360</xdr:rowOff>
    </xdr:from>
    <xdr:to>
      <xdr:col>54</xdr:col>
      <xdr:colOff>174625</xdr:colOff>
      <xdr:row>41</xdr:row>
      <xdr:rowOff>74930</xdr:rowOff>
    </xdr:to>
    <xdr:cxnSp macro="">
      <xdr:nvCxnSpPr>
        <xdr:cNvPr id="112" name="直線コネクタ 111">
          <a:extLst>
            <a:ext uri="{FF2B5EF4-FFF2-40B4-BE49-F238E27FC236}">
              <a16:creationId xmlns:a16="http://schemas.microsoft.com/office/drawing/2014/main" id="{AE569EB7-8127-451D-9226-76B48EB238E9}"/>
            </a:ext>
          </a:extLst>
        </xdr:cNvPr>
        <xdr:cNvCxnSpPr/>
      </xdr:nvCxnSpPr>
      <xdr:spPr>
        <a:xfrm flipV="1">
          <a:off x="9219565" y="5786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265" cy="259080"/>
    <xdr:sp macro="" textlink="">
      <xdr:nvSpPr>
        <xdr:cNvPr id="113" name="【道路】&#10;一人当たり延長最小値テキスト">
          <a:extLst>
            <a:ext uri="{FF2B5EF4-FFF2-40B4-BE49-F238E27FC236}">
              <a16:creationId xmlns:a16="http://schemas.microsoft.com/office/drawing/2014/main" id="{CFA24917-9E6A-417E-AC24-89BDE27737F4}"/>
            </a:ext>
          </a:extLst>
        </xdr:cNvPr>
        <xdr:cNvSpPr txBox="1"/>
      </xdr:nvSpPr>
      <xdr:spPr>
        <a:xfrm>
          <a:off x="9258300" y="6951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2DB5A0EE-D01A-43E2-8352-502DE83ED6B3}"/>
            </a:ext>
          </a:extLst>
        </xdr:cNvPr>
        <xdr:cNvCxnSpPr/>
      </xdr:nvCxnSpPr>
      <xdr:spPr>
        <a:xfrm>
          <a:off x="9154160" y="6948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035" cy="258445"/>
    <xdr:sp macro="" textlink="">
      <xdr:nvSpPr>
        <xdr:cNvPr id="115" name="【道路】&#10;一人当たり延長最大値テキスト">
          <a:extLst>
            <a:ext uri="{FF2B5EF4-FFF2-40B4-BE49-F238E27FC236}">
              <a16:creationId xmlns:a16="http://schemas.microsoft.com/office/drawing/2014/main" id="{7046B9A9-7636-4D06-A834-E27E4F9C5035}"/>
            </a:ext>
          </a:extLst>
        </xdr:cNvPr>
        <xdr:cNvSpPr txBox="1"/>
      </xdr:nvSpPr>
      <xdr:spPr>
        <a:xfrm>
          <a:off x="9258300" y="5564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A219F340-F45D-410E-B308-7C114E8B2CC1}"/>
            </a:ext>
          </a:extLst>
        </xdr:cNvPr>
        <xdr:cNvCxnSpPr/>
      </xdr:nvCxnSpPr>
      <xdr:spPr>
        <a:xfrm>
          <a:off x="9154160" y="5786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xdr:rowOff>
    </xdr:from>
    <xdr:ext cx="534035" cy="259080"/>
    <xdr:sp macro="" textlink="">
      <xdr:nvSpPr>
        <xdr:cNvPr id="117" name="【道路】&#10;一人当たり延長平均値テキスト">
          <a:extLst>
            <a:ext uri="{FF2B5EF4-FFF2-40B4-BE49-F238E27FC236}">
              <a16:creationId xmlns:a16="http://schemas.microsoft.com/office/drawing/2014/main" id="{D95CE0EB-DDD4-4E6D-8428-B6F7AE05E419}"/>
            </a:ext>
          </a:extLst>
        </xdr:cNvPr>
        <xdr:cNvSpPr txBox="1"/>
      </xdr:nvSpPr>
      <xdr:spPr>
        <a:xfrm>
          <a:off x="9258300" y="63823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2AF6122C-130C-42E1-BF70-862B91745BC7}"/>
            </a:ext>
          </a:extLst>
        </xdr:cNvPr>
        <xdr:cNvSpPr/>
      </xdr:nvSpPr>
      <xdr:spPr>
        <a:xfrm>
          <a:off x="9192260" y="653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49B05C78-4F3D-4EB0-B055-91C5A63740FF}"/>
            </a:ext>
          </a:extLst>
        </xdr:cNvPr>
        <xdr:cNvSpPr/>
      </xdr:nvSpPr>
      <xdr:spPr>
        <a:xfrm>
          <a:off x="844550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51A2D2A0-151F-40BB-BE0B-C3DAA7878B4F}"/>
            </a:ext>
          </a:extLst>
        </xdr:cNvPr>
        <xdr:cNvSpPr/>
      </xdr:nvSpPr>
      <xdr:spPr>
        <a:xfrm>
          <a:off x="7670800" y="6487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169545</xdr:rowOff>
    </xdr:from>
    <xdr:to>
      <xdr:col>41</xdr:col>
      <xdr:colOff>101600</xdr:colOff>
      <xdr:row>39</xdr:row>
      <xdr:rowOff>99695</xdr:rowOff>
    </xdr:to>
    <xdr:sp macro="" textlink="">
      <xdr:nvSpPr>
        <xdr:cNvPr id="121" name="フローチャート: 判断 120">
          <a:extLst>
            <a:ext uri="{FF2B5EF4-FFF2-40B4-BE49-F238E27FC236}">
              <a16:creationId xmlns:a16="http://schemas.microsoft.com/office/drawing/2014/main" id="{5B3BE041-1A7C-4A95-9843-C3E7D3992130}"/>
            </a:ext>
          </a:extLst>
        </xdr:cNvPr>
        <xdr:cNvSpPr/>
      </xdr:nvSpPr>
      <xdr:spPr>
        <a:xfrm>
          <a:off x="6873240" y="653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2" name="フローチャート: 判断 121">
          <a:extLst>
            <a:ext uri="{FF2B5EF4-FFF2-40B4-BE49-F238E27FC236}">
              <a16:creationId xmlns:a16="http://schemas.microsoft.com/office/drawing/2014/main" id="{05F49E51-1CCB-45B0-A576-BB6288CD3513}"/>
            </a:ext>
          </a:extLst>
        </xdr:cNvPr>
        <xdr:cNvSpPr/>
      </xdr:nvSpPr>
      <xdr:spPr>
        <a:xfrm>
          <a:off x="60985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698DA11D-83A3-499F-BB64-5DE4D2F00321}"/>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5D9A881C-67D1-4B19-9284-9E89C3FFD124}"/>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9A71D40F-7060-44CB-A197-62296C74EE0F}"/>
            </a:ext>
          </a:extLst>
        </xdr:cNvPr>
        <xdr:cNvSpPr txBox="1"/>
      </xdr:nvSpPr>
      <xdr:spPr>
        <a:xfrm>
          <a:off x="75431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39A04925-5105-4FC0-8E8E-3FC214884C93}"/>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3E97E970-A7FB-4867-AF5F-3B387F9B1D65}"/>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10160</xdr:rowOff>
    </xdr:from>
    <xdr:to>
      <xdr:col>55</xdr:col>
      <xdr:colOff>50800</xdr:colOff>
      <xdr:row>39</xdr:row>
      <xdr:rowOff>111760</xdr:rowOff>
    </xdr:to>
    <xdr:sp macro="" textlink="">
      <xdr:nvSpPr>
        <xdr:cNvPr id="128" name="楕円 127">
          <a:extLst>
            <a:ext uri="{FF2B5EF4-FFF2-40B4-BE49-F238E27FC236}">
              <a16:creationId xmlns:a16="http://schemas.microsoft.com/office/drawing/2014/main" id="{F757FF4A-CB24-4E46-BF1F-58A4FEFEE06B}"/>
            </a:ext>
          </a:extLst>
        </xdr:cNvPr>
        <xdr:cNvSpPr/>
      </xdr:nvSpPr>
      <xdr:spPr>
        <a:xfrm>
          <a:off x="9192260" y="654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160020</xdr:rowOff>
    </xdr:from>
    <xdr:ext cx="534035" cy="259080"/>
    <xdr:sp macro="" textlink="">
      <xdr:nvSpPr>
        <xdr:cNvPr id="129" name="【道路】&#10;一人当たり延長該当値テキスト">
          <a:extLst>
            <a:ext uri="{FF2B5EF4-FFF2-40B4-BE49-F238E27FC236}">
              <a16:creationId xmlns:a16="http://schemas.microsoft.com/office/drawing/2014/main" id="{8C4CC265-5989-4CB5-A449-12658A259634}"/>
            </a:ext>
          </a:extLst>
        </xdr:cNvPr>
        <xdr:cNvSpPr txBox="1"/>
      </xdr:nvSpPr>
      <xdr:spPr>
        <a:xfrm>
          <a:off x="9258300" y="653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7620</xdr:rowOff>
    </xdr:from>
    <xdr:to>
      <xdr:col>50</xdr:col>
      <xdr:colOff>165100</xdr:colOff>
      <xdr:row>39</xdr:row>
      <xdr:rowOff>109220</xdr:rowOff>
    </xdr:to>
    <xdr:sp macro="" textlink="">
      <xdr:nvSpPr>
        <xdr:cNvPr id="130" name="楕円 129">
          <a:extLst>
            <a:ext uri="{FF2B5EF4-FFF2-40B4-BE49-F238E27FC236}">
              <a16:creationId xmlns:a16="http://schemas.microsoft.com/office/drawing/2014/main" id="{1DE4A32E-2CFD-4C27-9599-74A435DFCFFA}"/>
            </a:ext>
          </a:extLst>
        </xdr:cNvPr>
        <xdr:cNvSpPr/>
      </xdr:nvSpPr>
      <xdr:spPr>
        <a:xfrm>
          <a:off x="8445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58420</xdr:rowOff>
    </xdr:from>
    <xdr:to>
      <xdr:col>55</xdr:col>
      <xdr:colOff>0</xdr:colOff>
      <xdr:row>39</xdr:row>
      <xdr:rowOff>60960</xdr:rowOff>
    </xdr:to>
    <xdr:cxnSp macro="">
      <xdr:nvCxnSpPr>
        <xdr:cNvPr id="131" name="直線コネクタ 130">
          <a:extLst>
            <a:ext uri="{FF2B5EF4-FFF2-40B4-BE49-F238E27FC236}">
              <a16:creationId xmlns:a16="http://schemas.microsoft.com/office/drawing/2014/main" id="{D19CE283-5DAC-4D3E-A0BD-4F81F8ADCE0E}"/>
            </a:ext>
          </a:extLst>
        </xdr:cNvPr>
        <xdr:cNvCxnSpPr/>
      </xdr:nvCxnSpPr>
      <xdr:spPr>
        <a:xfrm>
          <a:off x="8496300" y="6596380"/>
          <a:ext cx="7239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xdr:rowOff>
    </xdr:from>
    <xdr:to>
      <xdr:col>46</xdr:col>
      <xdr:colOff>38100</xdr:colOff>
      <xdr:row>39</xdr:row>
      <xdr:rowOff>109220</xdr:rowOff>
    </xdr:to>
    <xdr:sp macro="" textlink="">
      <xdr:nvSpPr>
        <xdr:cNvPr id="132" name="楕円 131">
          <a:extLst>
            <a:ext uri="{FF2B5EF4-FFF2-40B4-BE49-F238E27FC236}">
              <a16:creationId xmlns:a16="http://schemas.microsoft.com/office/drawing/2014/main" id="{3B1D85D7-7ACF-4A17-B0E2-4A60A44423E4}"/>
            </a:ext>
          </a:extLst>
        </xdr:cNvPr>
        <xdr:cNvSpPr/>
      </xdr:nvSpPr>
      <xdr:spPr>
        <a:xfrm>
          <a:off x="7670800" y="654494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57785</xdr:rowOff>
    </xdr:from>
    <xdr:to>
      <xdr:col>50</xdr:col>
      <xdr:colOff>114300</xdr:colOff>
      <xdr:row>39</xdr:row>
      <xdr:rowOff>58420</xdr:rowOff>
    </xdr:to>
    <xdr:cxnSp macro="">
      <xdr:nvCxnSpPr>
        <xdr:cNvPr id="133" name="直線コネクタ 132">
          <a:extLst>
            <a:ext uri="{FF2B5EF4-FFF2-40B4-BE49-F238E27FC236}">
              <a16:creationId xmlns:a16="http://schemas.microsoft.com/office/drawing/2014/main" id="{C03CB7E7-6965-4AF7-864B-7BCD7A1F3193}"/>
            </a:ext>
          </a:extLst>
        </xdr:cNvPr>
        <xdr:cNvCxnSpPr/>
      </xdr:nvCxnSpPr>
      <xdr:spPr>
        <a:xfrm>
          <a:off x="7710805" y="6595745"/>
          <a:ext cx="7854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4" name="楕円 133">
          <a:extLst>
            <a:ext uri="{FF2B5EF4-FFF2-40B4-BE49-F238E27FC236}">
              <a16:creationId xmlns:a16="http://schemas.microsoft.com/office/drawing/2014/main" id="{B3E31BC0-B96E-44B3-951E-0AE560B4A23D}"/>
            </a:ext>
          </a:extLst>
        </xdr:cNvPr>
        <xdr:cNvSpPr/>
      </xdr:nvSpPr>
      <xdr:spPr>
        <a:xfrm>
          <a:off x="687324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57785</xdr:rowOff>
    </xdr:from>
    <xdr:to>
      <xdr:col>45</xdr:col>
      <xdr:colOff>174625</xdr:colOff>
      <xdr:row>39</xdr:row>
      <xdr:rowOff>59055</xdr:rowOff>
    </xdr:to>
    <xdr:cxnSp macro="">
      <xdr:nvCxnSpPr>
        <xdr:cNvPr id="135" name="直線コネクタ 134">
          <a:extLst>
            <a:ext uri="{FF2B5EF4-FFF2-40B4-BE49-F238E27FC236}">
              <a16:creationId xmlns:a16="http://schemas.microsoft.com/office/drawing/2014/main" id="{CB162E7B-5233-43D7-9820-C4F3EE97D6FE}"/>
            </a:ext>
          </a:extLst>
        </xdr:cNvPr>
        <xdr:cNvCxnSpPr/>
      </xdr:nvCxnSpPr>
      <xdr:spPr>
        <a:xfrm flipV="1">
          <a:off x="6924040" y="6595745"/>
          <a:ext cx="78676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8890</xdr:rowOff>
    </xdr:from>
    <xdr:to>
      <xdr:col>36</xdr:col>
      <xdr:colOff>165100</xdr:colOff>
      <xdr:row>39</xdr:row>
      <xdr:rowOff>110490</xdr:rowOff>
    </xdr:to>
    <xdr:sp macro="" textlink="">
      <xdr:nvSpPr>
        <xdr:cNvPr id="136" name="楕円 135">
          <a:extLst>
            <a:ext uri="{FF2B5EF4-FFF2-40B4-BE49-F238E27FC236}">
              <a16:creationId xmlns:a16="http://schemas.microsoft.com/office/drawing/2014/main" id="{5D2F1C99-C561-4179-AE36-ACE9AD8B7ADA}"/>
            </a:ext>
          </a:extLst>
        </xdr:cNvPr>
        <xdr:cNvSpPr/>
      </xdr:nvSpPr>
      <xdr:spPr>
        <a:xfrm>
          <a:off x="609854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59690</xdr:rowOff>
    </xdr:to>
    <xdr:cxnSp macro="">
      <xdr:nvCxnSpPr>
        <xdr:cNvPr id="137" name="直線コネクタ 136">
          <a:extLst>
            <a:ext uri="{FF2B5EF4-FFF2-40B4-BE49-F238E27FC236}">
              <a16:creationId xmlns:a16="http://schemas.microsoft.com/office/drawing/2014/main" id="{DE74AA9D-F924-4E17-A43F-F7371A5C132C}"/>
            </a:ext>
          </a:extLst>
        </xdr:cNvPr>
        <xdr:cNvCxnSpPr/>
      </xdr:nvCxnSpPr>
      <xdr:spPr>
        <a:xfrm flipV="1">
          <a:off x="6149340" y="659701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67310</xdr:rowOff>
    </xdr:from>
    <xdr:ext cx="534035" cy="259080"/>
    <xdr:sp macro="" textlink="">
      <xdr:nvSpPr>
        <xdr:cNvPr id="138" name="n_1aveValue【道路】&#10;一人当たり延長">
          <a:extLst>
            <a:ext uri="{FF2B5EF4-FFF2-40B4-BE49-F238E27FC236}">
              <a16:creationId xmlns:a16="http://schemas.microsoft.com/office/drawing/2014/main" id="{BAFF8865-3053-43A6-ADA3-05C5E147EDAA}"/>
            </a:ext>
          </a:extLst>
        </xdr:cNvPr>
        <xdr:cNvSpPr txBox="1"/>
      </xdr:nvSpPr>
      <xdr:spPr>
        <a:xfrm>
          <a:off x="8239125" y="626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64135</xdr:rowOff>
    </xdr:from>
    <xdr:ext cx="534035" cy="258445"/>
    <xdr:sp macro="" textlink="">
      <xdr:nvSpPr>
        <xdr:cNvPr id="139" name="n_2aveValue【道路】&#10;一人当たり延長">
          <a:extLst>
            <a:ext uri="{FF2B5EF4-FFF2-40B4-BE49-F238E27FC236}">
              <a16:creationId xmlns:a16="http://schemas.microsoft.com/office/drawing/2014/main" id="{A4B9719F-D262-4419-8A25-52655ADD3FEE}"/>
            </a:ext>
          </a:extLst>
        </xdr:cNvPr>
        <xdr:cNvSpPr txBox="1"/>
      </xdr:nvSpPr>
      <xdr:spPr>
        <a:xfrm>
          <a:off x="7477125" y="626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116205</xdr:rowOff>
    </xdr:from>
    <xdr:ext cx="534035" cy="259080"/>
    <xdr:sp macro="" textlink="">
      <xdr:nvSpPr>
        <xdr:cNvPr id="140" name="n_3aveValue【道路】&#10;一人当たり延長">
          <a:extLst>
            <a:ext uri="{FF2B5EF4-FFF2-40B4-BE49-F238E27FC236}">
              <a16:creationId xmlns:a16="http://schemas.microsoft.com/office/drawing/2014/main" id="{84B002A9-5648-475F-B9E9-D64F355D6DC5}"/>
            </a:ext>
          </a:extLst>
        </xdr:cNvPr>
        <xdr:cNvSpPr txBox="1"/>
      </xdr:nvSpPr>
      <xdr:spPr>
        <a:xfrm>
          <a:off x="6702425" y="631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101600</xdr:rowOff>
    </xdr:from>
    <xdr:ext cx="534035" cy="259080"/>
    <xdr:sp macro="" textlink="">
      <xdr:nvSpPr>
        <xdr:cNvPr id="141" name="n_4aveValue【道路】&#10;一人当たり延長">
          <a:extLst>
            <a:ext uri="{FF2B5EF4-FFF2-40B4-BE49-F238E27FC236}">
              <a16:creationId xmlns:a16="http://schemas.microsoft.com/office/drawing/2014/main" id="{86E8BB2F-9816-4B91-94C6-EF36E2479FEE}"/>
            </a:ext>
          </a:extLst>
        </xdr:cNvPr>
        <xdr:cNvSpPr txBox="1"/>
      </xdr:nvSpPr>
      <xdr:spPr>
        <a:xfrm>
          <a:off x="5904865" y="630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100330</xdr:rowOff>
    </xdr:from>
    <xdr:ext cx="534035" cy="258445"/>
    <xdr:sp macro="" textlink="">
      <xdr:nvSpPr>
        <xdr:cNvPr id="142" name="n_1mainValue【道路】&#10;一人当たり延長">
          <a:extLst>
            <a:ext uri="{FF2B5EF4-FFF2-40B4-BE49-F238E27FC236}">
              <a16:creationId xmlns:a16="http://schemas.microsoft.com/office/drawing/2014/main" id="{306FD1DD-2D75-4C57-B5D5-08D80F376766}"/>
            </a:ext>
          </a:extLst>
        </xdr:cNvPr>
        <xdr:cNvSpPr txBox="1"/>
      </xdr:nvSpPr>
      <xdr:spPr>
        <a:xfrm>
          <a:off x="8239125" y="6638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99695</xdr:rowOff>
    </xdr:from>
    <xdr:ext cx="534035" cy="258445"/>
    <xdr:sp macro="" textlink="">
      <xdr:nvSpPr>
        <xdr:cNvPr id="143" name="n_2mainValue【道路】&#10;一人当たり延長">
          <a:extLst>
            <a:ext uri="{FF2B5EF4-FFF2-40B4-BE49-F238E27FC236}">
              <a16:creationId xmlns:a16="http://schemas.microsoft.com/office/drawing/2014/main" id="{456625CF-6BA0-407F-BF35-D9667BBC8340}"/>
            </a:ext>
          </a:extLst>
        </xdr:cNvPr>
        <xdr:cNvSpPr txBox="1"/>
      </xdr:nvSpPr>
      <xdr:spPr>
        <a:xfrm>
          <a:off x="7477125" y="6637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101600</xdr:rowOff>
    </xdr:from>
    <xdr:ext cx="534035" cy="259080"/>
    <xdr:sp macro="" textlink="">
      <xdr:nvSpPr>
        <xdr:cNvPr id="144" name="n_3mainValue【道路】&#10;一人当たり延長">
          <a:extLst>
            <a:ext uri="{FF2B5EF4-FFF2-40B4-BE49-F238E27FC236}">
              <a16:creationId xmlns:a16="http://schemas.microsoft.com/office/drawing/2014/main" id="{24022092-E767-41EC-8F47-98D434C05672}"/>
            </a:ext>
          </a:extLst>
        </xdr:cNvPr>
        <xdr:cNvSpPr txBox="1"/>
      </xdr:nvSpPr>
      <xdr:spPr>
        <a:xfrm>
          <a:off x="6702425" y="663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101600</xdr:rowOff>
    </xdr:from>
    <xdr:ext cx="534035" cy="259080"/>
    <xdr:sp macro="" textlink="">
      <xdr:nvSpPr>
        <xdr:cNvPr id="145" name="n_4mainValue【道路】&#10;一人当たり延長">
          <a:extLst>
            <a:ext uri="{FF2B5EF4-FFF2-40B4-BE49-F238E27FC236}">
              <a16:creationId xmlns:a16="http://schemas.microsoft.com/office/drawing/2014/main" id="{C08EE633-2B17-4C17-8E10-96C124C735DC}"/>
            </a:ext>
          </a:extLst>
        </xdr:cNvPr>
        <xdr:cNvSpPr txBox="1"/>
      </xdr:nvSpPr>
      <xdr:spPr>
        <a:xfrm>
          <a:off x="5904865" y="663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3A12FBF-0CDC-43FB-921C-BD6D6C3343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E4DC095-213F-47EC-BB25-7ABE4FF9FCC3}"/>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0FDF812-8252-4087-B88F-746130595C30}"/>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C283690-97E1-488A-B76D-98F0D047E453}"/>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667F320-DFFC-4E15-9947-1B486EE43FD1}"/>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3EAB9EB-09C5-42F1-B9C5-0B162D2036BE}"/>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EBFB076-563B-4AD2-BEAD-E29CA6ED4CC0}"/>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701B5BB-7D8A-461D-8D9C-D9524C352CC7}"/>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4" name="テキスト ボックス 153">
          <a:extLst>
            <a:ext uri="{FF2B5EF4-FFF2-40B4-BE49-F238E27FC236}">
              <a16:creationId xmlns:a16="http://schemas.microsoft.com/office/drawing/2014/main" id="{C7A18C9B-1A37-48B4-9075-391B3B83564B}"/>
            </a:ext>
          </a:extLst>
        </xdr:cNvPr>
        <xdr:cNvSpPr txBox="1"/>
      </xdr:nvSpPr>
      <xdr:spPr>
        <a:xfrm>
          <a:off x="65532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051C695-BEF6-4974-A9C5-F6DBD1CD22DB}"/>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a:extLst>
            <a:ext uri="{FF2B5EF4-FFF2-40B4-BE49-F238E27FC236}">
              <a16:creationId xmlns:a16="http://schemas.microsoft.com/office/drawing/2014/main" id="{6C9090AF-E236-4039-8B4A-BFEAC959A4C0}"/>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8131A3F1-AD95-419D-A91F-C4B611CFD2D2}"/>
            </a:ext>
          </a:extLst>
        </xdr:cNvPr>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a:extLst>
            <a:ext uri="{FF2B5EF4-FFF2-40B4-BE49-F238E27FC236}">
              <a16:creationId xmlns:a16="http://schemas.microsoft.com/office/drawing/2014/main" id="{145EC328-98E4-462A-8E2C-5718634E2E09}"/>
            </a:ext>
          </a:extLst>
        </xdr:cNvPr>
        <xdr:cNvSpPr txBox="1"/>
      </xdr:nvSpPr>
      <xdr:spPr>
        <a:xfrm>
          <a:off x="27178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14A6FD24-AE9E-4E60-BFE1-5FDE2ABEEA49}"/>
            </a:ext>
          </a:extLst>
        </xdr:cNvPr>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F42174E3-0C83-4513-B53B-28EC0A59B187}"/>
            </a:ext>
          </a:extLst>
        </xdr:cNvPr>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C01D3E02-5B90-43B7-8385-09C100D8A08F}"/>
            </a:ext>
          </a:extLst>
        </xdr:cNvPr>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a:extLst>
            <a:ext uri="{FF2B5EF4-FFF2-40B4-BE49-F238E27FC236}">
              <a16:creationId xmlns:a16="http://schemas.microsoft.com/office/drawing/2014/main" id="{84C2C4FA-F1FD-460E-A198-3523578F57F6}"/>
            </a:ext>
          </a:extLst>
        </xdr:cNvPr>
        <xdr:cNvSpPr txBox="1"/>
      </xdr:nvSpPr>
      <xdr:spPr>
        <a:xfrm>
          <a:off x="335915" y="10079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6BEAB329-6271-4FDF-97E4-127A77FBC1FD}"/>
            </a:ext>
          </a:extLst>
        </xdr:cNvPr>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CDDFFDC2-AADF-4B10-921E-C92DF312C4B9}"/>
            </a:ext>
          </a:extLst>
        </xdr:cNvPr>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36B2FC3E-F83F-467E-95C4-489111E66F28}"/>
            </a:ext>
          </a:extLst>
        </xdr:cNvPr>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a:extLst>
            <a:ext uri="{FF2B5EF4-FFF2-40B4-BE49-F238E27FC236}">
              <a16:creationId xmlns:a16="http://schemas.microsoft.com/office/drawing/2014/main" id="{A4008323-8643-4D68-AAA2-238C463E72E8}"/>
            </a:ext>
          </a:extLst>
        </xdr:cNvPr>
        <xdr:cNvSpPr txBox="1"/>
      </xdr:nvSpPr>
      <xdr:spPr>
        <a:xfrm>
          <a:off x="335915" y="94418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98C0373F-CA84-4A96-884C-B2CE1E6C9AC6}"/>
            </a:ext>
          </a:extLst>
        </xdr:cNvPr>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68" name="テキスト ボックス 167">
          <a:extLst>
            <a:ext uri="{FF2B5EF4-FFF2-40B4-BE49-F238E27FC236}">
              <a16:creationId xmlns:a16="http://schemas.microsoft.com/office/drawing/2014/main" id="{706F928F-9BCA-41F2-B409-8053FEA3C811}"/>
            </a:ext>
          </a:extLst>
        </xdr:cNvPr>
        <xdr:cNvSpPr txBox="1"/>
      </xdr:nvSpPr>
      <xdr:spPr>
        <a:xfrm>
          <a:off x="377190" y="91224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DBC0D7C-FAEB-452B-A1B4-915F46B3B8FC}"/>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4C11166-CB1B-4F86-815F-FAFEE05155A4}"/>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0CC7858C-F976-4583-8C22-E4B2750667A4}"/>
            </a:ext>
          </a:extLst>
        </xdr:cNvPr>
        <xdr:cNvCxnSpPr/>
      </xdr:nvCxnSpPr>
      <xdr:spPr>
        <a:xfrm flipV="1">
          <a:off x="4086225" y="930211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4495" cy="258445"/>
    <xdr:sp macro="" textlink="">
      <xdr:nvSpPr>
        <xdr:cNvPr id="172" name="【橋りょう・トンネル】&#10;有形固定資産減価償却率最小値テキスト">
          <a:extLst>
            <a:ext uri="{FF2B5EF4-FFF2-40B4-BE49-F238E27FC236}">
              <a16:creationId xmlns:a16="http://schemas.microsoft.com/office/drawing/2014/main" id="{7421E78B-AAB8-4DC4-B86F-92DB70285DA4}"/>
            </a:ext>
          </a:extLst>
        </xdr:cNvPr>
        <xdr:cNvSpPr txBox="1"/>
      </xdr:nvSpPr>
      <xdr:spPr>
        <a:xfrm>
          <a:off x="4124960" y="10694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18DE887C-324D-4886-837F-AE2D75229832}"/>
            </a:ext>
          </a:extLst>
        </xdr:cNvPr>
        <xdr:cNvCxnSpPr/>
      </xdr:nvCxnSpPr>
      <xdr:spPr>
        <a:xfrm>
          <a:off x="4020820" y="106902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39725" cy="258445"/>
    <xdr:sp macro="" textlink="">
      <xdr:nvSpPr>
        <xdr:cNvPr id="174" name="【橋りょう・トンネル】&#10;有形固定資産減価償却率最大値テキスト">
          <a:extLst>
            <a:ext uri="{FF2B5EF4-FFF2-40B4-BE49-F238E27FC236}">
              <a16:creationId xmlns:a16="http://schemas.microsoft.com/office/drawing/2014/main" id="{548A26E1-CB83-4D08-83BA-5B99CE0386D2}"/>
            </a:ext>
          </a:extLst>
        </xdr:cNvPr>
        <xdr:cNvSpPr txBox="1"/>
      </xdr:nvSpPr>
      <xdr:spPr>
        <a:xfrm>
          <a:off x="4124960" y="908177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B0D6875F-A591-442B-AC76-5FB166D5CC8C}"/>
            </a:ext>
          </a:extLst>
        </xdr:cNvPr>
        <xdr:cNvCxnSpPr/>
      </xdr:nvCxnSpPr>
      <xdr:spPr>
        <a:xfrm>
          <a:off x="4020820" y="9302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6350</xdr:rowOff>
    </xdr:from>
    <xdr:ext cx="404495" cy="258445"/>
    <xdr:sp macro="" textlink="">
      <xdr:nvSpPr>
        <xdr:cNvPr id="176" name="【橋りょう・トンネル】&#10;有形固定資産減価償却率平均値テキスト">
          <a:extLst>
            <a:ext uri="{FF2B5EF4-FFF2-40B4-BE49-F238E27FC236}">
              <a16:creationId xmlns:a16="http://schemas.microsoft.com/office/drawing/2014/main" id="{9DCE3A37-6A33-4365-B598-B8C37C8458EF}"/>
            </a:ext>
          </a:extLst>
        </xdr:cNvPr>
        <xdr:cNvSpPr txBox="1"/>
      </xdr:nvSpPr>
      <xdr:spPr>
        <a:xfrm>
          <a:off x="4124960" y="10064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130B0EC-8087-4725-A0D3-9B9AAB22A1B2}"/>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95B71ECF-B508-4B80-94A1-83B151D3BDB2}"/>
            </a:ext>
          </a:extLst>
        </xdr:cNvPr>
        <xdr:cNvSpPr/>
      </xdr:nvSpPr>
      <xdr:spPr>
        <a:xfrm>
          <a:off x="3312160" y="10188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A9286922-7BD6-4A20-9059-FC803F72EB3E}"/>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7EB47699-1B47-4D4F-8D95-559522EA7DE9}"/>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37CCF13-97DC-47BA-A8DE-78143EF41A3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D1C61832-11FA-45AA-B16F-EC95EAC8C6A2}"/>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D3CC5BD8-7DA9-42CD-B470-E9BBC1364095}"/>
            </a:ext>
          </a:extLst>
        </xdr:cNvPr>
        <xdr:cNvSpPr txBox="1"/>
      </xdr:nvSpPr>
      <xdr:spPr>
        <a:xfrm>
          <a:off x="318452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60115ECE-32D8-4EE0-8C8B-4101FC708A47}"/>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E8B5D16B-B4F1-432C-87D1-C9AC6A20852A}"/>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E681DF1B-5585-488E-AF23-97DCED8965CC}"/>
            </a:ext>
          </a:extLst>
        </xdr:cNvPr>
        <xdr:cNvSpPr txBox="1"/>
      </xdr:nvSpPr>
      <xdr:spPr>
        <a:xfrm>
          <a:off x="8375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7" name="楕円 186">
          <a:extLst>
            <a:ext uri="{FF2B5EF4-FFF2-40B4-BE49-F238E27FC236}">
              <a16:creationId xmlns:a16="http://schemas.microsoft.com/office/drawing/2014/main" id="{FFF45A94-A454-41A2-8ED6-35168F2FB34E}"/>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53340</xdr:rowOff>
    </xdr:from>
    <xdr:ext cx="404495" cy="258445"/>
    <xdr:sp macro="" textlink="">
      <xdr:nvSpPr>
        <xdr:cNvPr id="188" name="【橋りょう・トンネル】&#10;有形固定資産減価償却率該当値テキスト">
          <a:extLst>
            <a:ext uri="{FF2B5EF4-FFF2-40B4-BE49-F238E27FC236}">
              <a16:creationId xmlns:a16="http://schemas.microsoft.com/office/drawing/2014/main" id="{28D603B6-A560-44D8-A802-F5253AB74BB7}"/>
            </a:ext>
          </a:extLst>
        </xdr:cNvPr>
        <xdr:cNvSpPr txBox="1"/>
      </xdr:nvSpPr>
      <xdr:spPr>
        <a:xfrm>
          <a:off x="4124960" y="10279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89" name="楕円 188">
          <a:extLst>
            <a:ext uri="{FF2B5EF4-FFF2-40B4-BE49-F238E27FC236}">
              <a16:creationId xmlns:a16="http://schemas.microsoft.com/office/drawing/2014/main" id="{713A5EBE-B7DF-4A96-927D-53B0309D89C5}"/>
            </a:ext>
          </a:extLst>
        </xdr:cNvPr>
        <xdr:cNvSpPr/>
      </xdr:nvSpPr>
      <xdr:spPr>
        <a:xfrm>
          <a:off x="3312160" y="1028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104775</xdr:rowOff>
    </xdr:from>
    <xdr:to>
      <xdr:col>24</xdr:col>
      <xdr:colOff>63500</xdr:colOff>
      <xdr:row>61</xdr:row>
      <xdr:rowOff>125730</xdr:rowOff>
    </xdr:to>
    <xdr:cxnSp macro="">
      <xdr:nvCxnSpPr>
        <xdr:cNvPr id="190" name="直線コネクタ 189">
          <a:extLst>
            <a:ext uri="{FF2B5EF4-FFF2-40B4-BE49-F238E27FC236}">
              <a16:creationId xmlns:a16="http://schemas.microsoft.com/office/drawing/2014/main" id="{EDFE4E81-C631-4426-985A-9A7E382DF3FC}"/>
            </a:ext>
          </a:extLst>
        </xdr:cNvPr>
        <xdr:cNvCxnSpPr/>
      </xdr:nvCxnSpPr>
      <xdr:spPr>
        <a:xfrm>
          <a:off x="3352165" y="10330815"/>
          <a:ext cx="73469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32385</xdr:rowOff>
    </xdr:from>
    <xdr:to>
      <xdr:col>15</xdr:col>
      <xdr:colOff>101600</xdr:colOff>
      <xdr:row>61</xdr:row>
      <xdr:rowOff>133985</xdr:rowOff>
    </xdr:to>
    <xdr:sp macro="" textlink="">
      <xdr:nvSpPr>
        <xdr:cNvPr id="191" name="楕円 190">
          <a:extLst>
            <a:ext uri="{FF2B5EF4-FFF2-40B4-BE49-F238E27FC236}">
              <a16:creationId xmlns:a16="http://schemas.microsoft.com/office/drawing/2014/main" id="{6D0CC988-2267-43A5-B6AE-09188182D1E7}"/>
            </a:ext>
          </a:extLst>
        </xdr:cNvPr>
        <xdr:cNvSpPr/>
      </xdr:nvSpPr>
      <xdr:spPr>
        <a:xfrm>
          <a:off x="25146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83185</xdr:rowOff>
    </xdr:from>
    <xdr:to>
      <xdr:col>19</xdr:col>
      <xdr:colOff>174625</xdr:colOff>
      <xdr:row>61</xdr:row>
      <xdr:rowOff>104775</xdr:rowOff>
    </xdr:to>
    <xdr:cxnSp macro="">
      <xdr:nvCxnSpPr>
        <xdr:cNvPr id="192" name="直線コネクタ 191">
          <a:extLst>
            <a:ext uri="{FF2B5EF4-FFF2-40B4-BE49-F238E27FC236}">
              <a16:creationId xmlns:a16="http://schemas.microsoft.com/office/drawing/2014/main" id="{E840B935-EE15-423B-96E5-CAD196889B39}"/>
            </a:ext>
          </a:extLst>
        </xdr:cNvPr>
        <xdr:cNvCxnSpPr/>
      </xdr:nvCxnSpPr>
      <xdr:spPr>
        <a:xfrm>
          <a:off x="2565400" y="10309225"/>
          <a:ext cx="78676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a:extLst>
            <a:ext uri="{FF2B5EF4-FFF2-40B4-BE49-F238E27FC236}">
              <a16:creationId xmlns:a16="http://schemas.microsoft.com/office/drawing/2014/main" id="{8750F019-7A4C-4823-B51A-79491A642B45}"/>
            </a:ext>
          </a:extLst>
        </xdr:cNvPr>
        <xdr:cNvSpPr/>
      </xdr:nvSpPr>
      <xdr:spPr>
        <a:xfrm>
          <a:off x="17399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83185</xdr:rowOff>
    </xdr:to>
    <xdr:cxnSp macro="">
      <xdr:nvCxnSpPr>
        <xdr:cNvPr id="194" name="直線コネクタ 193">
          <a:extLst>
            <a:ext uri="{FF2B5EF4-FFF2-40B4-BE49-F238E27FC236}">
              <a16:creationId xmlns:a16="http://schemas.microsoft.com/office/drawing/2014/main" id="{46C11756-F186-4BBB-8E00-F4FED5EA840F}"/>
            </a:ext>
          </a:extLst>
        </xdr:cNvPr>
        <xdr:cNvCxnSpPr/>
      </xdr:nvCxnSpPr>
      <xdr:spPr>
        <a:xfrm>
          <a:off x="1790700" y="10294620"/>
          <a:ext cx="7747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5" name="楕円 194">
          <a:extLst>
            <a:ext uri="{FF2B5EF4-FFF2-40B4-BE49-F238E27FC236}">
              <a16:creationId xmlns:a16="http://schemas.microsoft.com/office/drawing/2014/main" id="{C84ABC7E-D2F1-4047-BB0C-08BBD90221B4}"/>
            </a:ext>
          </a:extLst>
        </xdr:cNvPr>
        <xdr:cNvSpPr/>
      </xdr:nvSpPr>
      <xdr:spPr>
        <a:xfrm>
          <a:off x="965200" y="1022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47625</xdr:rowOff>
    </xdr:from>
    <xdr:to>
      <xdr:col>10</xdr:col>
      <xdr:colOff>114300</xdr:colOff>
      <xdr:row>61</xdr:row>
      <xdr:rowOff>68580</xdr:rowOff>
    </xdr:to>
    <xdr:cxnSp macro="">
      <xdr:nvCxnSpPr>
        <xdr:cNvPr id="196" name="直線コネクタ 195">
          <a:extLst>
            <a:ext uri="{FF2B5EF4-FFF2-40B4-BE49-F238E27FC236}">
              <a16:creationId xmlns:a16="http://schemas.microsoft.com/office/drawing/2014/main" id="{FBFD168F-A2A4-4F5B-AC24-B786A2BE55F3}"/>
            </a:ext>
          </a:extLst>
        </xdr:cNvPr>
        <xdr:cNvCxnSpPr/>
      </xdr:nvCxnSpPr>
      <xdr:spPr>
        <a:xfrm>
          <a:off x="1005205" y="10273665"/>
          <a:ext cx="78549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76835</xdr:rowOff>
    </xdr:from>
    <xdr:ext cx="405130" cy="258445"/>
    <xdr:sp macro="" textlink="">
      <xdr:nvSpPr>
        <xdr:cNvPr id="197" name="n_1aveValue【橋りょう・トンネル】&#10;有形固定資産減価償却率">
          <a:extLst>
            <a:ext uri="{FF2B5EF4-FFF2-40B4-BE49-F238E27FC236}">
              <a16:creationId xmlns:a16="http://schemas.microsoft.com/office/drawing/2014/main" id="{7A1EF65A-4F75-406B-A717-ECB2C73E4FEB}"/>
            </a:ext>
          </a:extLst>
        </xdr:cNvPr>
        <xdr:cNvSpPr txBox="1"/>
      </xdr:nvSpPr>
      <xdr:spPr>
        <a:xfrm>
          <a:off x="3170555" y="9967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55880</xdr:rowOff>
    </xdr:from>
    <xdr:ext cx="405130" cy="259080"/>
    <xdr:sp macro="" textlink="">
      <xdr:nvSpPr>
        <xdr:cNvPr id="198" name="n_2aveValue【橋りょう・トンネル】&#10;有形固定資産減価償却率">
          <a:extLst>
            <a:ext uri="{FF2B5EF4-FFF2-40B4-BE49-F238E27FC236}">
              <a16:creationId xmlns:a16="http://schemas.microsoft.com/office/drawing/2014/main" id="{1CEFC6EA-FBF8-4A10-965B-46F460701D16}"/>
            </a:ext>
          </a:extLst>
        </xdr:cNvPr>
        <xdr:cNvSpPr txBox="1"/>
      </xdr:nvSpPr>
      <xdr:spPr>
        <a:xfrm>
          <a:off x="2385695"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55880</xdr:rowOff>
    </xdr:from>
    <xdr:ext cx="405130" cy="259080"/>
    <xdr:sp macro="" textlink="">
      <xdr:nvSpPr>
        <xdr:cNvPr id="199" name="n_3aveValue【橋りょう・トンネル】&#10;有形固定資産減価償却率">
          <a:extLst>
            <a:ext uri="{FF2B5EF4-FFF2-40B4-BE49-F238E27FC236}">
              <a16:creationId xmlns:a16="http://schemas.microsoft.com/office/drawing/2014/main" id="{1C886C8E-812A-45AF-88FC-8D09F197F66D}"/>
            </a:ext>
          </a:extLst>
        </xdr:cNvPr>
        <xdr:cNvSpPr txBox="1"/>
      </xdr:nvSpPr>
      <xdr:spPr>
        <a:xfrm>
          <a:off x="1610995"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67310</xdr:rowOff>
    </xdr:from>
    <xdr:ext cx="405130" cy="259080"/>
    <xdr:sp macro="" textlink="">
      <xdr:nvSpPr>
        <xdr:cNvPr id="200" name="n_4aveValue【橋りょう・トンネル】&#10;有形固定資産減価償却率">
          <a:extLst>
            <a:ext uri="{FF2B5EF4-FFF2-40B4-BE49-F238E27FC236}">
              <a16:creationId xmlns:a16="http://schemas.microsoft.com/office/drawing/2014/main" id="{1BB50875-2361-48DC-89AF-DFBAE501142E}"/>
            </a:ext>
          </a:extLst>
        </xdr:cNvPr>
        <xdr:cNvSpPr txBox="1"/>
      </xdr:nvSpPr>
      <xdr:spPr>
        <a:xfrm>
          <a:off x="836295" y="995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146685</xdr:rowOff>
    </xdr:from>
    <xdr:ext cx="405130" cy="258445"/>
    <xdr:sp macro="" textlink="">
      <xdr:nvSpPr>
        <xdr:cNvPr id="201" name="n_1mainValue【橋りょう・トンネル】&#10;有形固定資産減価償却率">
          <a:extLst>
            <a:ext uri="{FF2B5EF4-FFF2-40B4-BE49-F238E27FC236}">
              <a16:creationId xmlns:a16="http://schemas.microsoft.com/office/drawing/2014/main" id="{8A3607A3-A530-4342-8B6B-B2354F585172}"/>
            </a:ext>
          </a:extLst>
        </xdr:cNvPr>
        <xdr:cNvSpPr txBox="1"/>
      </xdr:nvSpPr>
      <xdr:spPr>
        <a:xfrm>
          <a:off x="3170555" y="10372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125095</xdr:rowOff>
    </xdr:from>
    <xdr:ext cx="405130" cy="258445"/>
    <xdr:sp macro="" textlink="">
      <xdr:nvSpPr>
        <xdr:cNvPr id="202" name="n_2mainValue【橋りょう・トンネル】&#10;有形固定資産減価償却率">
          <a:extLst>
            <a:ext uri="{FF2B5EF4-FFF2-40B4-BE49-F238E27FC236}">
              <a16:creationId xmlns:a16="http://schemas.microsoft.com/office/drawing/2014/main" id="{DD539E8C-FFB8-4299-A13B-41C96E4B259A}"/>
            </a:ext>
          </a:extLst>
        </xdr:cNvPr>
        <xdr:cNvSpPr txBox="1"/>
      </xdr:nvSpPr>
      <xdr:spPr>
        <a:xfrm>
          <a:off x="2385695" y="10351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110490</xdr:rowOff>
    </xdr:from>
    <xdr:ext cx="405130" cy="258445"/>
    <xdr:sp macro="" textlink="">
      <xdr:nvSpPr>
        <xdr:cNvPr id="203" name="n_3mainValue【橋りょう・トンネル】&#10;有形固定資産減価償却率">
          <a:extLst>
            <a:ext uri="{FF2B5EF4-FFF2-40B4-BE49-F238E27FC236}">
              <a16:creationId xmlns:a16="http://schemas.microsoft.com/office/drawing/2014/main" id="{40C3095E-76A8-44C1-9E2B-BCDA6A5D7616}"/>
            </a:ext>
          </a:extLst>
        </xdr:cNvPr>
        <xdr:cNvSpPr txBox="1"/>
      </xdr:nvSpPr>
      <xdr:spPr>
        <a:xfrm>
          <a:off x="1610995" y="10336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5130" cy="258445"/>
    <xdr:sp macro="" textlink="">
      <xdr:nvSpPr>
        <xdr:cNvPr id="204" name="n_4mainValue【橋りょう・トンネル】&#10;有形固定資産減価償却率">
          <a:extLst>
            <a:ext uri="{FF2B5EF4-FFF2-40B4-BE49-F238E27FC236}">
              <a16:creationId xmlns:a16="http://schemas.microsoft.com/office/drawing/2014/main" id="{5B5F1B1C-BDFD-4A73-B4C7-BF8F537F6BD1}"/>
            </a:ext>
          </a:extLst>
        </xdr:cNvPr>
        <xdr:cNvSpPr txBox="1"/>
      </xdr:nvSpPr>
      <xdr:spPr>
        <a:xfrm>
          <a:off x="836295" y="10315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FA902F1-38FB-4FC3-ABD0-DF8C0DC118F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D3E1E09-27FB-49D0-9829-BB20681AF7CE}"/>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1BA78FC-6880-408E-B879-8F4F6772CD42}"/>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2A8D3F5-2219-41B2-BD53-20522DCEEB28}"/>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49A2F34-9C73-4DEA-BEB8-CB5FCBDBAA9E}"/>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28A94FF-0C55-4F24-9B47-1E884C42CFF9}"/>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66B5700-557C-4289-9707-E2D3F57B0D6A}"/>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C1471E-2B90-4763-B086-E0FF0C9A025A}"/>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3" name="テキスト ボックス 212">
          <a:extLst>
            <a:ext uri="{FF2B5EF4-FFF2-40B4-BE49-F238E27FC236}">
              <a16:creationId xmlns:a16="http://schemas.microsoft.com/office/drawing/2014/main" id="{9D7AE5FD-F46B-4572-AC78-3B93CD12E964}"/>
            </a:ext>
          </a:extLst>
        </xdr:cNvPr>
        <xdr:cNvSpPr txBox="1"/>
      </xdr:nvSpPr>
      <xdr:spPr>
        <a:xfrm>
          <a:off x="578866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4C39A97-CC7B-43C9-8E9F-CB620BF1B7EF}"/>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57841D-EEED-4C72-A42B-7E98FDCE9DF4}"/>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920" cy="259080"/>
    <xdr:sp macro="" textlink="">
      <xdr:nvSpPr>
        <xdr:cNvPr id="216" name="テキスト ボックス 215">
          <a:extLst>
            <a:ext uri="{FF2B5EF4-FFF2-40B4-BE49-F238E27FC236}">
              <a16:creationId xmlns:a16="http://schemas.microsoft.com/office/drawing/2014/main" id="{40FBB046-A4A3-4486-AF13-502C91E6F7D7}"/>
            </a:ext>
          </a:extLst>
        </xdr:cNvPr>
        <xdr:cNvSpPr txBox="1"/>
      </xdr:nvSpPr>
      <xdr:spPr>
        <a:xfrm>
          <a:off x="5600700" y="10666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1FC89EA-493A-4545-8C05-61C9A9EBB97C}"/>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5630" cy="259080"/>
    <xdr:sp macro="" textlink="">
      <xdr:nvSpPr>
        <xdr:cNvPr id="218" name="テキスト ボックス 217">
          <a:extLst>
            <a:ext uri="{FF2B5EF4-FFF2-40B4-BE49-F238E27FC236}">
              <a16:creationId xmlns:a16="http://schemas.microsoft.com/office/drawing/2014/main" id="{84C4586B-CD6E-41C2-8F7A-997F9DE5D04A}"/>
            </a:ext>
          </a:extLst>
        </xdr:cNvPr>
        <xdr:cNvSpPr txBox="1"/>
      </xdr:nvSpPr>
      <xdr:spPr>
        <a:xfrm>
          <a:off x="5299710" y="10293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6E78EF6-3085-4367-9B85-BFCB2402DAD6}"/>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5630" cy="258445"/>
    <xdr:sp macro="" textlink="">
      <xdr:nvSpPr>
        <xdr:cNvPr id="220" name="テキスト ボックス 219">
          <a:extLst>
            <a:ext uri="{FF2B5EF4-FFF2-40B4-BE49-F238E27FC236}">
              <a16:creationId xmlns:a16="http://schemas.microsoft.com/office/drawing/2014/main" id="{19BD54BB-7EE0-4CD5-8B30-0B20434B7258}"/>
            </a:ext>
          </a:extLst>
        </xdr:cNvPr>
        <xdr:cNvSpPr txBox="1"/>
      </xdr:nvSpPr>
      <xdr:spPr>
        <a:xfrm>
          <a:off x="5299710" y="99199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CE5D70E-4E9C-4073-8B7B-37F56C58CB15}"/>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5630" cy="259080"/>
    <xdr:sp macro="" textlink="">
      <xdr:nvSpPr>
        <xdr:cNvPr id="222" name="テキスト ボックス 221">
          <a:extLst>
            <a:ext uri="{FF2B5EF4-FFF2-40B4-BE49-F238E27FC236}">
              <a16:creationId xmlns:a16="http://schemas.microsoft.com/office/drawing/2014/main" id="{6AAF201F-4B04-46BF-86C8-05EE70082EBF}"/>
            </a:ext>
          </a:extLst>
        </xdr:cNvPr>
        <xdr:cNvSpPr txBox="1"/>
      </xdr:nvSpPr>
      <xdr:spPr>
        <a:xfrm>
          <a:off x="5299710" y="95504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96F7611-D2A3-4091-A1D3-71BB8584BA3E}"/>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4" name="テキスト ボックス 223">
          <a:extLst>
            <a:ext uri="{FF2B5EF4-FFF2-40B4-BE49-F238E27FC236}">
              <a16:creationId xmlns:a16="http://schemas.microsoft.com/office/drawing/2014/main" id="{9AFEAC0B-3B04-4C15-943F-5A98D79A1C4E}"/>
            </a:ext>
          </a:extLst>
        </xdr:cNvPr>
        <xdr:cNvSpPr txBox="1"/>
      </xdr:nvSpPr>
      <xdr:spPr>
        <a:xfrm>
          <a:off x="5209540" y="917702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2A38DF2-AA33-4CA1-A9CD-674D628075BD}"/>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a:extLst>
            <a:ext uri="{FF2B5EF4-FFF2-40B4-BE49-F238E27FC236}">
              <a16:creationId xmlns:a16="http://schemas.microsoft.com/office/drawing/2014/main" id="{D0408760-4A42-4CC8-B22E-3B55E7BF03F9}"/>
            </a:ext>
          </a:extLst>
        </xdr:cNvPr>
        <xdr:cNvSpPr txBox="1"/>
      </xdr:nvSpPr>
      <xdr:spPr>
        <a:xfrm>
          <a:off x="5209540" y="880364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3BAC598-1EFB-437C-BF9F-FA0FD0CE64A5}"/>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155575</xdr:rowOff>
    </xdr:from>
    <xdr:to>
      <xdr:col>54</xdr:col>
      <xdr:colOff>174625</xdr:colOff>
      <xdr:row>64</xdr:row>
      <xdr:rowOff>58420</xdr:rowOff>
    </xdr:to>
    <xdr:cxnSp macro="">
      <xdr:nvCxnSpPr>
        <xdr:cNvPr id="228" name="直線コネクタ 227">
          <a:extLst>
            <a:ext uri="{FF2B5EF4-FFF2-40B4-BE49-F238E27FC236}">
              <a16:creationId xmlns:a16="http://schemas.microsoft.com/office/drawing/2014/main" id="{2314CB6D-F2DE-471E-8E16-A3052D275D81}"/>
            </a:ext>
          </a:extLst>
        </xdr:cNvPr>
        <xdr:cNvCxnSpPr/>
      </xdr:nvCxnSpPr>
      <xdr:spPr>
        <a:xfrm flipV="1">
          <a:off x="9219565" y="937577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035" cy="259080"/>
    <xdr:sp macro="" textlink="">
      <xdr:nvSpPr>
        <xdr:cNvPr id="229" name="【橋りょう・トンネル】&#10;一人当たり有形固定資産（償却資産）額最小値テキスト">
          <a:extLst>
            <a:ext uri="{FF2B5EF4-FFF2-40B4-BE49-F238E27FC236}">
              <a16:creationId xmlns:a16="http://schemas.microsoft.com/office/drawing/2014/main" id="{73850C1D-0DA3-4232-95F8-14126D272AC4}"/>
            </a:ext>
          </a:extLst>
        </xdr:cNvPr>
        <xdr:cNvSpPr txBox="1"/>
      </xdr:nvSpPr>
      <xdr:spPr>
        <a:xfrm>
          <a:off x="9258300" y="10791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A2AC377F-A402-4CA3-98C5-D10BFB9DCA1E}"/>
            </a:ext>
          </a:extLst>
        </xdr:cNvPr>
        <xdr:cNvCxnSpPr/>
      </xdr:nvCxnSpPr>
      <xdr:spPr>
        <a:xfrm>
          <a:off x="9154160" y="107873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89610" cy="258445"/>
    <xdr:sp macro="" textlink="">
      <xdr:nvSpPr>
        <xdr:cNvPr id="231" name="【橋りょう・トンネル】&#10;一人当たり有形固定資産（償却資産）額最大値テキスト">
          <a:extLst>
            <a:ext uri="{FF2B5EF4-FFF2-40B4-BE49-F238E27FC236}">
              <a16:creationId xmlns:a16="http://schemas.microsoft.com/office/drawing/2014/main" id="{F2ECB608-D1A7-4784-B74F-3D612E89E3AC}"/>
            </a:ext>
          </a:extLst>
        </xdr:cNvPr>
        <xdr:cNvSpPr txBox="1"/>
      </xdr:nvSpPr>
      <xdr:spPr>
        <a:xfrm>
          <a:off x="9258300" y="915479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FD140410-5F85-4F9B-9B9D-EFF73045D1BB}"/>
            </a:ext>
          </a:extLst>
        </xdr:cNvPr>
        <xdr:cNvCxnSpPr/>
      </xdr:nvCxnSpPr>
      <xdr:spPr>
        <a:xfrm>
          <a:off x="9154160" y="9375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78105</xdr:rowOff>
    </xdr:from>
    <xdr:ext cx="598170" cy="258445"/>
    <xdr:sp macro="" textlink="">
      <xdr:nvSpPr>
        <xdr:cNvPr id="233" name="【橋りょう・トンネル】&#10;一人当たり有形固定資産（償却資産）額平均値テキスト">
          <a:extLst>
            <a:ext uri="{FF2B5EF4-FFF2-40B4-BE49-F238E27FC236}">
              <a16:creationId xmlns:a16="http://schemas.microsoft.com/office/drawing/2014/main" id="{021EB04C-1A7D-4FF9-8BFD-6BC0EAE2E038}"/>
            </a:ext>
          </a:extLst>
        </xdr:cNvPr>
        <xdr:cNvSpPr txBox="1"/>
      </xdr:nvSpPr>
      <xdr:spPr>
        <a:xfrm>
          <a:off x="9258300" y="104717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551F6E82-4996-442C-B0B6-EFDA92AA31F8}"/>
            </a:ext>
          </a:extLst>
        </xdr:cNvPr>
        <xdr:cNvSpPr/>
      </xdr:nvSpPr>
      <xdr:spPr>
        <a:xfrm>
          <a:off x="91922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D0B8AF92-B194-46B2-AF42-7BA4677FED7C}"/>
            </a:ext>
          </a:extLst>
        </xdr:cNvPr>
        <xdr:cNvSpPr/>
      </xdr:nvSpPr>
      <xdr:spPr>
        <a:xfrm>
          <a:off x="8445500" y="10492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C198DB13-2A4B-4C83-A5B8-FEB9AECFDA58}"/>
            </a:ext>
          </a:extLst>
        </xdr:cNvPr>
        <xdr:cNvSpPr/>
      </xdr:nvSpPr>
      <xdr:spPr>
        <a:xfrm>
          <a:off x="7670800" y="1048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111760</xdr:rowOff>
    </xdr:from>
    <xdr:to>
      <xdr:col>41</xdr:col>
      <xdr:colOff>101600</xdr:colOff>
      <xdr:row>63</xdr:row>
      <xdr:rowOff>41910</xdr:rowOff>
    </xdr:to>
    <xdr:sp macro="" textlink="">
      <xdr:nvSpPr>
        <xdr:cNvPr id="237" name="フローチャート: 判断 236">
          <a:extLst>
            <a:ext uri="{FF2B5EF4-FFF2-40B4-BE49-F238E27FC236}">
              <a16:creationId xmlns:a16="http://schemas.microsoft.com/office/drawing/2014/main" id="{54DA4D76-A099-4D22-AE5B-E4DF60BFFFED}"/>
            </a:ext>
          </a:extLst>
        </xdr:cNvPr>
        <xdr:cNvSpPr/>
      </xdr:nvSpPr>
      <xdr:spPr>
        <a:xfrm>
          <a:off x="6873240" y="1050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38" name="フローチャート: 判断 237">
          <a:extLst>
            <a:ext uri="{FF2B5EF4-FFF2-40B4-BE49-F238E27FC236}">
              <a16:creationId xmlns:a16="http://schemas.microsoft.com/office/drawing/2014/main" id="{DA01A4F0-2EC5-4BF0-AE1B-BB447A71D0AC}"/>
            </a:ext>
          </a:extLst>
        </xdr:cNvPr>
        <xdr:cNvSpPr/>
      </xdr:nvSpPr>
      <xdr:spPr>
        <a:xfrm>
          <a:off x="6098540" y="1050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C0C29EE2-2899-4E1A-B8E4-B70A11C1CF7F}"/>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017C84C6-5337-4F6F-B89F-3252E93C1489}"/>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FF4B9B35-B296-440F-8653-BA05ED5A3E0B}"/>
            </a:ext>
          </a:extLst>
        </xdr:cNvPr>
        <xdr:cNvSpPr txBox="1"/>
      </xdr:nvSpPr>
      <xdr:spPr>
        <a:xfrm>
          <a:off x="75431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238CA831-ECC2-495A-91B6-4B702F017F3F}"/>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59CCBDB2-1E1C-4BD4-94E1-9D737867CE11}"/>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44" name="楕円 243">
          <a:extLst>
            <a:ext uri="{FF2B5EF4-FFF2-40B4-BE49-F238E27FC236}">
              <a16:creationId xmlns:a16="http://schemas.microsoft.com/office/drawing/2014/main" id="{4E6F39EF-A4CE-42CF-A0DB-FAC47B338EBF}"/>
            </a:ext>
          </a:extLst>
        </xdr:cNvPr>
        <xdr:cNvSpPr/>
      </xdr:nvSpPr>
      <xdr:spPr>
        <a:xfrm>
          <a:off x="919226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36830</xdr:rowOff>
    </xdr:from>
    <xdr:ext cx="598170" cy="259080"/>
    <xdr:sp macro="" textlink="">
      <xdr:nvSpPr>
        <xdr:cNvPr id="245" name="【橋りょう・トンネル】&#10;一人当たり有形固定資産（償却資産）額該当値テキスト">
          <a:extLst>
            <a:ext uri="{FF2B5EF4-FFF2-40B4-BE49-F238E27FC236}">
              <a16:creationId xmlns:a16="http://schemas.microsoft.com/office/drawing/2014/main" id="{91933AB3-F707-4D5F-ABB7-C452A69491AC}"/>
            </a:ext>
          </a:extLst>
        </xdr:cNvPr>
        <xdr:cNvSpPr txBox="1"/>
      </xdr:nvSpPr>
      <xdr:spPr>
        <a:xfrm>
          <a:off x="9258300" y="10262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278,970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13335</xdr:rowOff>
    </xdr:from>
    <xdr:to>
      <xdr:col>50</xdr:col>
      <xdr:colOff>165100</xdr:colOff>
      <xdr:row>62</xdr:row>
      <xdr:rowOff>114935</xdr:rowOff>
    </xdr:to>
    <xdr:sp macro="" textlink="">
      <xdr:nvSpPr>
        <xdr:cNvPr id="246" name="楕円 245">
          <a:extLst>
            <a:ext uri="{FF2B5EF4-FFF2-40B4-BE49-F238E27FC236}">
              <a16:creationId xmlns:a16="http://schemas.microsoft.com/office/drawing/2014/main" id="{864155E4-5313-4B9C-9505-63326E83803D}"/>
            </a:ext>
          </a:extLst>
        </xdr:cNvPr>
        <xdr:cNvSpPr/>
      </xdr:nvSpPr>
      <xdr:spPr>
        <a:xfrm>
          <a:off x="8445500" y="104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64135</xdr:rowOff>
    </xdr:from>
    <xdr:to>
      <xdr:col>55</xdr:col>
      <xdr:colOff>0</xdr:colOff>
      <xdr:row>62</xdr:row>
      <xdr:rowOff>64770</xdr:rowOff>
    </xdr:to>
    <xdr:cxnSp macro="">
      <xdr:nvCxnSpPr>
        <xdr:cNvPr id="247" name="直線コネクタ 246">
          <a:extLst>
            <a:ext uri="{FF2B5EF4-FFF2-40B4-BE49-F238E27FC236}">
              <a16:creationId xmlns:a16="http://schemas.microsoft.com/office/drawing/2014/main" id="{1FEEF865-F286-4999-8A90-4A3A4E18CDAB}"/>
            </a:ext>
          </a:extLst>
        </xdr:cNvPr>
        <xdr:cNvCxnSpPr/>
      </xdr:nvCxnSpPr>
      <xdr:spPr>
        <a:xfrm>
          <a:off x="8496300" y="10457815"/>
          <a:ext cx="723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14605</xdr:rowOff>
    </xdr:from>
    <xdr:to>
      <xdr:col>46</xdr:col>
      <xdr:colOff>38100</xdr:colOff>
      <xdr:row>62</xdr:row>
      <xdr:rowOff>116205</xdr:rowOff>
    </xdr:to>
    <xdr:sp macro="" textlink="">
      <xdr:nvSpPr>
        <xdr:cNvPr id="248" name="楕円 247">
          <a:extLst>
            <a:ext uri="{FF2B5EF4-FFF2-40B4-BE49-F238E27FC236}">
              <a16:creationId xmlns:a16="http://schemas.microsoft.com/office/drawing/2014/main" id="{06C6215B-6DF8-4190-B513-7AE84628D8FA}"/>
            </a:ext>
          </a:extLst>
        </xdr:cNvPr>
        <xdr:cNvSpPr/>
      </xdr:nvSpPr>
      <xdr:spPr>
        <a:xfrm>
          <a:off x="7670800" y="10408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64135</xdr:rowOff>
    </xdr:from>
    <xdr:to>
      <xdr:col>50</xdr:col>
      <xdr:colOff>114300</xdr:colOff>
      <xdr:row>62</xdr:row>
      <xdr:rowOff>65405</xdr:rowOff>
    </xdr:to>
    <xdr:cxnSp macro="">
      <xdr:nvCxnSpPr>
        <xdr:cNvPr id="249" name="直線コネクタ 248">
          <a:extLst>
            <a:ext uri="{FF2B5EF4-FFF2-40B4-BE49-F238E27FC236}">
              <a16:creationId xmlns:a16="http://schemas.microsoft.com/office/drawing/2014/main" id="{6560BEA9-63D4-4BEF-9042-E1D227F1FCC9}"/>
            </a:ext>
          </a:extLst>
        </xdr:cNvPr>
        <xdr:cNvCxnSpPr/>
      </xdr:nvCxnSpPr>
      <xdr:spPr>
        <a:xfrm flipV="1">
          <a:off x="7710805" y="10457815"/>
          <a:ext cx="78549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19050</xdr:rowOff>
    </xdr:from>
    <xdr:to>
      <xdr:col>41</xdr:col>
      <xdr:colOff>101600</xdr:colOff>
      <xdr:row>62</xdr:row>
      <xdr:rowOff>120650</xdr:rowOff>
    </xdr:to>
    <xdr:sp macro="" textlink="">
      <xdr:nvSpPr>
        <xdr:cNvPr id="250" name="楕円 249">
          <a:extLst>
            <a:ext uri="{FF2B5EF4-FFF2-40B4-BE49-F238E27FC236}">
              <a16:creationId xmlns:a16="http://schemas.microsoft.com/office/drawing/2014/main" id="{67EC662F-437F-4C3D-A247-00BB3DE1D3A4}"/>
            </a:ext>
          </a:extLst>
        </xdr:cNvPr>
        <xdr:cNvSpPr/>
      </xdr:nvSpPr>
      <xdr:spPr>
        <a:xfrm>
          <a:off x="687324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65405</xdr:rowOff>
    </xdr:from>
    <xdr:to>
      <xdr:col>45</xdr:col>
      <xdr:colOff>174625</xdr:colOff>
      <xdr:row>62</xdr:row>
      <xdr:rowOff>69850</xdr:rowOff>
    </xdr:to>
    <xdr:cxnSp macro="">
      <xdr:nvCxnSpPr>
        <xdr:cNvPr id="251" name="直線コネクタ 250">
          <a:extLst>
            <a:ext uri="{FF2B5EF4-FFF2-40B4-BE49-F238E27FC236}">
              <a16:creationId xmlns:a16="http://schemas.microsoft.com/office/drawing/2014/main" id="{ECACAEA1-C092-4576-BD18-8B058FF9E0F5}"/>
            </a:ext>
          </a:extLst>
        </xdr:cNvPr>
        <xdr:cNvCxnSpPr/>
      </xdr:nvCxnSpPr>
      <xdr:spPr>
        <a:xfrm flipV="1">
          <a:off x="6924040" y="10459085"/>
          <a:ext cx="78676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20955</xdr:rowOff>
    </xdr:from>
    <xdr:to>
      <xdr:col>36</xdr:col>
      <xdr:colOff>165100</xdr:colOff>
      <xdr:row>62</xdr:row>
      <xdr:rowOff>122555</xdr:rowOff>
    </xdr:to>
    <xdr:sp macro="" textlink="">
      <xdr:nvSpPr>
        <xdr:cNvPr id="252" name="楕円 251">
          <a:extLst>
            <a:ext uri="{FF2B5EF4-FFF2-40B4-BE49-F238E27FC236}">
              <a16:creationId xmlns:a16="http://schemas.microsoft.com/office/drawing/2014/main" id="{67EECBDC-0F62-4383-B4B0-D4092C0F6B28}"/>
            </a:ext>
          </a:extLst>
        </xdr:cNvPr>
        <xdr:cNvSpPr/>
      </xdr:nvSpPr>
      <xdr:spPr>
        <a:xfrm>
          <a:off x="609854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69850</xdr:rowOff>
    </xdr:from>
    <xdr:to>
      <xdr:col>41</xdr:col>
      <xdr:colOff>50800</xdr:colOff>
      <xdr:row>62</xdr:row>
      <xdr:rowOff>71755</xdr:rowOff>
    </xdr:to>
    <xdr:cxnSp macro="">
      <xdr:nvCxnSpPr>
        <xdr:cNvPr id="253" name="直線コネクタ 252">
          <a:extLst>
            <a:ext uri="{FF2B5EF4-FFF2-40B4-BE49-F238E27FC236}">
              <a16:creationId xmlns:a16="http://schemas.microsoft.com/office/drawing/2014/main" id="{648B8CB3-A435-4E04-9DA1-033FB2C09317}"/>
            </a:ext>
          </a:extLst>
        </xdr:cNvPr>
        <xdr:cNvCxnSpPr/>
      </xdr:nvCxnSpPr>
      <xdr:spPr>
        <a:xfrm flipV="1">
          <a:off x="6149340" y="1046353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63</xdr:row>
      <xdr:rowOff>20320</xdr:rowOff>
    </xdr:from>
    <xdr:ext cx="598805" cy="258445"/>
    <xdr:sp macro="" textlink="">
      <xdr:nvSpPr>
        <xdr:cNvPr id="254" name="n_1aveValue【橋りょう・トンネル】&#10;一人当たり有形固定資産（償却資産）額">
          <a:extLst>
            <a:ext uri="{FF2B5EF4-FFF2-40B4-BE49-F238E27FC236}">
              <a16:creationId xmlns:a16="http://schemas.microsoft.com/office/drawing/2014/main" id="{FB191727-3C7F-4A4B-A8D2-439AB9E10051}"/>
            </a:ext>
          </a:extLst>
        </xdr:cNvPr>
        <xdr:cNvSpPr txBox="1"/>
      </xdr:nvSpPr>
      <xdr:spPr>
        <a:xfrm>
          <a:off x="8213725" y="105816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17780</xdr:rowOff>
    </xdr:from>
    <xdr:ext cx="598805" cy="258445"/>
    <xdr:sp macro="" textlink="">
      <xdr:nvSpPr>
        <xdr:cNvPr id="255" name="n_2aveValue【橋りょう・トンネル】&#10;一人当たり有形固定資産（償却資産）額">
          <a:extLst>
            <a:ext uri="{FF2B5EF4-FFF2-40B4-BE49-F238E27FC236}">
              <a16:creationId xmlns:a16="http://schemas.microsoft.com/office/drawing/2014/main" id="{2F7E9788-F5DD-4113-A598-3A9B99E978E9}"/>
            </a:ext>
          </a:extLst>
        </xdr:cNvPr>
        <xdr:cNvSpPr txBox="1"/>
      </xdr:nvSpPr>
      <xdr:spPr>
        <a:xfrm>
          <a:off x="7444740" y="10579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33020</xdr:rowOff>
    </xdr:from>
    <xdr:ext cx="598805" cy="259080"/>
    <xdr:sp macro="" textlink="">
      <xdr:nvSpPr>
        <xdr:cNvPr id="256" name="n_3aveValue【橋りょう・トンネル】&#10;一人当たり有形固定資産（償却資産）額">
          <a:extLst>
            <a:ext uri="{FF2B5EF4-FFF2-40B4-BE49-F238E27FC236}">
              <a16:creationId xmlns:a16="http://schemas.microsoft.com/office/drawing/2014/main" id="{13C34E30-E197-47DF-8B00-290E99C240A0}"/>
            </a:ext>
          </a:extLst>
        </xdr:cNvPr>
        <xdr:cNvSpPr txBox="1"/>
      </xdr:nvSpPr>
      <xdr:spPr>
        <a:xfrm>
          <a:off x="6670040" y="10594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34290</xdr:rowOff>
    </xdr:from>
    <xdr:ext cx="598805" cy="259080"/>
    <xdr:sp macro="" textlink="">
      <xdr:nvSpPr>
        <xdr:cNvPr id="257" name="n_4aveValue【橋りょう・トンネル】&#10;一人当たり有形固定資産（償却資産）額">
          <a:extLst>
            <a:ext uri="{FF2B5EF4-FFF2-40B4-BE49-F238E27FC236}">
              <a16:creationId xmlns:a16="http://schemas.microsoft.com/office/drawing/2014/main" id="{8E5C93C7-8184-4EA0-ADB3-5133BBE8DC84}"/>
            </a:ext>
          </a:extLst>
        </xdr:cNvPr>
        <xdr:cNvSpPr txBox="1"/>
      </xdr:nvSpPr>
      <xdr:spPr>
        <a:xfrm>
          <a:off x="5872480" y="1059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60</xdr:row>
      <xdr:rowOff>132080</xdr:rowOff>
    </xdr:from>
    <xdr:ext cx="598805" cy="258445"/>
    <xdr:sp macro="" textlink="">
      <xdr:nvSpPr>
        <xdr:cNvPr id="258" name="n_1mainValue【橋りょう・トンネル】&#10;一人当たり有形固定資産（償却資産）額">
          <a:extLst>
            <a:ext uri="{FF2B5EF4-FFF2-40B4-BE49-F238E27FC236}">
              <a16:creationId xmlns:a16="http://schemas.microsoft.com/office/drawing/2014/main" id="{74E2CF76-AB3F-4E5D-941F-738A1DE4E498}"/>
            </a:ext>
          </a:extLst>
        </xdr:cNvPr>
        <xdr:cNvSpPr txBox="1"/>
      </xdr:nvSpPr>
      <xdr:spPr>
        <a:xfrm>
          <a:off x="8213725" y="10190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279,554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132715</xdr:rowOff>
    </xdr:from>
    <xdr:ext cx="598805" cy="258445"/>
    <xdr:sp macro="" textlink="">
      <xdr:nvSpPr>
        <xdr:cNvPr id="259" name="n_2mainValue【橋りょう・トンネル】&#10;一人当たり有形固定資産（償却資産）額">
          <a:extLst>
            <a:ext uri="{FF2B5EF4-FFF2-40B4-BE49-F238E27FC236}">
              <a16:creationId xmlns:a16="http://schemas.microsoft.com/office/drawing/2014/main" id="{9C1C5A7C-54FE-457E-8FFA-B1DABCA43962}"/>
            </a:ext>
          </a:extLst>
        </xdr:cNvPr>
        <xdr:cNvSpPr txBox="1"/>
      </xdr:nvSpPr>
      <xdr:spPr>
        <a:xfrm>
          <a:off x="7444740" y="10191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278,520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137160</xdr:rowOff>
    </xdr:from>
    <xdr:ext cx="598805" cy="259080"/>
    <xdr:sp macro="" textlink="">
      <xdr:nvSpPr>
        <xdr:cNvPr id="260" name="n_3mainValue【橋りょう・トンネル】&#10;一人当たり有形固定資産（償却資産）額">
          <a:extLst>
            <a:ext uri="{FF2B5EF4-FFF2-40B4-BE49-F238E27FC236}">
              <a16:creationId xmlns:a16="http://schemas.microsoft.com/office/drawing/2014/main" id="{A9FE7D1A-E043-4205-99EB-879614D42E15}"/>
            </a:ext>
          </a:extLst>
        </xdr:cNvPr>
        <xdr:cNvSpPr txBox="1"/>
      </xdr:nvSpPr>
      <xdr:spPr>
        <a:xfrm>
          <a:off x="6670040" y="1019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139065</xdr:rowOff>
    </xdr:from>
    <xdr:ext cx="598805" cy="259080"/>
    <xdr:sp macro="" textlink="">
      <xdr:nvSpPr>
        <xdr:cNvPr id="261" name="n_4mainValue【橋りょう・トンネル】&#10;一人当たり有形固定資産（償却資産）額">
          <a:extLst>
            <a:ext uri="{FF2B5EF4-FFF2-40B4-BE49-F238E27FC236}">
              <a16:creationId xmlns:a16="http://schemas.microsoft.com/office/drawing/2014/main" id="{A2A16DEB-DA34-4331-8563-D978094ED0B4}"/>
            </a:ext>
          </a:extLst>
        </xdr:cNvPr>
        <xdr:cNvSpPr txBox="1"/>
      </xdr:nvSpPr>
      <xdr:spPr>
        <a:xfrm>
          <a:off x="5872480" y="101974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7C78732-6365-422E-8277-A91ECDC0F40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9E59550-FCAD-4018-8667-F2F5C43594D2}"/>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8C68BBA-8F53-48A0-A53A-4D36E2FF434F}"/>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2C638F7-93F6-4F18-A0E8-AAFFDCA89E52}"/>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763BC05-1635-47C2-8C40-5A0CAF9D16E6}"/>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B5B4192-8272-4647-B07B-9F3F887D41CC}"/>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DFF0710-C172-4CD9-BF76-1E09388CC04D}"/>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C76E24B-9866-4660-8B3D-9B09A8A7769E}"/>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4790"/>
    <xdr:sp macro="" textlink="">
      <xdr:nvSpPr>
        <xdr:cNvPr id="270" name="テキスト ボックス 269">
          <a:extLst>
            <a:ext uri="{FF2B5EF4-FFF2-40B4-BE49-F238E27FC236}">
              <a16:creationId xmlns:a16="http://schemas.microsoft.com/office/drawing/2014/main" id="{6B51A6B1-E85E-4EE4-B533-F33648B97597}"/>
            </a:ext>
          </a:extLst>
        </xdr:cNvPr>
        <xdr:cNvSpPr txBox="1"/>
      </xdr:nvSpPr>
      <xdr:spPr>
        <a:xfrm>
          <a:off x="65532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2453D95-7A4A-4D6E-A690-0BD2EC989D9C}"/>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7979175D-4B73-44DA-977F-FDDFF6B2FCD0}"/>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ED58CA9-5083-486C-847E-9B06354F897D}"/>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ACD6E430-E56B-4B9D-A573-AF1863F75ACD}"/>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E3329A9-8497-415F-893F-491AEBD97F8D}"/>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8FD45092-655A-4744-BF3D-D88C23C204EE}"/>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F9D1A70-4499-45C3-AD7C-282E2470AEB5}"/>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EF900E92-6EEB-4DE1-BA91-3574449B61EC}"/>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00DDBFF-73D1-45F4-A24C-E26DDADFDF59}"/>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B2D52DD4-4632-4F7D-A7F1-BBDF090EF6CC}"/>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8D86DF4-21B3-4E91-900C-F0FCB1FBD3EC}"/>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6CE78290-34A8-4974-9224-8BAA24B3AB51}"/>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77C247B-DF35-4B91-832A-0E68A6CAC1A7}"/>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E92B563-AB60-444C-884B-857BAB8BE3DC}"/>
            </a:ext>
          </a:extLst>
        </xdr:cNvPr>
        <xdr:cNvCxnSpPr/>
      </xdr:nvCxnSpPr>
      <xdr:spPr>
        <a:xfrm flipV="1">
          <a:off x="4086225" y="13290550"/>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265" cy="258445"/>
    <xdr:sp macro="" textlink="">
      <xdr:nvSpPr>
        <xdr:cNvPr id="285" name="【公営住宅】&#10;有形固定資産減価償却率最小値テキスト">
          <a:extLst>
            <a:ext uri="{FF2B5EF4-FFF2-40B4-BE49-F238E27FC236}">
              <a16:creationId xmlns:a16="http://schemas.microsoft.com/office/drawing/2014/main" id="{39D80EEB-9D49-4BF3-9ECB-514CF038EB55}"/>
            </a:ext>
          </a:extLst>
        </xdr:cNvPr>
        <xdr:cNvSpPr txBox="1"/>
      </xdr:nvSpPr>
      <xdr:spPr>
        <a:xfrm>
          <a:off x="4124960" y="14458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5D410772-4AA3-4008-8601-D973A847A64F}"/>
            </a:ext>
          </a:extLst>
        </xdr:cNvPr>
        <xdr:cNvCxnSpPr/>
      </xdr:nvCxnSpPr>
      <xdr:spPr>
        <a:xfrm>
          <a:off x="4020820" y="14455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4495" cy="259080"/>
    <xdr:sp macro="" textlink="">
      <xdr:nvSpPr>
        <xdr:cNvPr id="287" name="【公営住宅】&#10;有形固定資産減価償却率最大値テキスト">
          <a:extLst>
            <a:ext uri="{FF2B5EF4-FFF2-40B4-BE49-F238E27FC236}">
              <a16:creationId xmlns:a16="http://schemas.microsoft.com/office/drawing/2014/main" id="{C6697064-4EEC-4FA8-BF4D-7B4BF6D2043D}"/>
            </a:ext>
          </a:extLst>
        </xdr:cNvPr>
        <xdr:cNvSpPr txBox="1"/>
      </xdr:nvSpPr>
      <xdr:spPr>
        <a:xfrm>
          <a:off x="4124960" y="13073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30A80DDA-2AA3-4DF9-BD38-6708050473E6}"/>
            </a:ext>
          </a:extLst>
        </xdr:cNvPr>
        <xdr:cNvCxnSpPr/>
      </xdr:nvCxnSpPr>
      <xdr:spPr>
        <a:xfrm>
          <a:off x="4020820" y="13290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69850</xdr:rowOff>
    </xdr:from>
    <xdr:ext cx="404495" cy="259080"/>
    <xdr:sp macro="" textlink="">
      <xdr:nvSpPr>
        <xdr:cNvPr id="289" name="【公営住宅】&#10;有形固定資産減価償却率平均値テキスト">
          <a:extLst>
            <a:ext uri="{FF2B5EF4-FFF2-40B4-BE49-F238E27FC236}">
              <a16:creationId xmlns:a16="http://schemas.microsoft.com/office/drawing/2014/main" id="{D0AC49FB-8624-4320-BF26-01B8D3F664AC}"/>
            </a:ext>
          </a:extLst>
        </xdr:cNvPr>
        <xdr:cNvSpPr txBox="1"/>
      </xdr:nvSpPr>
      <xdr:spPr>
        <a:xfrm>
          <a:off x="4124960" y="1364869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981428E2-0571-40B3-A0F9-9AA4F25D23C3}"/>
            </a:ext>
          </a:extLst>
        </xdr:cNvPr>
        <xdr:cNvSpPr/>
      </xdr:nvSpPr>
      <xdr:spPr>
        <a:xfrm>
          <a:off x="4036060" y="13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33631BC9-9D99-44AC-812A-F387DD2623F4}"/>
            </a:ext>
          </a:extLst>
        </xdr:cNvPr>
        <xdr:cNvSpPr/>
      </xdr:nvSpPr>
      <xdr:spPr>
        <a:xfrm>
          <a:off x="3312160" y="13783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5E710D8F-5918-4EB7-9804-F19FE2512C29}"/>
            </a:ext>
          </a:extLst>
        </xdr:cNvPr>
        <xdr:cNvSpPr/>
      </xdr:nvSpPr>
      <xdr:spPr>
        <a:xfrm>
          <a:off x="25146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154940</xdr:rowOff>
    </xdr:from>
    <xdr:to>
      <xdr:col>10</xdr:col>
      <xdr:colOff>165100</xdr:colOff>
      <xdr:row>82</xdr:row>
      <xdr:rowOff>84455</xdr:rowOff>
    </xdr:to>
    <xdr:sp macro="" textlink="">
      <xdr:nvSpPr>
        <xdr:cNvPr id="293" name="フローチャート: 判断 292">
          <a:extLst>
            <a:ext uri="{FF2B5EF4-FFF2-40B4-BE49-F238E27FC236}">
              <a16:creationId xmlns:a16="http://schemas.microsoft.com/office/drawing/2014/main" id="{D0BC9092-2443-403B-8B40-200C4D177F9C}"/>
            </a:ext>
          </a:extLst>
        </xdr:cNvPr>
        <xdr:cNvSpPr/>
      </xdr:nvSpPr>
      <xdr:spPr>
        <a:xfrm>
          <a:off x="1739900" y="13733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127000</xdr:rowOff>
    </xdr:from>
    <xdr:to>
      <xdr:col>6</xdr:col>
      <xdr:colOff>38100</xdr:colOff>
      <xdr:row>82</xdr:row>
      <xdr:rowOff>57150</xdr:rowOff>
    </xdr:to>
    <xdr:sp macro="" textlink="">
      <xdr:nvSpPr>
        <xdr:cNvPr id="294" name="フローチャート: 判断 293">
          <a:extLst>
            <a:ext uri="{FF2B5EF4-FFF2-40B4-BE49-F238E27FC236}">
              <a16:creationId xmlns:a16="http://schemas.microsoft.com/office/drawing/2014/main" id="{90FCC36F-9728-484B-AA0A-E01628DDECC5}"/>
            </a:ext>
          </a:extLst>
        </xdr:cNvPr>
        <xdr:cNvSpPr/>
      </xdr:nvSpPr>
      <xdr:spPr>
        <a:xfrm>
          <a:off x="965200" y="13705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BBEC8F54-09D9-422B-9527-605F50B75D03}"/>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84E2D7D3-2151-4486-86F2-32E6CC731784}"/>
            </a:ext>
          </a:extLst>
        </xdr:cNvPr>
        <xdr:cNvSpPr txBox="1"/>
      </xdr:nvSpPr>
      <xdr:spPr>
        <a:xfrm>
          <a:off x="318452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12250F7D-B85D-4AE2-9C5E-562131CA609F}"/>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D5A6BA90-D0ED-4CB1-BA88-3B67102E23F9}"/>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F53F7D4D-2BA8-454B-9564-65AE0D45361F}"/>
            </a:ext>
          </a:extLst>
        </xdr:cNvPr>
        <xdr:cNvSpPr txBox="1"/>
      </xdr:nvSpPr>
      <xdr:spPr>
        <a:xfrm>
          <a:off x="8375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132080</xdr:rowOff>
    </xdr:from>
    <xdr:to>
      <xdr:col>24</xdr:col>
      <xdr:colOff>114300</xdr:colOff>
      <xdr:row>83</xdr:row>
      <xdr:rowOff>61595</xdr:rowOff>
    </xdr:to>
    <xdr:sp macro="" textlink="">
      <xdr:nvSpPr>
        <xdr:cNvPr id="300" name="楕円 299">
          <a:extLst>
            <a:ext uri="{FF2B5EF4-FFF2-40B4-BE49-F238E27FC236}">
              <a16:creationId xmlns:a16="http://schemas.microsoft.com/office/drawing/2014/main" id="{B75BC797-085C-4BBB-A5F3-0461D347FA33}"/>
            </a:ext>
          </a:extLst>
        </xdr:cNvPr>
        <xdr:cNvSpPr/>
      </xdr:nvSpPr>
      <xdr:spPr>
        <a:xfrm>
          <a:off x="4036060" y="138785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109855</xdr:rowOff>
    </xdr:from>
    <xdr:ext cx="404495" cy="258445"/>
    <xdr:sp macro="" textlink="">
      <xdr:nvSpPr>
        <xdr:cNvPr id="301" name="【公営住宅】&#10;有形固定資産減価償却率該当値テキスト">
          <a:extLst>
            <a:ext uri="{FF2B5EF4-FFF2-40B4-BE49-F238E27FC236}">
              <a16:creationId xmlns:a16="http://schemas.microsoft.com/office/drawing/2014/main" id="{81942827-1674-4139-9BAC-78F3482873FF}"/>
            </a:ext>
          </a:extLst>
        </xdr:cNvPr>
        <xdr:cNvSpPr txBox="1"/>
      </xdr:nvSpPr>
      <xdr:spPr>
        <a:xfrm>
          <a:off x="4124960" y="13856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135890</xdr:rowOff>
    </xdr:from>
    <xdr:to>
      <xdr:col>20</xdr:col>
      <xdr:colOff>38100</xdr:colOff>
      <xdr:row>83</xdr:row>
      <xdr:rowOff>66040</xdr:rowOff>
    </xdr:to>
    <xdr:sp macro="" textlink="">
      <xdr:nvSpPr>
        <xdr:cNvPr id="302" name="楕円 301">
          <a:extLst>
            <a:ext uri="{FF2B5EF4-FFF2-40B4-BE49-F238E27FC236}">
              <a16:creationId xmlns:a16="http://schemas.microsoft.com/office/drawing/2014/main" id="{58E7E4AD-C1FD-492A-BB3F-FFA0350DFEBB}"/>
            </a:ext>
          </a:extLst>
        </xdr:cNvPr>
        <xdr:cNvSpPr/>
      </xdr:nvSpPr>
      <xdr:spPr>
        <a:xfrm>
          <a:off x="3312160" y="1388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83</xdr:row>
      <xdr:rowOff>10795</xdr:rowOff>
    </xdr:from>
    <xdr:to>
      <xdr:col>24</xdr:col>
      <xdr:colOff>63500</xdr:colOff>
      <xdr:row>83</xdr:row>
      <xdr:rowOff>15240</xdr:rowOff>
    </xdr:to>
    <xdr:cxnSp macro="">
      <xdr:nvCxnSpPr>
        <xdr:cNvPr id="303" name="直線コネクタ 302">
          <a:extLst>
            <a:ext uri="{FF2B5EF4-FFF2-40B4-BE49-F238E27FC236}">
              <a16:creationId xmlns:a16="http://schemas.microsoft.com/office/drawing/2014/main" id="{1E492B4E-BD01-4D71-A598-F06999CADA2A}"/>
            </a:ext>
          </a:extLst>
        </xdr:cNvPr>
        <xdr:cNvCxnSpPr/>
      </xdr:nvCxnSpPr>
      <xdr:spPr>
        <a:xfrm flipV="1">
          <a:off x="3352165" y="13924915"/>
          <a:ext cx="73469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127000</xdr:rowOff>
    </xdr:from>
    <xdr:to>
      <xdr:col>15</xdr:col>
      <xdr:colOff>101600</xdr:colOff>
      <xdr:row>83</xdr:row>
      <xdr:rowOff>57150</xdr:rowOff>
    </xdr:to>
    <xdr:sp macro="" textlink="">
      <xdr:nvSpPr>
        <xdr:cNvPr id="304" name="楕円 303">
          <a:extLst>
            <a:ext uri="{FF2B5EF4-FFF2-40B4-BE49-F238E27FC236}">
              <a16:creationId xmlns:a16="http://schemas.microsoft.com/office/drawing/2014/main" id="{EBDE2FE1-34B5-401B-9E72-F71AD821F4BB}"/>
            </a:ext>
          </a:extLst>
        </xdr:cNvPr>
        <xdr:cNvSpPr/>
      </xdr:nvSpPr>
      <xdr:spPr>
        <a:xfrm>
          <a:off x="2514600" y="13873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6350</xdr:rowOff>
    </xdr:from>
    <xdr:to>
      <xdr:col>19</xdr:col>
      <xdr:colOff>174625</xdr:colOff>
      <xdr:row>83</xdr:row>
      <xdr:rowOff>15240</xdr:rowOff>
    </xdr:to>
    <xdr:cxnSp macro="">
      <xdr:nvCxnSpPr>
        <xdr:cNvPr id="305" name="直線コネクタ 304">
          <a:extLst>
            <a:ext uri="{FF2B5EF4-FFF2-40B4-BE49-F238E27FC236}">
              <a16:creationId xmlns:a16="http://schemas.microsoft.com/office/drawing/2014/main" id="{631CDCE3-0997-4CE8-9723-CC666E829204}"/>
            </a:ext>
          </a:extLst>
        </xdr:cNvPr>
        <xdr:cNvCxnSpPr/>
      </xdr:nvCxnSpPr>
      <xdr:spPr>
        <a:xfrm>
          <a:off x="2565400" y="13920470"/>
          <a:ext cx="78676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128905</xdr:rowOff>
    </xdr:from>
    <xdr:to>
      <xdr:col>10</xdr:col>
      <xdr:colOff>165100</xdr:colOff>
      <xdr:row>83</xdr:row>
      <xdr:rowOff>59055</xdr:rowOff>
    </xdr:to>
    <xdr:sp macro="" textlink="">
      <xdr:nvSpPr>
        <xdr:cNvPr id="306" name="楕円 305">
          <a:extLst>
            <a:ext uri="{FF2B5EF4-FFF2-40B4-BE49-F238E27FC236}">
              <a16:creationId xmlns:a16="http://schemas.microsoft.com/office/drawing/2014/main" id="{0522CEAF-D01D-4AB4-80F5-AB2F3EE32ABE}"/>
            </a:ext>
          </a:extLst>
        </xdr:cNvPr>
        <xdr:cNvSpPr/>
      </xdr:nvSpPr>
      <xdr:spPr>
        <a:xfrm>
          <a:off x="1739900" y="1387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6350</xdr:rowOff>
    </xdr:from>
    <xdr:to>
      <xdr:col>15</xdr:col>
      <xdr:colOff>50800</xdr:colOff>
      <xdr:row>83</xdr:row>
      <xdr:rowOff>8255</xdr:rowOff>
    </xdr:to>
    <xdr:cxnSp macro="">
      <xdr:nvCxnSpPr>
        <xdr:cNvPr id="307" name="直線コネクタ 306">
          <a:extLst>
            <a:ext uri="{FF2B5EF4-FFF2-40B4-BE49-F238E27FC236}">
              <a16:creationId xmlns:a16="http://schemas.microsoft.com/office/drawing/2014/main" id="{F1E9B19A-F267-456E-872E-E055C4C95879}"/>
            </a:ext>
          </a:extLst>
        </xdr:cNvPr>
        <xdr:cNvCxnSpPr/>
      </xdr:nvCxnSpPr>
      <xdr:spPr>
        <a:xfrm flipV="1">
          <a:off x="1790700" y="1392047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50165</xdr:rowOff>
    </xdr:to>
    <xdr:sp macro="" textlink="">
      <xdr:nvSpPr>
        <xdr:cNvPr id="308" name="楕円 307">
          <a:extLst>
            <a:ext uri="{FF2B5EF4-FFF2-40B4-BE49-F238E27FC236}">
              <a16:creationId xmlns:a16="http://schemas.microsoft.com/office/drawing/2014/main" id="{AFE3D0FA-89BE-4035-8320-D83747CF3DCE}"/>
            </a:ext>
          </a:extLst>
        </xdr:cNvPr>
        <xdr:cNvSpPr/>
      </xdr:nvSpPr>
      <xdr:spPr>
        <a:xfrm>
          <a:off x="965200" y="138671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82</xdr:row>
      <xdr:rowOff>170815</xdr:rowOff>
    </xdr:from>
    <xdr:to>
      <xdr:col>10</xdr:col>
      <xdr:colOff>114300</xdr:colOff>
      <xdr:row>83</xdr:row>
      <xdr:rowOff>8255</xdr:rowOff>
    </xdr:to>
    <xdr:cxnSp macro="">
      <xdr:nvCxnSpPr>
        <xdr:cNvPr id="309" name="直線コネクタ 308">
          <a:extLst>
            <a:ext uri="{FF2B5EF4-FFF2-40B4-BE49-F238E27FC236}">
              <a16:creationId xmlns:a16="http://schemas.microsoft.com/office/drawing/2014/main" id="{58204277-A5C8-4373-80FD-06A50BB9F84F}"/>
            </a:ext>
          </a:extLst>
        </xdr:cNvPr>
        <xdr:cNvCxnSpPr/>
      </xdr:nvCxnSpPr>
      <xdr:spPr>
        <a:xfrm>
          <a:off x="1005205" y="13917295"/>
          <a:ext cx="78549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155575</xdr:rowOff>
    </xdr:from>
    <xdr:ext cx="405130" cy="258445"/>
    <xdr:sp macro="" textlink="">
      <xdr:nvSpPr>
        <xdr:cNvPr id="310" name="n_1aveValue【公営住宅】&#10;有形固定資産減価償却率">
          <a:extLst>
            <a:ext uri="{FF2B5EF4-FFF2-40B4-BE49-F238E27FC236}">
              <a16:creationId xmlns:a16="http://schemas.microsoft.com/office/drawing/2014/main" id="{4939942C-A231-4027-82EA-4565E579C80A}"/>
            </a:ext>
          </a:extLst>
        </xdr:cNvPr>
        <xdr:cNvSpPr txBox="1"/>
      </xdr:nvSpPr>
      <xdr:spPr>
        <a:xfrm>
          <a:off x="3170555" y="1356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137160</xdr:rowOff>
    </xdr:from>
    <xdr:ext cx="405130" cy="259080"/>
    <xdr:sp macro="" textlink="">
      <xdr:nvSpPr>
        <xdr:cNvPr id="311" name="n_2aveValue【公営住宅】&#10;有形固定資産減価償却率">
          <a:extLst>
            <a:ext uri="{FF2B5EF4-FFF2-40B4-BE49-F238E27FC236}">
              <a16:creationId xmlns:a16="http://schemas.microsoft.com/office/drawing/2014/main" id="{0FADFA96-2F1C-48EE-973C-1CD832FC287F}"/>
            </a:ext>
          </a:extLst>
        </xdr:cNvPr>
        <xdr:cNvSpPr txBox="1"/>
      </xdr:nvSpPr>
      <xdr:spPr>
        <a:xfrm>
          <a:off x="2385695" y="13548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100965</xdr:rowOff>
    </xdr:from>
    <xdr:ext cx="405130" cy="258445"/>
    <xdr:sp macro="" textlink="">
      <xdr:nvSpPr>
        <xdr:cNvPr id="312" name="n_3aveValue【公営住宅】&#10;有形固定資産減価償却率">
          <a:extLst>
            <a:ext uri="{FF2B5EF4-FFF2-40B4-BE49-F238E27FC236}">
              <a16:creationId xmlns:a16="http://schemas.microsoft.com/office/drawing/2014/main" id="{8B907A1F-554A-4256-B505-5D6B0104732C}"/>
            </a:ext>
          </a:extLst>
        </xdr:cNvPr>
        <xdr:cNvSpPr txBox="1"/>
      </xdr:nvSpPr>
      <xdr:spPr>
        <a:xfrm>
          <a:off x="1610995" y="13512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73660</xdr:rowOff>
    </xdr:from>
    <xdr:ext cx="405130" cy="259080"/>
    <xdr:sp macro="" textlink="">
      <xdr:nvSpPr>
        <xdr:cNvPr id="313" name="n_4aveValue【公営住宅】&#10;有形固定資産減価償却率">
          <a:extLst>
            <a:ext uri="{FF2B5EF4-FFF2-40B4-BE49-F238E27FC236}">
              <a16:creationId xmlns:a16="http://schemas.microsoft.com/office/drawing/2014/main" id="{C70CBAE0-78FF-4C91-9635-E4AC5BCC7A10}"/>
            </a:ext>
          </a:extLst>
        </xdr:cNvPr>
        <xdr:cNvSpPr txBox="1"/>
      </xdr:nvSpPr>
      <xdr:spPr>
        <a:xfrm>
          <a:off x="836295" y="1348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57150</xdr:rowOff>
    </xdr:from>
    <xdr:ext cx="405130" cy="259080"/>
    <xdr:sp macro="" textlink="">
      <xdr:nvSpPr>
        <xdr:cNvPr id="314" name="n_1mainValue【公営住宅】&#10;有形固定資産減価償却率">
          <a:extLst>
            <a:ext uri="{FF2B5EF4-FFF2-40B4-BE49-F238E27FC236}">
              <a16:creationId xmlns:a16="http://schemas.microsoft.com/office/drawing/2014/main" id="{774267E7-18FF-47E5-897E-F4FCC70B8195}"/>
            </a:ext>
          </a:extLst>
        </xdr:cNvPr>
        <xdr:cNvSpPr txBox="1"/>
      </xdr:nvSpPr>
      <xdr:spPr>
        <a:xfrm>
          <a:off x="3170555" y="1397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48260</xdr:rowOff>
    </xdr:from>
    <xdr:ext cx="405130" cy="259080"/>
    <xdr:sp macro="" textlink="">
      <xdr:nvSpPr>
        <xdr:cNvPr id="315" name="n_2mainValue【公営住宅】&#10;有形固定資産減価償却率">
          <a:extLst>
            <a:ext uri="{FF2B5EF4-FFF2-40B4-BE49-F238E27FC236}">
              <a16:creationId xmlns:a16="http://schemas.microsoft.com/office/drawing/2014/main" id="{BAEB4A28-89E7-4978-88B9-BFCD36571F6A}"/>
            </a:ext>
          </a:extLst>
        </xdr:cNvPr>
        <xdr:cNvSpPr txBox="1"/>
      </xdr:nvSpPr>
      <xdr:spPr>
        <a:xfrm>
          <a:off x="2385695" y="13962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50165</xdr:rowOff>
    </xdr:from>
    <xdr:ext cx="405130" cy="259080"/>
    <xdr:sp macro="" textlink="">
      <xdr:nvSpPr>
        <xdr:cNvPr id="316" name="n_3mainValue【公営住宅】&#10;有形固定資産減価償却率">
          <a:extLst>
            <a:ext uri="{FF2B5EF4-FFF2-40B4-BE49-F238E27FC236}">
              <a16:creationId xmlns:a16="http://schemas.microsoft.com/office/drawing/2014/main" id="{9867B2F1-79A3-41C5-8DD4-60C66A759CFF}"/>
            </a:ext>
          </a:extLst>
        </xdr:cNvPr>
        <xdr:cNvSpPr txBox="1"/>
      </xdr:nvSpPr>
      <xdr:spPr>
        <a:xfrm>
          <a:off x="1610995" y="1396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41275</xdr:rowOff>
    </xdr:from>
    <xdr:ext cx="405130" cy="258445"/>
    <xdr:sp macro="" textlink="">
      <xdr:nvSpPr>
        <xdr:cNvPr id="317" name="n_4mainValue【公営住宅】&#10;有形固定資産減価償却率">
          <a:extLst>
            <a:ext uri="{FF2B5EF4-FFF2-40B4-BE49-F238E27FC236}">
              <a16:creationId xmlns:a16="http://schemas.microsoft.com/office/drawing/2014/main" id="{9D17DA61-25A2-444C-A959-7B03A12B08EC}"/>
            </a:ext>
          </a:extLst>
        </xdr:cNvPr>
        <xdr:cNvSpPr txBox="1"/>
      </xdr:nvSpPr>
      <xdr:spPr>
        <a:xfrm>
          <a:off x="836295" y="13955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AAAE18A-BD50-4BD0-BD6B-DA67106E31F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F681054-4603-40BF-836F-8F31B234D85E}"/>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0566844-DA94-44BF-BBC7-D6C1F84B73D5}"/>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423598B-75EB-4205-B599-F2A27F89CC98}"/>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328C4B8-6D76-406B-8E56-53B60EE98BDA}"/>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4D3CFA0-324B-498B-A9C0-96994D94E4FE}"/>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A5A7DEB-B1D3-43D9-AF29-F6A26D58FA94}"/>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5D75B3D-9685-4D07-B0FA-5A228927CCDF}"/>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790"/>
    <xdr:sp macro="" textlink="">
      <xdr:nvSpPr>
        <xdr:cNvPr id="326" name="テキスト ボックス 325">
          <a:extLst>
            <a:ext uri="{FF2B5EF4-FFF2-40B4-BE49-F238E27FC236}">
              <a16:creationId xmlns:a16="http://schemas.microsoft.com/office/drawing/2014/main" id="{C9A1EE89-D09C-44D1-9E9A-C600156319A9}"/>
            </a:ext>
          </a:extLst>
        </xdr:cNvPr>
        <xdr:cNvSpPr txBox="1"/>
      </xdr:nvSpPr>
      <xdr:spPr>
        <a:xfrm>
          <a:off x="578866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FA711E1-291D-41DD-9156-1A0DADF0F75B}"/>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35B1B13-84C3-4B4F-92DE-1AF2F3BA1E26}"/>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566AF9B9-524E-4D3E-802B-C9660D85A2B2}"/>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59832EA-3927-40D2-A231-38506B1E7DEC}"/>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9BF36F13-DF69-4E37-B45B-FC77103E94CB}"/>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E26FC93-60DD-4DB7-9CFD-D691C2A77025}"/>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ACBF44C6-F449-43BA-8328-8598AA629057}"/>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94257079-7B1C-4213-A6B2-ECA5ECC63FDC}"/>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78A626F2-1502-4FAC-86CF-80F5F61AA543}"/>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6F11D2A-3579-414E-B84D-F095CDE1A1F8}"/>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EB102E1F-4202-4AF3-A49C-3D83A1F26116}"/>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1F7B00C-0895-4CAF-A8CA-77CB7EB010BE}"/>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0860" cy="259080"/>
    <xdr:sp macro="" textlink="">
      <xdr:nvSpPr>
        <xdr:cNvPr id="339" name="テキスト ボックス 338">
          <a:extLst>
            <a:ext uri="{FF2B5EF4-FFF2-40B4-BE49-F238E27FC236}">
              <a16:creationId xmlns:a16="http://schemas.microsoft.com/office/drawing/2014/main" id="{A12832FC-A082-472C-8384-BF8C9821028F}"/>
            </a:ext>
          </a:extLst>
        </xdr:cNvPr>
        <xdr:cNvSpPr txBox="1"/>
      </xdr:nvSpPr>
      <xdr:spPr>
        <a:xfrm>
          <a:off x="5363845" y="12529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EDD966D-8E65-4618-8B3E-08B07763D65C}"/>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79</xdr:row>
      <xdr:rowOff>3175</xdr:rowOff>
    </xdr:from>
    <xdr:to>
      <xdr:col>54</xdr:col>
      <xdr:colOff>174625</xdr:colOff>
      <xdr:row>86</xdr:row>
      <xdr:rowOff>113030</xdr:rowOff>
    </xdr:to>
    <xdr:cxnSp macro="">
      <xdr:nvCxnSpPr>
        <xdr:cNvPr id="341" name="直線コネクタ 340">
          <a:extLst>
            <a:ext uri="{FF2B5EF4-FFF2-40B4-BE49-F238E27FC236}">
              <a16:creationId xmlns:a16="http://schemas.microsoft.com/office/drawing/2014/main" id="{1F16FC04-1546-4C6F-9464-491D23AC9737}"/>
            </a:ext>
          </a:extLst>
        </xdr:cNvPr>
        <xdr:cNvCxnSpPr/>
      </xdr:nvCxnSpPr>
      <xdr:spPr>
        <a:xfrm flipV="1">
          <a:off x="9219565" y="1324673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265" cy="259080"/>
    <xdr:sp macro="" textlink="">
      <xdr:nvSpPr>
        <xdr:cNvPr id="342" name="【公営住宅】&#10;一人当たり面積最小値テキスト">
          <a:extLst>
            <a:ext uri="{FF2B5EF4-FFF2-40B4-BE49-F238E27FC236}">
              <a16:creationId xmlns:a16="http://schemas.microsoft.com/office/drawing/2014/main" id="{9442A2F0-5505-41FB-8116-F00063121F7E}"/>
            </a:ext>
          </a:extLst>
        </xdr:cNvPr>
        <xdr:cNvSpPr txBox="1"/>
      </xdr:nvSpPr>
      <xdr:spPr>
        <a:xfrm>
          <a:off x="9258300" y="14533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C1B65572-C7FA-4B38-96B9-CE0E593E1961}"/>
            </a:ext>
          </a:extLst>
        </xdr:cNvPr>
        <xdr:cNvCxnSpPr/>
      </xdr:nvCxnSpPr>
      <xdr:spPr>
        <a:xfrm>
          <a:off x="9154160" y="1453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265" cy="258445"/>
    <xdr:sp macro="" textlink="">
      <xdr:nvSpPr>
        <xdr:cNvPr id="344" name="【公営住宅】&#10;一人当たり面積最大値テキスト">
          <a:extLst>
            <a:ext uri="{FF2B5EF4-FFF2-40B4-BE49-F238E27FC236}">
              <a16:creationId xmlns:a16="http://schemas.microsoft.com/office/drawing/2014/main" id="{A0C9AE79-8965-42C7-88D3-F4C8F75635D5}"/>
            </a:ext>
          </a:extLst>
        </xdr:cNvPr>
        <xdr:cNvSpPr txBox="1"/>
      </xdr:nvSpPr>
      <xdr:spPr>
        <a:xfrm>
          <a:off x="9258300" y="13029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8520EC89-09FC-4986-BCB7-A2B67312C58D}"/>
            </a:ext>
          </a:extLst>
        </xdr:cNvPr>
        <xdr:cNvCxnSpPr/>
      </xdr:nvCxnSpPr>
      <xdr:spPr>
        <a:xfrm>
          <a:off x="9154160" y="13246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133985</xdr:rowOff>
    </xdr:from>
    <xdr:ext cx="469265" cy="258445"/>
    <xdr:sp macro="" textlink="">
      <xdr:nvSpPr>
        <xdr:cNvPr id="346" name="【公営住宅】&#10;一人当たり面積平均値テキスト">
          <a:extLst>
            <a:ext uri="{FF2B5EF4-FFF2-40B4-BE49-F238E27FC236}">
              <a16:creationId xmlns:a16="http://schemas.microsoft.com/office/drawing/2014/main" id="{5F159DB9-DFB6-42EC-8583-0F7F7E63EEEF}"/>
            </a:ext>
          </a:extLst>
        </xdr:cNvPr>
        <xdr:cNvSpPr txBox="1"/>
      </xdr:nvSpPr>
      <xdr:spPr>
        <a:xfrm>
          <a:off x="9258300" y="142157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08746A0A-1116-4219-BF37-7B8A93150F03}"/>
            </a:ext>
          </a:extLst>
        </xdr:cNvPr>
        <xdr:cNvSpPr/>
      </xdr:nvSpPr>
      <xdr:spPr>
        <a:xfrm>
          <a:off x="9192260" y="14360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2F143B96-54CF-4C7B-8061-518974701856}"/>
            </a:ext>
          </a:extLst>
        </xdr:cNvPr>
        <xdr:cNvSpPr/>
      </xdr:nvSpPr>
      <xdr:spPr>
        <a:xfrm>
          <a:off x="8445500" y="1438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F479F348-4C72-4223-9883-D189FA16A5D3}"/>
            </a:ext>
          </a:extLst>
        </xdr:cNvPr>
        <xdr:cNvSpPr/>
      </xdr:nvSpPr>
      <xdr:spPr>
        <a:xfrm>
          <a:off x="7670800" y="14384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136525</xdr:rowOff>
    </xdr:from>
    <xdr:to>
      <xdr:col>41</xdr:col>
      <xdr:colOff>101600</xdr:colOff>
      <xdr:row>86</xdr:row>
      <xdr:rowOff>66675</xdr:rowOff>
    </xdr:to>
    <xdr:sp macro="" textlink="">
      <xdr:nvSpPr>
        <xdr:cNvPr id="350" name="フローチャート: 判断 349">
          <a:extLst>
            <a:ext uri="{FF2B5EF4-FFF2-40B4-BE49-F238E27FC236}">
              <a16:creationId xmlns:a16="http://schemas.microsoft.com/office/drawing/2014/main" id="{3D5CEA16-504C-475C-8EE1-378F7A6286EB}"/>
            </a:ext>
          </a:extLst>
        </xdr:cNvPr>
        <xdr:cNvSpPr/>
      </xdr:nvSpPr>
      <xdr:spPr>
        <a:xfrm>
          <a:off x="6873240" y="14385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51" name="フローチャート: 判断 350">
          <a:extLst>
            <a:ext uri="{FF2B5EF4-FFF2-40B4-BE49-F238E27FC236}">
              <a16:creationId xmlns:a16="http://schemas.microsoft.com/office/drawing/2014/main" id="{4C5788D3-12F7-4A21-844C-130D3DBB6BA8}"/>
            </a:ext>
          </a:extLst>
        </xdr:cNvPr>
        <xdr:cNvSpPr/>
      </xdr:nvSpPr>
      <xdr:spPr>
        <a:xfrm>
          <a:off x="6098540" y="14382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95089697-277B-4CF3-AC94-AF26001D71FE}"/>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AD42E3BC-D3E5-4E5B-91B3-EF0181B4932B}"/>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7D4751D3-630A-4062-8CAC-BF19F86A5F1A}"/>
            </a:ext>
          </a:extLst>
        </xdr:cNvPr>
        <xdr:cNvSpPr txBox="1"/>
      </xdr:nvSpPr>
      <xdr:spPr>
        <a:xfrm>
          <a:off x="75431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5E6BF90-1FA5-49F1-82A9-367F3BD4AC19}"/>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B9EB8FDA-206D-4FD5-9B51-75054D7448EC}"/>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169545</xdr:rowOff>
    </xdr:from>
    <xdr:to>
      <xdr:col>55</xdr:col>
      <xdr:colOff>50800</xdr:colOff>
      <xdr:row>86</xdr:row>
      <xdr:rowOff>99695</xdr:rowOff>
    </xdr:to>
    <xdr:sp macro="" textlink="">
      <xdr:nvSpPr>
        <xdr:cNvPr id="357" name="楕円 356">
          <a:extLst>
            <a:ext uri="{FF2B5EF4-FFF2-40B4-BE49-F238E27FC236}">
              <a16:creationId xmlns:a16="http://schemas.microsoft.com/office/drawing/2014/main" id="{27F67C48-23AA-4D20-872D-ED3204D3312E}"/>
            </a:ext>
          </a:extLst>
        </xdr:cNvPr>
        <xdr:cNvSpPr/>
      </xdr:nvSpPr>
      <xdr:spPr>
        <a:xfrm>
          <a:off x="9192260" y="14418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89535</xdr:rowOff>
    </xdr:from>
    <xdr:ext cx="469265" cy="258445"/>
    <xdr:sp macro="" textlink="">
      <xdr:nvSpPr>
        <xdr:cNvPr id="358" name="【公営住宅】&#10;一人当たり面積該当値テキスト">
          <a:extLst>
            <a:ext uri="{FF2B5EF4-FFF2-40B4-BE49-F238E27FC236}">
              <a16:creationId xmlns:a16="http://schemas.microsoft.com/office/drawing/2014/main" id="{BCED143B-9898-49D7-BE46-CE876D57E31E}"/>
            </a:ext>
          </a:extLst>
        </xdr:cNvPr>
        <xdr:cNvSpPr txBox="1"/>
      </xdr:nvSpPr>
      <xdr:spPr>
        <a:xfrm>
          <a:off x="9258300" y="14338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169545</xdr:rowOff>
    </xdr:from>
    <xdr:to>
      <xdr:col>50</xdr:col>
      <xdr:colOff>165100</xdr:colOff>
      <xdr:row>86</xdr:row>
      <xdr:rowOff>99695</xdr:rowOff>
    </xdr:to>
    <xdr:sp macro="" textlink="">
      <xdr:nvSpPr>
        <xdr:cNvPr id="359" name="楕円 358">
          <a:extLst>
            <a:ext uri="{FF2B5EF4-FFF2-40B4-BE49-F238E27FC236}">
              <a16:creationId xmlns:a16="http://schemas.microsoft.com/office/drawing/2014/main" id="{D8934ACD-7D80-40DB-8438-2DE73DB3BB88}"/>
            </a:ext>
          </a:extLst>
        </xdr:cNvPr>
        <xdr:cNvSpPr/>
      </xdr:nvSpPr>
      <xdr:spPr>
        <a:xfrm>
          <a:off x="844550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48895</xdr:rowOff>
    </xdr:from>
    <xdr:to>
      <xdr:col>55</xdr:col>
      <xdr:colOff>0</xdr:colOff>
      <xdr:row>86</xdr:row>
      <xdr:rowOff>48895</xdr:rowOff>
    </xdr:to>
    <xdr:cxnSp macro="">
      <xdr:nvCxnSpPr>
        <xdr:cNvPr id="360" name="直線コネクタ 359">
          <a:extLst>
            <a:ext uri="{FF2B5EF4-FFF2-40B4-BE49-F238E27FC236}">
              <a16:creationId xmlns:a16="http://schemas.microsoft.com/office/drawing/2014/main" id="{01F36338-78B1-4771-8FE9-84CD0D108F30}"/>
            </a:ext>
          </a:extLst>
        </xdr:cNvPr>
        <xdr:cNvCxnSpPr/>
      </xdr:nvCxnSpPr>
      <xdr:spPr>
        <a:xfrm>
          <a:off x="8496300" y="1446593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168910</xdr:rowOff>
    </xdr:from>
    <xdr:to>
      <xdr:col>46</xdr:col>
      <xdr:colOff>38100</xdr:colOff>
      <xdr:row>86</xdr:row>
      <xdr:rowOff>99060</xdr:rowOff>
    </xdr:to>
    <xdr:sp macro="" textlink="">
      <xdr:nvSpPr>
        <xdr:cNvPr id="361" name="楕円 360">
          <a:extLst>
            <a:ext uri="{FF2B5EF4-FFF2-40B4-BE49-F238E27FC236}">
              <a16:creationId xmlns:a16="http://schemas.microsoft.com/office/drawing/2014/main" id="{EC270C0E-CB8E-4A56-9F3C-E21B3F099D10}"/>
            </a:ext>
          </a:extLst>
        </xdr:cNvPr>
        <xdr:cNvSpPr/>
      </xdr:nvSpPr>
      <xdr:spPr>
        <a:xfrm>
          <a:off x="7670800" y="14418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86</xdr:row>
      <xdr:rowOff>48260</xdr:rowOff>
    </xdr:from>
    <xdr:to>
      <xdr:col>50</xdr:col>
      <xdr:colOff>114300</xdr:colOff>
      <xdr:row>86</xdr:row>
      <xdr:rowOff>48895</xdr:rowOff>
    </xdr:to>
    <xdr:cxnSp macro="">
      <xdr:nvCxnSpPr>
        <xdr:cNvPr id="362" name="直線コネクタ 361">
          <a:extLst>
            <a:ext uri="{FF2B5EF4-FFF2-40B4-BE49-F238E27FC236}">
              <a16:creationId xmlns:a16="http://schemas.microsoft.com/office/drawing/2014/main" id="{F3CA8246-C61B-46AB-88E0-8201D052485D}"/>
            </a:ext>
          </a:extLst>
        </xdr:cNvPr>
        <xdr:cNvCxnSpPr/>
      </xdr:nvCxnSpPr>
      <xdr:spPr>
        <a:xfrm>
          <a:off x="7710805" y="14465300"/>
          <a:ext cx="7854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169545</xdr:rowOff>
    </xdr:from>
    <xdr:to>
      <xdr:col>41</xdr:col>
      <xdr:colOff>101600</xdr:colOff>
      <xdr:row>86</xdr:row>
      <xdr:rowOff>99695</xdr:rowOff>
    </xdr:to>
    <xdr:sp macro="" textlink="">
      <xdr:nvSpPr>
        <xdr:cNvPr id="363" name="楕円 362">
          <a:extLst>
            <a:ext uri="{FF2B5EF4-FFF2-40B4-BE49-F238E27FC236}">
              <a16:creationId xmlns:a16="http://schemas.microsoft.com/office/drawing/2014/main" id="{A24ECD3B-4243-4030-86B9-4B50F1DD88E6}"/>
            </a:ext>
          </a:extLst>
        </xdr:cNvPr>
        <xdr:cNvSpPr/>
      </xdr:nvSpPr>
      <xdr:spPr>
        <a:xfrm>
          <a:off x="687324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48260</xdr:rowOff>
    </xdr:from>
    <xdr:to>
      <xdr:col>45</xdr:col>
      <xdr:colOff>174625</xdr:colOff>
      <xdr:row>86</xdr:row>
      <xdr:rowOff>48895</xdr:rowOff>
    </xdr:to>
    <xdr:cxnSp macro="">
      <xdr:nvCxnSpPr>
        <xdr:cNvPr id="364" name="直線コネクタ 363">
          <a:extLst>
            <a:ext uri="{FF2B5EF4-FFF2-40B4-BE49-F238E27FC236}">
              <a16:creationId xmlns:a16="http://schemas.microsoft.com/office/drawing/2014/main" id="{29D31135-D149-4889-9F3D-9C86FF11C46B}"/>
            </a:ext>
          </a:extLst>
        </xdr:cNvPr>
        <xdr:cNvCxnSpPr/>
      </xdr:nvCxnSpPr>
      <xdr:spPr>
        <a:xfrm flipV="1">
          <a:off x="6924040" y="14465300"/>
          <a:ext cx="78676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169545</xdr:rowOff>
    </xdr:from>
    <xdr:to>
      <xdr:col>36</xdr:col>
      <xdr:colOff>165100</xdr:colOff>
      <xdr:row>86</xdr:row>
      <xdr:rowOff>99695</xdr:rowOff>
    </xdr:to>
    <xdr:sp macro="" textlink="">
      <xdr:nvSpPr>
        <xdr:cNvPr id="365" name="楕円 364">
          <a:extLst>
            <a:ext uri="{FF2B5EF4-FFF2-40B4-BE49-F238E27FC236}">
              <a16:creationId xmlns:a16="http://schemas.microsoft.com/office/drawing/2014/main" id="{08C399E6-696D-4FFB-B045-B0F46E8E8723}"/>
            </a:ext>
          </a:extLst>
        </xdr:cNvPr>
        <xdr:cNvSpPr/>
      </xdr:nvSpPr>
      <xdr:spPr>
        <a:xfrm>
          <a:off x="609854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48895</xdr:rowOff>
    </xdr:from>
    <xdr:to>
      <xdr:col>41</xdr:col>
      <xdr:colOff>50800</xdr:colOff>
      <xdr:row>86</xdr:row>
      <xdr:rowOff>48895</xdr:rowOff>
    </xdr:to>
    <xdr:cxnSp macro="">
      <xdr:nvCxnSpPr>
        <xdr:cNvPr id="366" name="直線コネクタ 365">
          <a:extLst>
            <a:ext uri="{FF2B5EF4-FFF2-40B4-BE49-F238E27FC236}">
              <a16:creationId xmlns:a16="http://schemas.microsoft.com/office/drawing/2014/main" id="{7387111F-0160-4C20-AE9C-BECC93D1E639}"/>
            </a:ext>
          </a:extLst>
        </xdr:cNvPr>
        <xdr:cNvCxnSpPr/>
      </xdr:nvCxnSpPr>
      <xdr:spPr>
        <a:xfrm>
          <a:off x="6149340" y="144659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81915</xdr:rowOff>
    </xdr:from>
    <xdr:ext cx="469900" cy="259080"/>
    <xdr:sp macro="" textlink="">
      <xdr:nvSpPr>
        <xdr:cNvPr id="367" name="n_1aveValue【公営住宅】&#10;一人当たり面積">
          <a:extLst>
            <a:ext uri="{FF2B5EF4-FFF2-40B4-BE49-F238E27FC236}">
              <a16:creationId xmlns:a16="http://schemas.microsoft.com/office/drawing/2014/main" id="{437B9CD6-82FB-42C6-86C9-DFE5B23D2815}"/>
            </a:ext>
          </a:extLst>
        </xdr:cNvPr>
        <xdr:cNvSpPr txBox="1"/>
      </xdr:nvSpPr>
      <xdr:spPr>
        <a:xfrm>
          <a:off x="8271510" y="1416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81915</xdr:rowOff>
    </xdr:from>
    <xdr:ext cx="469265" cy="259080"/>
    <xdr:sp macro="" textlink="">
      <xdr:nvSpPr>
        <xdr:cNvPr id="368" name="n_2aveValue【公営住宅】&#10;一人当たり面積">
          <a:extLst>
            <a:ext uri="{FF2B5EF4-FFF2-40B4-BE49-F238E27FC236}">
              <a16:creationId xmlns:a16="http://schemas.microsoft.com/office/drawing/2014/main" id="{93A38DB7-6FFC-48C9-AD14-951ECE1899D7}"/>
            </a:ext>
          </a:extLst>
        </xdr:cNvPr>
        <xdr:cNvSpPr txBox="1"/>
      </xdr:nvSpPr>
      <xdr:spPr>
        <a:xfrm>
          <a:off x="7509510" y="14163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83185</xdr:rowOff>
    </xdr:from>
    <xdr:ext cx="469265" cy="259080"/>
    <xdr:sp macro="" textlink="">
      <xdr:nvSpPr>
        <xdr:cNvPr id="369" name="n_3aveValue【公営住宅】&#10;一人当たり面積">
          <a:extLst>
            <a:ext uri="{FF2B5EF4-FFF2-40B4-BE49-F238E27FC236}">
              <a16:creationId xmlns:a16="http://schemas.microsoft.com/office/drawing/2014/main" id="{9862DC4D-BEF9-46F8-B0D2-C9D555A861F8}"/>
            </a:ext>
          </a:extLst>
        </xdr:cNvPr>
        <xdr:cNvSpPr txBox="1"/>
      </xdr:nvSpPr>
      <xdr:spPr>
        <a:xfrm>
          <a:off x="6711950" y="14164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80010</xdr:rowOff>
    </xdr:from>
    <xdr:ext cx="469265" cy="259080"/>
    <xdr:sp macro="" textlink="">
      <xdr:nvSpPr>
        <xdr:cNvPr id="370" name="n_4aveValue【公営住宅】&#10;一人当たり面積">
          <a:extLst>
            <a:ext uri="{FF2B5EF4-FFF2-40B4-BE49-F238E27FC236}">
              <a16:creationId xmlns:a16="http://schemas.microsoft.com/office/drawing/2014/main" id="{49370780-105E-464F-961C-83CD2F9A6CAF}"/>
            </a:ext>
          </a:extLst>
        </xdr:cNvPr>
        <xdr:cNvSpPr txBox="1"/>
      </xdr:nvSpPr>
      <xdr:spPr>
        <a:xfrm>
          <a:off x="5937250" y="1416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90805</xdr:rowOff>
    </xdr:from>
    <xdr:ext cx="469900" cy="258445"/>
    <xdr:sp macro="" textlink="">
      <xdr:nvSpPr>
        <xdr:cNvPr id="371" name="n_1mainValue【公営住宅】&#10;一人当たり面積">
          <a:extLst>
            <a:ext uri="{FF2B5EF4-FFF2-40B4-BE49-F238E27FC236}">
              <a16:creationId xmlns:a16="http://schemas.microsoft.com/office/drawing/2014/main" id="{1D4E3CAE-E544-4A16-ADF2-AD13EB881744}"/>
            </a:ext>
          </a:extLst>
        </xdr:cNvPr>
        <xdr:cNvSpPr txBox="1"/>
      </xdr:nvSpPr>
      <xdr:spPr>
        <a:xfrm>
          <a:off x="8271510" y="14507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90805</xdr:rowOff>
    </xdr:from>
    <xdr:ext cx="469265" cy="258445"/>
    <xdr:sp macro="" textlink="">
      <xdr:nvSpPr>
        <xdr:cNvPr id="372" name="n_2mainValue【公営住宅】&#10;一人当たり面積">
          <a:extLst>
            <a:ext uri="{FF2B5EF4-FFF2-40B4-BE49-F238E27FC236}">
              <a16:creationId xmlns:a16="http://schemas.microsoft.com/office/drawing/2014/main" id="{139745C0-FCE2-4301-A30E-2D25909A8493}"/>
            </a:ext>
          </a:extLst>
        </xdr:cNvPr>
        <xdr:cNvSpPr txBox="1"/>
      </xdr:nvSpPr>
      <xdr:spPr>
        <a:xfrm>
          <a:off x="750951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90805</xdr:rowOff>
    </xdr:from>
    <xdr:ext cx="469265" cy="258445"/>
    <xdr:sp macro="" textlink="">
      <xdr:nvSpPr>
        <xdr:cNvPr id="373" name="n_3mainValue【公営住宅】&#10;一人当たり面積">
          <a:extLst>
            <a:ext uri="{FF2B5EF4-FFF2-40B4-BE49-F238E27FC236}">
              <a16:creationId xmlns:a16="http://schemas.microsoft.com/office/drawing/2014/main" id="{561EABB5-3EA6-46E7-85E4-5663F2ADC846}"/>
            </a:ext>
          </a:extLst>
        </xdr:cNvPr>
        <xdr:cNvSpPr txBox="1"/>
      </xdr:nvSpPr>
      <xdr:spPr>
        <a:xfrm>
          <a:off x="671195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90805</xdr:rowOff>
    </xdr:from>
    <xdr:ext cx="469265" cy="258445"/>
    <xdr:sp macro="" textlink="">
      <xdr:nvSpPr>
        <xdr:cNvPr id="374" name="n_4mainValue【公営住宅】&#10;一人当たり面積">
          <a:extLst>
            <a:ext uri="{FF2B5EF4-FFF2-40B4-BE49-F238E27FC236}">
              <a16:creationId xmlns:a16="http://schemas.microsoft.com/office/drawing/2014/main" id="{FDC97D0A-7153-4F16-81F9-8B53DB1C1134}"/>
            </a:ext>
          </a:extLst>
        </xdr:cNvPr>
        <xdr:cNvSpPr txBox="1"/>
      </xdr:nvSpPr>
      <xdr:spPr>
        <a:xfrm>
          <a:off x="593725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E261E12-E446-488F-AB62-303C6BCF279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8BDF1FF-9C9C-4743-BF92-4B8163B0DA6F}"/>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EFA0D9F-183F-4596-B26C-10C4E828C73E}"/>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8DC13D5-8697-44F4-9FAA-B79F8890FBD9}"/>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8E150AC-1103-4DFA-A73E-3F088847CD5B}"/>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B3553C2-897E-44B8-8D77-A31FF5C5C30E}"/>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C7A2F36-836D-42A7-9A6E-C8950AB70D04}"/>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68B6346-B158-4E11-B33B-882CE0118DE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CD39F34-1ED9-43FE-A610-040A770A528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9B574A1-1CE4-44A1-BF58-F636C543E092}"/>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12627C9-DF56-4AAC-A6B2-040EFFD09E82}"/>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4D14738-4243-4EF9-85C1-0C14BA2947A7}"/>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85696A98-45F6-4C46-9908-92A127AA1CE5}"/>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F00E4E5-E66A-4390-8235-DEC48F20FDB6}"/>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67DAA94-86DC-493E-A39E-503DA7FE1C3F}"/>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B0BF92BD-94FF-4BE3-AA45-7E5A47B9115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58F1C96-6F45-486C-B822-3C591EE3ED5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F4897BE-901D-457E-864E-7B3D4246B6A6}"/>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8812B23-AAFC-446F-B2C9-95B969579F66}"/>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8C47320-3860-40CC-9637-C91C7D8C97C2}"/>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7EFB78D-455A-410F-A9E0-11E4F9E31CBD}"/>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D2A4B67-1D27-49F7-82AC-73C57F427C09}"/>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6D4295A-B429-4BFD-AA9A-5A1947724E85}"/>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73F4791-D4A6-486A-9026-5A72CCA6601A}"/>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5425"/>
    <xdr:sp macro="" textlink="">
      <xdr:nvSpPr>
        <xdr:cNvPr id="399" name="テキスト ボックス 398">
          <a:extLst>
            <a:ext uri="{FF2B5EF4-FFF2-40B4-BE49-F238E27FC236}">
              <a16:creationId xmlns:a16="http://schemas.microsoft.com/office/drawing/2014/main" id="{A29D48A9-7074-40BD-89DE-CB654FF5014C}"/>
            </a:ext>
          </a:extLst>
        </xdr:cNvPr>
        <xdr:cNvSpPr txBox="1"/>
      </xdr:nvSpPr>
      <xdr:spPr>
        <a:xfrm>
          <a:off x="1092200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174625</xdr:colOff>
      <xdr:row>44</xdr:row>
      <xdr:rowOff>76200</xdr:rowOff>
    </xdr:to>
    <xdr:cxnSp macro="">
      <xdr:nvCxnSpPr>
        <xdr:cNvPr id="400" name="直線コネクタ 399">
          <a:extLst>
            <a:ext uri="{FF2B5EF4-FFF2-40B4-BE49-F238E27FC236}">
              <a16:creationId xmlns:a16="http://schemas.microsoft.com/office/drawing/2014/main" id="{CAD67219-0684-40C9-8FA7-DEE0562EE6F8}"/>
            </a:ext>
          </a:extLst>
        </xdr:cNvPr>
        <xdr:cNvCxnSpPr/>
      </xdr:nvCxnSpPr>
      <xdr:spPr>
        <a:xfrm>
          <a:off x="10960100" y="74523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1" name="テキスト ボックス 400">
          <a:extLst>
            <a:ext uri="{FF2B5EF4-FFF2-40B4-BE49-F238E27FC236}">
              <a16:creationId xmlns:a16="http://schemas.microsoft.com/office/drawing/2014/main" id="{268CFC23-5A68-474D-9696-3BCC547099CC}"/>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174625</xdr:colOff>
      <xdr:row>42</xdr:row>
      <xdr:rowOff>38100</xdr:rowOff>
    </xdr:to>
    <xdr:cxnSp macro="">
      <xdr:nvCxnSpPr>
        <xdr:cNvPr id="402" name="直線コネクタ 401">
          <a:extLst>
            <a:ext uri="{FF2B5EF4-FFF2-40B4-BE49-F238E27FC236}">
              <a16:creationId xmlns:a16="http://schemas.microsoft.com/office/drawing/2014/main" id="{2A0CF6E1-628A-48E4-BA82-6610DDC7E449}"/>
            </a:ext>
          </a:extLst>
        </xdr:cNvPr>
        <xdr:cNvCxnSpPr/>
      </xdr:nvCxnSpPr>
      <xdr:spPr>
        <a:xfrm>
          <a:off x="10960100" y="70789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3" name="テキスト ボックス 402">
          <a:extLst>
            <a:ext uri="{FF2B5EF4-FFF2-40B4-BE49-F238E27FC236}">
              <a16:creationId xmlns:a16="http://schemas.microsoft.com/office/drawing/2014/main" id="{C2633135-9924-4728-B957-98884F329F58}"/>
            </a:ext>
          </a:extLst>
        </xdr:cNvPr>
        <xdr:cNvSpPr txBox="1"/>
      </xdr:nvSpPr>
      <xdr:spPr>
        <a:xfrm>
          <a:off x="105613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404" name="直線コネクタ 403">
          <a:extLst>
            <a:ext uri="{FF2B5EF4-FFF2-40B4-BE49-F238E27FC236}">
              <a16:creationId xmlns:a16="http://schemas.microsoft.com/office/drawing/2014/main" id="{F141DDBF-AAFB-494E-9190-3266C7FDE5A1}"/>
            </a:ext>
          </a:extLst>
        </xdr:cNvPr>
        <xdr:cNvCxnSpPr/>
      </xdr:nvCxnSpPr>
      <xdr:spPr>
        <a:xfrm>
          <a:off x="10960100" y="67056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5" name="テキスト ボックス 404">
          <a:extLst>
            <a:ext uri="{FF2B5EF4-FFF2-40B4-BE49-F238E27FC236}">
              <a16:creationId xmlns:a16="http://schemas.microsoft.com/office/drawing/2014/main" id="{81DC2F05-D6BE-4C9A-A33D-A56D82E9F83E}"/>
            </a:ext>
          </a:extLst>
        </xdr:cNvPr>
        <xdr:cNvSpPr txBox="1"/>
      </xdr:nvSpPr>
      <xdr:spPr>
        <a:xfrm>
          <a:off x="10602595" y="65671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174625</xdr:colOff>
      <xdr:row>37</xdr:row>
      <xdr:rowOff>133350</xdr:rowOff>
    </xdr:to>
    <xdr:cxnSp macro="">
      <xdr:nvCxnSpPr>
        <xdr:cNvPr id="406" name="直線コネクタ 405">
          <a:extLst>
            <a:ext uri="{FF2B5EF4-FFF2-40B4-BE49-F238E27FC236}">
              <a16:creationId xmlns:a16="http://schemas.microsoft.com/office/drawing/2014/main" id="{BB06AF80-B141-4B20-A88C-39C21118B7B2}"/>
            </a:ext>
          </a:extLst>
        </xdr:cNvPr>
        <xdr:cNvCxnSpPr/>
      </xdr:nvCxnSpPr>
      <xdr:spPr>
        <a:xfrm>
          <a:off x="10960100" y="63360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2F3B7877-B7AD-4768-B89A-1590F2898D5E}"/>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174625</xdr:colOff>
      <xdr:row>35</xdr:row>
      <xdr:rowOff>95250</xdr:rowOff>
    </xdr:to>
    <xdr:cxnSp macro="">
      <xdr:nvCxnSpPr>
        <xdr:cNvPr id="408" name="直線コネクタ 407">
          <a:extLst>
            <a:ext uri="{FF2B5EF4-FFF2-40B4-BE49-F238E27FC236}">
              <a16:creationId xmlns:a16="http://schemas.microsoft.com/office/drawing/2014/main" id="{801096C1-A6C3-450B-BCE5-6CA789B3AA75}"/>
            </a:ext>
          </a:extLst>
        </xdr:cNvPr>
        <xdr:cNvCxnSpPr/>
      </xdr:nvCxnSpPr>
      <xdr:spPr>
        <a:xfrm>
          <a:off x="10960100" y="59626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F8276797-510D-40B8-A174-0FCE01D5883B}"/>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174625</xdr:colOff>
      <xdr:row>33</xdr:row>
      <xdr:rowOff>57150</xdr:rowOff>
    </xdr:to>
    <xdr:cxnSp macro="">
      <xdr:nvCxnSpPr>
        <xdr:cNvPr id="410" name="直線コネクタ 409">
          <a:extLst>
            <a:ext uri="{FF2B5EF4-FFF2-40B4-BE49-F238E27FC236}">
              <a16:creationId xmlns:a16="http://schemas.microsoft.com/office/drawing/2014/main" id="{9F20011E-85A9-42D0-BAAA-BF3A4D848D60}"/>
            </a:ext>
          </a:extLst>
        </xdr:cNvPr>
        <xdr:cNvCxnSpPr/>
      </xdr:nvCxnSpPr>
      <xdr:spPr>
        <a:xfrm>
          <a:off x="10960100" y="55892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1" name="テキスト ボックス 410">
          <a:extLst>
            <a:ext uri="{FF2B5EF4-FFF2-40B4-BE49-F238E27FC236}">
              <a16:creationId xmlns:a16="http://schemas.microsoft.com/office/drawing/2014/main" id="{C24D6CC3-B7C7-4560-9418-0614BE5FCB98}"/>
            </a:ext>
          </a:extLst>
        </xdr:cNvPr>
        <xdr:cNvSpPr txBox="1"/>
      </xdr:nvSpPr>
      <xdr:spPr>
        <a:xfrm>
          <a:off x="10602595" y="54508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174625</xdr:colOff>
      <xdr:row>31</xdr:row>
      <xdr:rowOff>19050</xdr:rowOff>
    </xdr:to>
    <xdr:cxnSp macro="">
      <xdr:nvCxnSpPr>
        <xdr:cNvPr id="412" name="直線コネクタ 411">
          <a:extLst>
            <a:ext uri="{FF2B5EF4-FFF2-40B4-BE49-F238E27FC236}">
              <a16:creationId xmlns:a16="http://schemas.microsoft.com/office/drawing/2014/main" id="{634F7FE1-2485-4DAE-96EC-6ED7676DE22A}"/>
            </a:ext>
          </a:extLst>
        </xdr:cNvPr>
        <xdr:cNvCxnSpPr/>
      </xdr:nvCxnSpPr>
      <xdr:spPr>
        <a:xfrm>
          <a:off x="10960100" y="52158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9080"/>
    <xdr:sp macro="" textlink="">
      <xdr:nvSpPr>
        <xdr:cNvPr id="413" name="テキスト ボックス 412">
          <a:extLst>
            <a:ext uri="{FF2B5EF4-FFF2-40B4-BE49-F238E27FC236}">
              <a16:creationId xmlns:a16="http://schemas.microsoft.com/office/drawing/2014/main" id="{F93592E6-721D-4724-A8CB-FF1176FE7495}"/>
            </a:ext>
          </a:extLst>
        </xdr:cNvPr>
        <xdr:cNvSpPr txBox="1"/>
      </xdr:nvSpPr>
      <xdr:spPr>
        <a:xfrm>
          <a:off x="10666730" y="50774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6B6EAF5-D2FF-407A-B862-7CC6F3CD517D}"/>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415" name="直線コネクタ 414">
          <a:extLst>
            <a:ext uri="{FF2B5EF4-FFF2-40B4-BE49-F238E27FC236}">
              <a16:creationId xmlns:a16="http://schemas.microsoft.com/office/drawing/2014/main" id="{D7179615-AF34-4E0F-9818-156B7AED5F02}"/>
            </a:ext>
          </a:extLst>
        </xdr:cNvPr>
        <xdr:cNvCxnSpPr/>
      </xdr:nvCxnSpPr>
      <xdr:spPr>
        <a:xfrm flipV="1">
          <a:off x="14375765" y="572452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4495" cy="259080"/>
    <xdr:sp macro="" textlink="">
      <xdr:nvSpPr>
        <xdr:cNvPr id="416" name="【認定こども園・幼稚園・保育所】&#10;有形固定資産減価償却率最小値テキスト">
          <a:extLst>
            <a:ext uri="{FF2B5EF4-FFF2-40B4-BE49-F238E27FC236}">
              <a16:creationId xmlns:a16="http://schemas.microsoft.com/office/drawing/2014/main" id="{B8BE5D2D-1208-4B8B-B510-B5246800F59B}"/>
            </a:ext>
          </a:extLst>
        </xdr:cNvPr>
        <xdr:cNvSpPr txBox="1"/>
      </xdr:nvSpPr>
      <xdr:spPr>
        <a:xfrm>
          <a:off x="14414500" y="7012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B3650CAD-D1A7-45E1-8137-74270463339B}"/>
            </a:ext>
          </a:extLst>
        </xdr:cNvPr>
        <xdr:cNvCxnSpPr/>
      </xdr:nvCxnSpPr>
      <xdr:spPr>
        <a:xfrm>
          <a:off x="14287500" y="7008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4495" cy="258445"/>
    <xdr:sp macro="" textlink="">
      <xdr:nvSpPr>
        <xdr:cNvPr id="418" name="【認定こども園・幼稚園・保育所】&#10;有形固定資産減価償却率最大値テキスト">
          <a:extLst>
            <a:ext uri="{FF2B5EF4-FFF2-40B4-BE49-F238E27FC236}">
              <a16:creationId xmlns:a16="http://schemas.microsoft.com/office/drawing/2014/main" id="{A414FA6E-A378-4371-A8D4-9B9B8A868A0B}"/>
            </a:ext>
          </a:extLst>
        </xdr:cNvPr>
        <xdr:cNvSpPr txBox="1"/>
      </xdr:nvSpPr>
      <xdr:spPr>
        <a:xfrm>
          <a:off x="14414500" y="5507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C1E265CD-1B52-4E32-B0F4-8F2ED5962A3A}"/>
            </a:ext>
          </a:extLst>
        </xdr:cNvPr>
        <xdr:cNvCxnSpPr/>
      </xdr:nvCxnSpPr>
      <xdr:spPr>
        <a:xfrm>
          <a:off x="14287500" y="5724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100965</xdr:rowOff>
    </xdr:from>
    <xdr:ext cx="404495" cy="258445"/>
    <xdr:sp macro="" textlink="">
      <xdr:nvSpPr>
        <xdr:cNvPr id="420" name="【認定こども園・幼稚園・保育所】&#10;有形固定資産減価償却率平均値テキスト">
          <a:extLst>
            <a:ext uri="{FF2B5EF4-FFF2-40B4-BE49-F238E27FC236}">
              <a16:creationId xmlns:a16="http://schemas.microsoft.com/office/drawing/2014/main" id="{0CC68219-6206-4337-8071-EC32720BDD69}"/>
            </a:ext>
          </a:extLst>
        </xdr:cNvPr>
        <xdr:cNvSpPr txBox="1"/>
      </xdr:nvSpPr>
      <xdr:spPr>
        <a:xfrm>
          <a:off x="14414500" y="630364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174625</xdr:colOff>
      <xdr:row>38</xdr:row>
      <xdr:rowOff>52705</xdr:rowOff>
    </xdr:to>
    <xdr:sp macro="" textlink="">
      <xdr:nvSpPr>
        <xdr:cNvPr id="421" name="フローチャート: 判断 420">
          <a:extLst>
            <a:ext uri="{FF2B5EF4-FFF2-40B4-BE49-F238E27FC236}">
              <a16:creationId xmlns:a16="http://schemas.microsoft.com/office/drawing/2014/main" id="{91E12F60-02CB-4F98-99D6-06A36F60298E}"/>
            </a:ext>
          </a:extLst>
        </xdr:cNvPr>
        <xdr:cNvSpPr/>
      </xdr:nvSpPr>
      <xdr:spPr>
        <a:xfrm>
          <a:off x="14325600" y="632523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24C1FBD8-631B-42AE-8336-B0E46102E21B}"/>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69CD5AA-2DC3-4D6D-98E1-36C4203EFB33}"/>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4BE32A7F-346B-4E67-B557-42F741034A19}"/>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88BAD6D7-0FC6-4026-A32C-D2A70FE8C38E}"/>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AC6DE9C0-BA02-4A78-ADCF-6AFD632ADFA0}"/>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A00B4D0B-4E62-45AF-9167-CBB5863D6FF5}"/>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7B8A4C0C-1AA1-452B-BF23-6288D9D96F3C}"/>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E6CE8A0F-64C7-4E41-9372-F79D179A85A2}"/>
            </a:ext>
          </a:extLst>
        </xdr:cNvPr>
        <xdr:cNvSpPr txBox="1"/>
      </xdr:nvSpPr>
      <xdr:spPr>
        <a:xfrm>
          <a:off x="119018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992D500C-A60A-4E54-8E28-3DF7F2EA47A3}"/>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36830</xdr:rowOff>
    </xdr:from>
    <xdr:to>
      <xdr:col>85</xdr:col>
      <xdr:colOff>174625</xdr:colOff>
      <xdr:row>37</xdr:row>
      <xdr:rowOff>138430</xdr:rowOff>
    </xdr:to>
    <xdr:sp macro="" textlink="">
      <xdr:nvSpPr>
        <xdr:cNvPr id="431" name="楕円 430">
          <a:extLst>
            <a:ext uri="{FF2B5EF4-FFF2-40B4-BE49-F238E27FC236}">
              <a16:creationId xmlns:a16="http://schemas.microsoft.com/office/drawing/2014/main" id="{42A0D0D0-C234-43CE-BE33-78CC2B337A06}"/>
            </a:ext>
          </a:extLst>
        </xdr:cNvPr>
        <xdr:cNvSpPr/>
      </xdr:nvSpPr>
      <xdr:spPr>
        <a:xfrm>
          <a:off x="14325600" y="623951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59690</xdr:rowOff>
    </xdr:from>
    <xdr:ext cx="404495" cy="259080"/>
    <xdr:sp macro="" textlink="">
      <xdr:nvSpPr>
        <xdr:cNvPr id="432" name="【認定こども園・幼稚園・保育所】&#10;有形固定資産減価償却率該当値テキスト">
          <a:extLst>
            <a:ext uri="{FF2B5EF4-FFF2-40B4-BE49-F238E27FC236}">
              <a16:creationId xmlns:a16="http://schemas.microsoft.com/office/drawing/2014/main" id="{8AB462CB-1FFA-406E-8FC5-842D632FAB77}"/>
            </a:ext>
          </a:extLst>
        </xdr:cNvPr>
        <xdr:cNvSpPr txBox="1"/>
      </xdr:nvSpPr>
      <xdr:spPr>
        <a:xfrm>
          <a:off x="14414500" y="609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33" name="楕円 432">
          <a:extLst>
            <a:ext uri="{FF2B5EF4-FFF2-40B4-BE49-F238E27FC236}">
              <a16:creationId xmlns:a16="http://schemas.microsoft.com/office/drawing/2014/main" id="{D7F2425C-2AC0-476D-9EF7-9C4CE6634F5F}"/>
            </a:ext>
          </a:extLst>
        </xdr:cNvPr>
        <xdr:cNvSpPr/>
      </xdr:nvSpPr>
      <xdr:spPr>
        <a:xfrm>
          <a:off x="135788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99060</xdr:rowOff>
    </xdr:to>
    <xdr:cxnSp macro="">
      <xdr:nvCxnSpPr>
        <xdr:cNvPr id="434" name="直線コネクタ 433">
          <a:extLst>
            <a:ext uri="{FF2B5EF4-FFF2-40B4-BE49-F238E27FC236}">
              <a16:creationId xmlns:a16="http://schemas.microsoft.com/office/drawing/2014/main" id="{247B58BD-890E-4728-8E60-0685F80CD672}"/>
            </a:ext>
          </a:extLst>
        </xdr:cNvPr>
        <xdr:cNvCxnSpPr/>
      </xdr:nvCxnSpPr>
      <xdr:spPr>
        <a:xfrm flipV="1">
          <a:off x="13629640" y="6290310"/>
          <a:ext cx="746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435" name="楕円 434">
          <a:extLst>
            <a:ext uri="{FF2B5EF4-FFF2-40B4-BE49-F238E27FC236}">
              <a16:creationId xmlns:a16="http://schemas.microsoft.com/office/drawing/2014/main" id="{ED116370-C9DD-40DC-824A-4947C181A024}"/>
            </a:ext>
          </a:extLst>
        </xdr:cNvPr>
        <xdr:cNvSpPr/>
      </xdr:nvSpPr>
      <xdr:spPr>
        <a:xfrm>
          <a:off x="1280414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106680</xdr:rowOff>
    </xdr:to>
    <xdr:cxnSp macro="">
      <xdr:nvCxnSpPr>
        <xdr:cNvPr id="436" name="直線コネクタ 435">
          <a:extLst>
            <a:ext uri="{FF2B5EF4-FFF2-40B4-BE49-F238E27FC236}">
              <a16:creationId xmlns:a16="http://schemas.microsoft.com/office/drawing/2014/main" id="{CDF05426-EC98-4846-8117-6D8A0FC77C93}"/>
            </a:ext>
          </a:extLst>
        </xdr:cNvPr>
        <xdr:cNvCxnSpPr/>
      </xdr:nvCxnSpPr>
      <xdr:spPr>
        <a:xfrm flipV="1">
          <a:off x="12854940" y="630174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86360</xdr:rowOff>
    </xdr:from>
    <xdr:to>
      <xdr:col>72</xdr:col>
      <xdr:colOff>38100</xdr:colOff>
      <xdr:row>41</xdr:row>
      <xdr:rowOff>16510</xdr:rowOff>
    </xdr:to>
    <xdr:sp macro="" textlink="">
      <xdr:nvSpPr>
        <xdr:cNvPr id="437" name="楕円 436">
          <a:extLst>
            <a:ext uri="{FF2B5EF4-FFF2-40B4-BE49-F238E27FC236}">
              <a16:creationId xmlns:a16="http://schemas.microsoft.com/office/drawing/2014/main" id="{603507E6-2CF3-4BB9-8D09-18769AE1134C}"/>
            </a:ext>
          </a:extLst>
        </xdr:cNvPr>
        <xdr:cNvSpPr/>
      </xdr:nvSpPr>
      <xdr:spPr>
        <a:xfrm>
          <a:off x="12029440" y="6791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37</xdr:row>
      <xdr:rowOff>106680</xdr:rowOff>
    </xdr:from>
    <xdr:to>
      <xdr:col>76</xdr:col>
      <xdr:colOff>114300</xdr:colOff>
      <xdr:row>40</xdr:row>
      <xdr:rowOff>137160</xdr:rowOff>
    </xdr:to>
    <xdr:cxnSp macro="">
      <xdr:nvCxnSpPr>
        <xdr:cNvPr id="438" name="直線コネクタ 437">
          <a:extLst>
            <a:ext uri="{FF2B5EF4-FFF2-40B4-BE49-F238E27FC236}">
              <a16:creationId xmlns:a16="http://schemas.microsoft.com/office/drawing/2014/main" id="{7F2675EC-A008-4F00-9E44-471F9301558F}"/>
            </a:ext>
          </a:extLst>
        </xdr:cNvPr>
        <xdr:cNvCxnSpPr/>
      </xdr:nvCxnSpPr>
      <xdr:spPr>
        <a:xfrm flipV="1">
          <a:off x="12069445" y="6309360"/>
          <a:ext cx="785495"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92075</xdr:rowOff>
    </xdr:from>
    <xdr:to>
      <xdr:col>67</xdr:col>
      <xdr:colOff>101600</xdr:colOff>
      <xdr:row>41</xdr:row>
      <xdr:rowOff>22225</xdr:rowOff>
    </xdr:to>
    <xdr:sp macro="" textlink="">
      <xdr:nvSpPr>
        <xdr:cNvPr id="439" name="楕円 438">
          <a:extLst>
            <a:ext uri="{FF2B5EF4-FFF2-40B4-BE49-F238E27FC236}">
              <a16:creationId xmlns:a16="http://schemas.microsoft.com/office/drawing/2014/main" id="{DF12BEEA-7D4D-43C3-952D-D82E487B5277}"/>
            </a:ext>
          </a:extLst>
        </xdr:cNvPr>
        <xdr:cNvSpPr/>
      </xdr:nvSpPr>
      <xdr:spPr>
        <a:xfrm>
          <a:off x="11231880" y="679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137160</xdr:rowOff>
    </xdr:from>
    <xdr:to>
      <xdr:col>71</xdr:col>
      <xdr:colOff>174625</xdr:colOff>
      <xdr:row>40</xdr:row>
      <xdr:rowOff>143510</xdr:rowOff>
    </xdr:to>
    <xdr:cxnSp macro="">
      <xdr:nvCxnSpPr>
        <xdr:cNvPr id="440" name="直線コネクタ 439">
          <a:extLst>
            <a:ext uri="{FF2B5EF4-FFF2-40B4-BE49-F238E27FC236}">
              <a16:creationId xmlns:a16="http://schemas.microsoft.com/office/drawing/2014/main" id="{ABF7A3A7-0DA4-47D0-BCD7-096D49B6BB89}"/>
            </a:ext>
          </a:extLst>
        </xdr:cNvPr>
        <xdr:cNvCxnSpPr/>
      </xdr:nvCxnSpPr>
      <xdr:spPr>
        <a:xfrm flipV="1">
          <a:off x="11282680" y="6842760"/>
          <a:ext cx="78676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53340</xdr:rowOff>
    </xdr:from>
    <xdr:ext cx="405130" cy="258445"/>
    <xdr:sp macro="" textlink="">
      <xdr:nvSpPr>
        <xdr:cNvPr id="441" name="n_1aveValue【認定こども園・幼稚園・保育所】&#10;有形固定資産減価償却率">
          <a:extLst>
            <a:ext uri="{FF2B5EF4-FFF2-40B4-BE49-F238E27FC236}">
              <a16:creationId xmlns:a16="http://schemas.microsoft.com/office/drawing/2014/main" id="{DC937D10-7C65-4431-877A-DDB4B7E09499}"/>
            </a:ext>
          </a:extLst>
        </xdr:cNvPr>
        <xdr:cNvSpPr txBox="1"/>
      </xdr:nvSpPr>
      <xdr:spPr>
        <a:xfrm>
          <a:off x="13437235" y="6423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55245</xdr:rowOff>
    </xdr:from>
    <xdr:ext cx="405130" cy="258445"/>
    <xdr:sp macro="" textlink="">
      <xdr:nvSpPr>
        <xdr:cNvPr id="442" name="n_2aveValue【認定こども園・幼稚園・保育所】&#10;有形固定資産減価償却率">
          <a:extLst>
            <a:ext uri="{FF2B5EF4-FFF2-40B4-BE49-F238E27FC236}">
              <a16:creationId xmlns:a16="http://schemas.microsoft.com/office/drawing/2014/main" id="{DAFD046D-0ABC-4670-B11D-F8361ECD415D}"/>
            </a:ext>
          </a:extLst>
        </xdr:cNvPr>
        <xdr:cNvSpPr txBox="1"/>
      </xdr:nvSpPr>
      <xdr:spPr>
        <a:xfrm>
          <a:off x="12675235" y="6425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97790</xdr:rowOff>
    </xdr:from>
    <xdr:ext cx="405130" cy="258445"/>
    <xdr:sp macro="" textlink="">
      <xdr:nvSpPr>
        <xdr:cNvPr id="443" name="n_3aveValue【認定こども園・幼稚園・保育所】&#10;有形固定資産減価償却率">
          <a:extLst>
            <a:ext uri="{FF2B5EF4-FFF2-40B4-BE49-F238E27FC236}">
              <a16:creationId xmlns:a16="http://schemas.microsoft.com/office/drawing/2014/main" id="{D9748E55-14D2-4655-B07D-46AE4B3DBD9C}"/>
            </a:ext>
          </a:extLst>
        </xdr:cNvPr>
        <xdr:cNvSpPr txBox="1"/>
      </xdr:nvSpPr>
      <xdr:spPr>
        <a:xfrm>
          <a:off x="11900535" y="6132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405130" cy="259080"/>
    <xdr:sp macro="" textlink="">
      <xdr:nvSpPr>
        <xdr:cNvPr id="444" name="n_4aveValue【認定こども園・幼稚園・保育所】&#10;有形固定資産減価償却率">
          <a:extLst>
            <a:ext uri="{FF2B5EF4-FFF2-40B4-BE49-F238E27FC236}">
              <a16:creationId xmlns:a16="http://schemas.microsoft.com/office/drawing/2014/main" id="{64AE1720-9CC6-4DA9-A8CF-4D2AE78498B7}"/>
            </a:ext>
          </a:extLst>
        </xdr:cNvPr>
        <xdr:cNvSpPr txBox="1"/>
      </xdr:nvSpPr>
      <xdr:spPr>
        <a:xfrm>
          <a:off x="11102975" y="606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166370</xdr:rowOff>
    </xdr:from>
    <xdr:ext cx="405130" cy="258445"/>
    <xdr:sp macro="" textlink="">
      <xdr:nvSpPr>
        <xdr:cNvPr id="445" name="n_1mainValue【認定こども園・幼稚園・保育所】&#10;有形固定資産減価償却率">
          <a:extLst>
            <a:ext uri="{FF2B5EF4-FFF2-40B4-BE49-F238E27FC236}">
              <a16:creationId xmlns:a16="http://schemas.microsoft.com/office/drawing/2014/main" id="{FE32CE48-407C-41D7-8A19-003B67FA515C}"/>
            </a:ext>
          </a:extLst>
        </xdr:cNvPr>
        <xdr:cNvSpPr txBox="1"/>
      </xdr:nvSpPr>
      <xdr:spPr>
        <a:xfrm>
          <a:off x="13437235" y="6033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2540</xdr:rowOff>
    </xdr:from>
    <xdr:ext cx="405130" cy="259080"/>
    <xdr:sp macro="" textlink="">
      <xdr:nvSpPr>
        <xdr:cNvPr id="446" name="n_2mainValue【認定こども園・幼稚園・保育所】&#10;有形固定資産減価償却率">
          <a:extLst>
            <a:ext uri="{FF2B5EF4-FFF2-40B4-BE49-F238E27FC236}">
              <a16:creationId xmlns:a16="http://schemas.microsoft.com/office/drawing/2014/main" id="{4531037E-E927-4F1B-979A-C707E8D9027F}"/>
            </a:ext>
          </a:extLst>
        </xdr:cNvPr>
        <xdr:cNvSpPr txBox="1"/>
      </xdr:nvSpPr>
      <xdr:spPr>
        <a:xfrm>
          <a:off x="12675235" y="603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7620</xdr:rowOff>
    </xdr:from>
    <xdr:ext cx="405130" cy="258445"/>
    <xdr:sp macro="" textlink="">
      <xdr:nvSpPr>
        <xdr:cNvPr id="447" name="n_3mainValue【認定こども園・幼稚園・保育所】&#10;有形固定資産減価償却率">
          <a:extLst>
            <a:ext uri="{FF2B5EF4-FFF2-40B4-BE49-F238E27FC236}">
              <a16:creationId xmlns:a16="http://schemas.microsoft.com/office/drawing/2014/main" id="{ED61201C-9BB7-4671-BF01-78E9CBC5FF8C}"/>
            </a:ext>
          </a:extLst>
        </xdr:cNvPr>
        <xdr:cNvSpPr txBox="1"/>
      </xdr:nvSpPr>
      <xdr:spPr>
        <a:xfrm>
          <a:off x="11900535" y="6880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13335</xdr:rowOff>
    </xdr:from>
    <xdr:ext cx="405130" cy="259080"/>
    <xdr:sp macro="" textlink="">
      <xdr:nvSpPr>
        <xdr:cNvPr id="448" name="n_4mainValue【認定こども園・幼稚園・保育所】&#10;有形固定資産減価償却率">
          <a:extLst>
            <a:ext uri="{FF2B5EF4-FFF2-40B4-BE49-F238E27FC236}">
              <a16:creationId xmlns:a16="http://schemas.microsoft.com/office/drawing/2014/main" id="{30324CB9-391F-4301-9498-6565E9C8D251}"/>
            </a:ext>
          </a:extLst>
        </xdr:cNvPr>
        <xdr:cNvSpPr txBox="1"/>
      </xdr:nvSpPr>
      <xdr:spPr>
        <a:xfrm>
          <a:off x="11102975" y="6886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567812D-FA96-481B-B78C-D26857A40C5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0F9B3CF-110D-4588-81EC-BFB0660B2CD7}"/>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3F12A4BE-4DC4-4426-A8FE-A8A8FD5A3ECC}"/>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B0C79B3-DDE1-4BEE-8263-EBE61C4E5692}"/>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35BBA462-382F-4EC7-8465-E15B90696731}"/>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7A2C4AA-67D1-4D4D-804D-5FF8907DB57C}"/>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C695822F-0C22-445E-9B82-070853E45A63}"/>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049C958-C352-4A9F-B0FB-E71DA6DE0944}"/>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457" name="テキスト ボックス 456">
          <a:extLst>
            <a:ext uri="{FF2B5EF4-FFF2-40B4-BE49-F238E27FC236}">
              <a16:creationId xmlns:a16="http://schemas.microsoft.com/office/drawing/2014/main" id="{D59EE853-A199-4B5F-946B-0FDA54279FFB}"/>
            </a:ext>
          </a:extLst>
        </xdr:cNvPr>
        <xdr:cNvSpPr txBox="1"/>
      </xdr:nvSpPr>
      <xdr:spPr>
        <a:xfrm>
          <a:off x="1607820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C083324C-0FE7-456D-A902-916C047B3498}"/>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2A2495EF-21ED-40C5-BEAE-A3FF6BC01453}"/>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460" name="テキスト ボックス 459">
          <a:extLst>
            <a:ext uri="{FF2B5EF4-FFF2-40B4-BE49-F238E27FC236}">
              <a16:creationId xmlns:a16="http://schemas.microsoft.com/office/drawing/2014/main" id="{62EEB2DA-CDFD-42BE-92AF-F63DD8148589}"/>
            </a:ext>
          </a:extLst>
        </xdr:cNvPr>
        <xdr:cNvSpPr txBox="1"/>
      </xdr:nvSpPr>
      <xdr:spPr>
        <a:xfrm>
          <a:off x="1569466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3AA54625-445A-4142-A40E-7F15B2B3AF45}"/>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462" name="テキスト ボックス 461">
          <a:extLst>
            <a:ext uri="{FF2B5EF4-FFF2-40B4-BE49-F238E27FC236}">
              <a16:creationId xmlns:a16="http://schemas.microsoft.com/office/drawing/2014/main" id="{D0331E84-4FA8-420D-9FF1-7F35B350AC82}"/>
            </a:ext>
          </a:extLst>
        </xdr:cNvPr>
        <xdr:cNvSpPr txBox="1"/>
      </xdr:nvSpPr>
      <xdr:spPr>
        <a:xfrm>
          <a:off x="15694660" y="65671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E394C42D-DC72-4E82-BFB2-AAB7510B56A3}"/>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464" name="テキスト ボックス 463">
          <a:extLst>
            <a:ext uri="{FF2B5EF4-FFF2-40B4-BE49-F238E27FC236}">
              <a16:creationId xmlns:a16="http://schemas.microsoft.com/office/drawing/2014/main" id="{1F081EE8-EF8F-4F22-B92B-E0F39AF1ADC4}"/>
            </a:ext>
          </a:extLst>
        </xdr:cNvPr>
        <xdr:cNvSpPr txBox="1"/>
      </xdr:nvSpPr>
      <xdr:spPr>
        <a:xfrm>
          <a:off x="15694660" y="6197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12C6D82-DC3C-4B3B-AE62-E94F53F18C4B}"/>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466" name="テキスト ボックス 465">
          <a:extLst>
            <a:ext uri="{FF2B5EF4-FFF2-40B4-BE49-F238E27FC236}">
              <a16:creationId xmlns:a16="http://schemas.microsoft.com/office/drawing/2014/main" id="{DF2A40FA-6A65-4153-8645-766C2F17F8F6}"/>
            </a:ext>
          </a:extLst>
        </xdr:cNvPr>
        <xdr:cNvSpPr txBox="1"/>
      </xdr:nvSpPr>
      <xdr:spPr>
        <a:xfrm>
          <a:off x="15694660" y="5824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2E081C0B-EA05-4B4E-802D-55F7F6FE55AF}"/>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468" name="テキスト ボックス 467">
          <a:extLst>
            <a:ext uri="{FF2B5EF4-FFF2-40B4-BE49-F238E27FC236}">
              <a16:creationId xmlns:a16="http://schemas.microsoft.com/office/drawing/2014/main" id="{C773F8A9-9270-4FDA-97ED-C04AE114DC9D}"/>
            </a:ext>
          </a:extLst>
        </xdr:cNvPr>
        <xdr:cNvSpPr txBox="1"/>
      </xdr:nvSpPr>
      <xdr:spPr>
        <a:xfrm>
          <a:off x="15694660" y="54508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2BB669D-5AC9-4C41-B60C-4D0CF66E7A14}"/>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0" name="テキスト ボックス 469">
          <a:extLst>
            <a:ext uri="{FF2B5EF4-FFF2-40B4-BE49-F238E27FC236}">
              <a16:creationId xmlns:a16="http://schemas.microsoft.com/office/drawing/2014/main" id="{70A5C278-28BF-40D1-8311-67E663BFFDAC}"/>
            </a:ext>
          </a:extLst>
        </xdr:cNvPr>
        <xdr:cNvSpPr txBox="1"/>
      </xdr:nvSpPr>
      <xdr:spPr>
        <a:xfrm>
          <a:off x="1569466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5DB2BC8B-F537-4E68-A482-A10E21FB28E8}"/>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472" name="直線コネクタ 471">
          <a:extLst>
            <a:ext uri="{FF2B5EF4-FFF2-40B4-BE49-F238E27FC236}">
              <a16:creationId xmlns:a16="http://schemas.microsoft.com/office/drawing/2014/main" id="{3F868F2F-957E-4EAB-AE33-89EAAFE508B4}"/>
            </a:ext>
          </a:extLst>
        </xdr:cNvPr>
        <xdr:cNvCxnSpPr/>
      </xdr:nvCxnSpPr>
      <xdr:spPr>
        <a:xfrm flipV="1">
          <a:off x="19509105" y="563880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265" cy="258445"/>
    <xdr:sp macro="" textlink="">
      <xdr:nvSpPr>
        <xdr:cNvPr id="473" name="【認定こども園・幼稚園・保育所】&#10;一人当たり面積最小値テキスト">
          <a:extLst>
            <a:ext uri="{FF2B5EF4-FFF2-40B4-BE49-F238E27FC236}">
              <a16:creationId xmlns:a16="http://schemas.microsoft.com/office/drawing/2014/main" id="{A13432DC-C826-4DA7-B391-8049F5BE1FD6}"/>
            </a:ext>
          </a:extLst>
        </xdr:cNvPr>
        <xdr:cNvSpPr txBox="1"/>
      </xdr:nvSpPr>
      <xdr:spPr>
        <a:xfrm>
          <a:off x="19547840" y="7048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500D987C-352C-412E-BE31-4B5D4157B5D9}"/>
            </a:ext>
          </a:extLst>
        </xdr:cNvPr>
        <xdr:cNvCxnSpPr/>
      </xdr:nvCxnSpPr>
      <xdr:spPr>
        <a:xfrm>
          <a:off x="19443700" y="70446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265" cy="258445"/>
    <xdr:sp macro="" textlink="">
      <xdr:nvSpPr>
        <xdr:cNvPr id="475" name="【認定こども園・幼稚園・保育所】&#10;一人当たり面積最大値テキスト">
          <a:extLst>
            <a:ext uri="{FF2B5EF4-FFF2-40B4-BE49-F238E27FC236}">
              <a16:creationId xmlns:a16="http://schemas.microsoft.com/office/drawing/2014/main" id="{268F7D81-6E4F-489B-98EB-0F5734D44E00}"/>
            </a:ext>
          </a:extLst>
        </xdr:cNvPr>
        <xdr:cNvSpPr txBox="1"/>
      </xdr:nvSpPr>
      <xdr:spPr>
        <a:xfrm>
          <a:off x="19547840" y="541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6A8C02B-1714-4A4E-AD61-9FEAEDDDC4F1}"/>
            </a:ext>
          </a:extLst>
        </xdr:cNvPr>
        <xdr:cNvCxnSpPr/>
      </xdr:nvCxnSpPr>
      <xdr:spPr>
        <a:xfrm>
          <a:off x="19443700" y="563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265" cy="258445"/>
    <xdr:sp macro="" textlink="">
      <xdr:nvSpPr>
        <xdr:cNvPr id="477" name="【認定こども園・幼稚園・保育所】&#10;一人当たり面積平均値テキスト">
          <a:extLst>
            <a:ext uri="{FF2B5EF4-FFF2-40B4-BE49-F238E27FC236}">
              <a16:creationId xmlns:a16="http://schemas.microsoft.com/office/drawing/2014/main" id="{DF1D64E7-DDFF-4BFA-94F9-472A71CA03F8}"/>
            </a:ext>
          </a:extLst>
        </xdr:cNvPr>
        <xdr:cNvSpPr txBox="1"/>
      </xdr:nvSpPr>
      <xdr:spPr>
        <a:xfrm>
          <a:off x="19547840" y="63576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7DEC6B1C-19F0-458B-82D0-5CF468AD9AB9}"/>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414C5DC1-02BA-48AD-8151-A5633CA52708}"/>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EBD3C694-6E65-4A37-AA33-2DC757CB1695}"/>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9944A7C-0DBD-407E-BCA9-9B6E2F864737}"/>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F19A7574-1B8E-4BC5-888B-313A144A57E5}"/>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65C36E12-6DB2-4D75-BB5B-C96F41A588F5}"/>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1B0FC555-0D9A-4EF3-8EF8-B3D8C3D048B2}"/>
            </a:ext>
          </a:extLst>
        </xdr:cNvPr>
        <xdr:cNvSpPr txBox="1"/>
      </xdr:nvSpPr>
      <xdr:spPr>
        <a:xfrm>
          <a:off x="186074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458ACEC1-E540-4532-BF52-8304D65B2DC9}"/>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C0C588EE-0AE2-4660-BA7B-58DBBA8B1AC7}"/>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ACA4A135-6A49-4390-8C11-49B23218967B}"/>
            </a:ext>
          </a:extLst>
        </xdr:cNvPr>
        <xdr:cNvSpPr txBox="1"/>
      </xdr:nvSpPr>
      <xdr:spPr>
        <a:xfrm>
          <a:off x="1626044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88" name="楕円 487">
          <a:extLst>
            <a:ext uri="{FF2B5EF4-FFF2-40B4-BE49-F238E27FC236}">
              <a16:creationId xmlns:a16="http://schemas.microsoft.com/office/drawing/2014/main" id="{5360D4F8-A5B2-41F0-887D-B612F838DE56}"/>
            </a:ext>
          </a:extLst>
        </xdr:cNvPr>
        <xdr:cNvSpPr/>
      </xdr:nvSpPr>
      <xdr:spPr>
        <a:xfrm>
          <a:off x="1945894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22860</xdr:rowOff>
    </xdr:from>
    <xdr:ext cx="469265" cy="259080"/>
    <xdr:sp macro="" textlink="">
      <xdr:nvSpPr>
        <xdr:cNvPr id="489" name="【認定こども園・幼稚園・保育所】&#10;一人当たり面積該当値テキスト">
          <a:extLst>
            <a:ext uri="{FF2B5EF4-FFF2-40B4-BE49-F238E27FC236}">
              <a16:creationId xmlns:a16="http://schemas.microsoft.com/office/drawing/2014/main" id="{241B37FB-2F3F-4AF8-9647-067BB6E55C37}"/>
            </a:ext>
          </a:extLst>
        </xdr:cNvPr>
        <xdr:cNvSpPr txBox="1"/>
      </xdr:nvSpPr>
      <xdr:spPr>
        <a:xfrm>
          <a:off x="19547840" y="656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90" name="楕円 489">
          <a:extLst>
            <a:ext uri="{FF2B5EF4-FFF2-40B4-BE49-F238E27FC236}">
              <a16:creationId xmlns:a16="http://schemas.microsoft.com/office/drawing/2014/main" id="{52F56310-8685-4282-BE5D-9B949930E0BA}"/>
            </a:ext>
          </a:extLst>
        </xdr:cNvPr>
        <xdr:cNvSpPr/>
      </xdr:nvSpPr>
      <xdr:spPr>
        <a:xfrm>
          <a:off x="18735040" y="6578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39</xdr:row>
      <xdr:rowOff>91440</xdr:rowOff>
    </xdr:from>
    <xdr:to>
      <xdr:col>116</xdr:col>
      <xdr:colOff>63500</xdr:colOff>
      <xdr:row>39</xdr:row>
      <xdr:rowOff>95250</xdr:rowOff>
    </xdr:to>
    <xdr:cxnSp macro="">
      <xdr:nvCxnSpPr>
        <xdr:cNvPr id="491" name="直線コネクタ 490">
          <a:extLst>
            <a:ext uri="{FF2B5EF4-FFF2-40B4-BE49-F238E27FC236}">
              <a16:creationId xmlns:a16="http://schemas.microsoft.com/office/drawing/2014/main" id="{9BD15AEA-CD3D-4191-AB2E-8DF3D149BDE2}"/>
            </a:ext>
          </a:extLst>
        </xdr:cNvPr>
        <xdr:cNvCxnSpPr/>
      </xdr:nvCxnSpPr>
      <xdr:spPr>
        <a:xfrm>
          <a:off x="18775045" y="6629400"/>
          <a:ext cx="73469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492" name="楕円 491">
          <a:extLst>
            <a:ext uri="{FF2B5EF4-FFF2-40B4-BE49-F238E27FC236}">
              <a16:creationId xmlns:a16="http://schemas.microsoft.com/office/drawing/2014/main" id="{B815DFE6-7CFC-4838-BAD2-D55113C4657A}"/>
            </a:ext>
          </a:extLst>
        </xdr:cNvPr>
        <xdr:cNvSpPr/>
      </xdr:nvSpPr>
      <xdr:spPr>
        <a:xfrm>
          <a:off x="1793748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174625</xdr:colOff>
      <xdr:row>39</xdr:row>
      <xdr:rowOff>91440</xdr:rowOff>
    </xdr:to>
    <xdr:cxnSp macro="">
      <xdr:nvCxnSpPr>
        <xdr:cNvPr id="493" name="直線コネクタ 492">
          <a:extLst>
            <a:ext uri="{FF2B5EF4-FFF2-40B4-BE49-F238E27FC236}">
              <a16:creationId xmlns:a16="http://schemas.microsoft.com/office/drawing/2014/main" id="{9F07FB4B-5880-470B-9E3A-C10204307198}"/>
            </a:ext>
          </a:extLst>
        </xdr:cNvPr>
        <xdr:cNvCxnSpPr/>
      </xdr:nvCxnSpPr>
      <xdr:spPr>
        <a:xfrm>
          <a:off x="17988280" y="6526530"/>
          <a:ext cx="78676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94" name="楕円 493">
          <a:extLst>
            <a:ext uri="{FF2B5EF4-FFF2-40B4-BE49-F238E27FC236}">
              <a16:creationId xmlns:a16="http://schemas.microsoft.com/office/drawing/2014/main" id="{263CD4F6-AFDC-43BA-A59C-6FCB36368112}"/>
            </a:ext>
          </a:extLst>
        </xdr:cNvPr>
        <xdr:cNvSpPr/>
      </xdr:nvSpPr>
      <xdr:spPr>
        <a:xfrm>
          <a:off x="171627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39</xdr:row>
      <xdr:rowOff>121920</xdr:rowOff>
    </xdr:to>
    <xdr:cxnSp macro="">
      <xdr:nvCxnSpPr>
        <xdr:cNvPr id="495" name="直線コネクタ 494">
          <a:extLst>
            <a:ext uri="{FF2B5EF4-FFF2-40B4-BE49-F238E27FC236}">
              <a16:creationId xmlns:a16="http://schemas.microsoft.com/office/drawing/2014/main" id="{0ADD8230-5EE7-4AF9-927E-C8A959BF470E}"/>
            </a:ext>
          </a:extLst>
        </xdr:cNvPr>
        <xdr:cNvCxnSpPr/>
      </xdr:nvCxnSpPr>
      <xdr:spPr>
        <a:xfrm flipV="1">
          <a:off x="17213580" y="6526530"/>
          <a:ext cx="7747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496" name="楕円 495">
          <a:extLst>
            <a:ext uri="{FF2B5EF4-FFF2-40B4-BE49-F238E27FC236}">
              <a16:creationId xmlns:a16="http://schemas.microsoft.com/office/drawing/2014/main" id="{88461008-EE50-4393-8FDF-DD6F513590B4}"/>
            </a:ext>
          </a:extLst>
        </xdr:cNvPr>
        <xdr:cNvSpPr/>
      </xdr:nvSpPr>
      <xdr:spPr>
        <a:xfrm>
          <a:off x="16388080" y="660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39</xdr:row>
      <xdr:rowOff>121920</xdr:rowOff>
    </xdr:from>
    <xdr:to>
      <xdr:col>102</xdr:col>
      <xdr:colOff>114300</xdr:colOff>
      <xdr:row>39</xdr:row>
      <xdr:rowOff>121920</xdr:rowOff>
    </xdr:to>
    <xdr:cxnSp macro="">
      <xdr:nvCxnSpPr>
        <xdr:cNvPr id="497" name="直線コネクタ 496">
          <a:extLst>
            <a:ext uri="{FF2B5EF4-FFF2-40B4-BE49-F238E27FC236}">
              <a16:creationId xmlns:a16="http://schemas.microsoft.com/office/drawing/2014/main" id="{EBE4210E-2075-4207-BCED-B5672B41DBF4}"/>
            </a:ext>
          </a:extLst>
        </xdr:cNvPr>
        <xdr:cNvCxnSpPr/>
      </xdr:nvCxnSpPr>
      <xdr:spPr>
        <a:xfrm>
          <a:off x="16428085" y="665988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13B3BF49-C6CE-42CA-8293-4945497C2ED2}"/>
            </a:ext>
          </a:extLst>
        </xdr:cNvPr>
        <xdr:cNvSpPr txBox="1"/>
      </xdr:nvSpPr>
      <xdr:spPr>
        <a:xfrm>
          <a:off x="18561050" y="6250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48260</xdr:rowOff>
    </xdr:from>
    <xdr:ext cx="469265" cy="259080"/>
    <xdr:sp macro="" textlink="">
      <xdr:nvSpPr>
        <xdr:cNvPr id="499" name="n_2aveValue【認定こども園・幼稚園・保育所】&#10;一人当たり面積">
          <a:extLst>
            <a:ext uri="{FF2B5EF4-FFF2-40B4-BE49-F238E27FC236}">
              <a16:creationId xmlns:a16="http://schemas.microsoft.com/office/drawing/2014/main" id="{D41593EF-BE31-4ED3-9577-32B3181C2930}"/>
            </a:ext>
          </a:extLst>
        </xdr:cNvPr>
        <xdr:cNvSpPr txBox="1"/>
      </xdr:nvSpPr>
      <xdr:spPr>
        <a:xfrm>
          <a:off x="17776190" y="625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67310</xdr:rowOff>
    </xdr:from>
    <xdr:ext cx="469265" cy="259080"/>
    <xdr:sp macro="" textlink="">
      <xdr:nvSpPr>
        <xdr:cNvPr id="500" name="n_3aveValue【認定こども園・幼稚園・保育所】&#10;一人当たり面積">
          <a:extLst>
            <a:ext uri="{FF2B5EF4-FFF2-40B4-BE49-F238E27FC236}">
              <a16:creationId xmlns:a16="http://schemas.microsoft.com/office/drawing/2014/main" id="{A5C052BD-AAA1-4D9B-8E2D-4A57F85B5ED8}"/>
            </a:ext>
          </a:extLst>
        </xdr:cNvPr>
        <xdr:cNvSpPr txBox="1"/>
      </xdr:nvSpPr>
      <xdr:spPr>
        <a:xfrm>
          <a:off x="17001490" y="6269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33020</xdr:rowOff>
    </xdr:from>
    <xdr:ext cx="469265" cy="259080"/>
    <xdr:sp macro="" textlink="">
      <xdr:nvSpPr>
        <xdr:cNvPr id="501" name="n_4aveValue【認定こども園・幼稚園・保育所】&#10;一人当たり面積">
          <a:extLst>
            <a:ext uri="{FF2B5EF4-FFF2-40B4-BE49-F238E27FC236}">
              <a16:creationId xmlns:a16="http://schemas.microsoft.com/office/drawing/2014/main" id="{C7B6BE71-AB1A-4D0C-A825-76F3D30E259A}"/>
            </a:ext>
          </a:extLst>
        </xdr:cNvPr>
        <xdr:cNvSpPr txBox="1"/>
      </xdr:nvSpPr>
      <xdr:spPr>
        <a:xfrm>
          <a:off x="16226790" y="6235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133350</xdr:rowOff>
    </xdr:from>
    <xdr:ext cx="469900" cy="258445"/>
    <xdr:sp macro="" textlink="">
      <xdr:nvSpPr>
        <xdr:cNvPr id="502" name="n_1mainValue【認定こども園・幼稚園・保育所】&#10;一人当たり面積">
          <a:extLst>
            <a:ext uri="{FF2B5EF4-FFF2-40B4-BE49-F238E27FC236}">
              <a16:creationId xmlns:a16="http://schemas.microsoft.com/office/drawing/2014/main" id="{043FA9BB-E39C-43CB-A1F2-DF6DE1F41DEF}"/>
            </a:ext>
          </a:extLst>
        </xdr:cNvPr>
        <xdr:cNvSpPr txBox="1"/>
      </xdr:nvSpPr>
      <xdr:spPr>
        <a:xfrm>
          <a:off x="18561050" y="6671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26670</xdr:rowOff>
    </xdr:from>
    <xdr:ext cx="469265" cy="259080"/>
    <xdr:sp macro="" textlink="">
      <xdr:nvSpPr>
        <xdr:cNvPr id="503" name="n_2mainValue【認定こども園・幼稚園・保育所】&#10;一人当たり面積">
          <a:extLst>
            <a:ext uri="{FF2B5EF4-FFF2-40B4-BE49-F238E27FC236}">
              <a16:creationId xmlns:a16="http://schemas.microsoft.com/office/drawing/2014/main" id="{CC26FF31-6E6D-4292-AB66-88792C1E387C}"/>
            </a:ext>
          </a:extLst>
        </xdr:cNvPr>
        <xdr:cNvSpPr txBox="1"/>
      </xdr:nvSpPr>
      <xdr:spPr>
        <a:xfrm>
          <a:off x="1777619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163830</xdr:rowOff>
    </xdr:from>
    <xdr:ext cx="469265" cy="259080"/>
    <xdr:sp macro="" textlink="">
      <xdr:nvSpPr>
        <xdr:cNvPr id="504" name="n_3mainValue【認定こども園・幼稚園・保育所】&#10;一人当たり面積">
          <a:extLst>
            <a:ext uri="{FF2B5EF4-FFF2-40B4-BE49-F238E27FC236}">
              <a16:creationId xmlns:a16="http://schemas.microsoft.com/office/drawing/2014/main" id="{AB98EC33-95B7-4386-91A5-BBF692ED4285}"/>
            </a:ext>
          </a:extLst>
        </xdr:cNvPr>
        <xdr:cNvSpPr txBox="1"/>
      </xdr:nvSpPr>
      <xdr:spPr>
        <a:xfrm>
          <a:off x="1700149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163830</xdr:rowOff>
    </xdr:from>
    <xdr:ext cx="469265" cy="259080"/>
    <xdr:sp macro="" textlink="">
      <xdr:nvSpPr>
        <xdr:cNvPr id="505" name="n_4mainValue【認定こども園・幼稚園・保育所】&#10;一人当たり面積">
          <a:extLst>
            <a:ext uri="{FF2B5EF4-FFF2-40B4-BE49-F238E27FC236}">
              <a16:creationId xmlns:a16="http://schemas.microsoft.com/office/drawing/2014/main" id="{58255F00-6F8B-476B-BE8C-06A7E9C27D1C}"/>
            </a:ext>
          </a:extLst>
        </xdr:cNvPr>
        <xdr:cNvSpPr txBox="1"/>
      </xdr:nvSpPr>
      <xdr:spPr>
        <a:xfrm>
          <a:off x="1622679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E2A0069-498A-4D97-91F0-6428DD43C65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9760A4A-5F12-48BC-AD0D-F849EB404937}"/>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9C993CA9-217E-4D9F-BCF1-DC55BF3F2248}"/>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657A398-855D-454C-82DF-66F981C0719D}"/>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449F55F-5648-4811-AC05-20105A7A941B}"/>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10DE8C8-F7E4-491E-8A46-8159FCF8F2FE}"/>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D06D970A-216A-4004-86D4-F138825332B6}"/>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28B6E47-1F95-4001-848E-DE8A13E0F428}"/>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5425"/>
    <xdr:sp macro="" textlink="">
      <xdr:nvSpPr>
        <xdr:cNvPr id="514" name="テキスト ボックス 513">
          <a:extLst>
            <a:ext uri="{FF2B5EF4-FFF2-40B4-BE49-F238E27FC236}">
              <a16:creationId xmlns:a16="http://schemas.microsoft.com/office/drawing/2014/main" id="{3E0E75AB-97F3-4F3F-BF67-8AB6AD402C68}"/>
            </a:ext>
          </a:extLst>
        </xdr:cNvPr>
        <xdr:cNvSpPr txBox="1"/>
      </xdr:nvSpPr>
      <xdr:spPr>
        <a:xfrm>
          <a:off x="1092200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174625</xdr:colOff>
      <xdr:row>66</xdr:row>
      <xdr:rowOff>114300</xdr:rowOff>
    </xdr:to>
    <xdr:cxnSp macro="">
      <xdr:nvCxnSpPr>
        <xdr:cNvPr id="515" name="直線コネクタ 514">
          <a:extLst>
            <a:ext uri="{FF2B5EF4-FFF2-40B4-BE49-F238E27FC236}">
              <a16:creationId xmlns:a16="http://schemas.microsoft.com/office/drawing/2014/main" id="{8B85EE87-4489-4370-8201-DC9142F2A2F2}"/>
            </a:ext>
          </a:extLst>
        </xdr:cNvPr>
        <xdr:cNvCxnSpPr/>
      </xdr:nvCxnSpPr>
      <xdr:spPr>
        <a:xfrm>
          <a:off x="10960100" y="111785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6" name="テキスト ボックス 515">
          <a:extLst>
            <a:ext uri="{FF2B5EF4-FFF2-40B4-BE49-F238E27FC236}">
              <a16:creationId xmlns:a16="http://schemas.microsoft.com/office/drawing/2014/main" id="{3A6D730D-6BDF-47EA-B3A3-76A8416B1E75}"/>
            </a:ext>
          </a:extLst>
        </xdr:cNvPr>
        <xdr:cNvSpPr txBox="1"/>
      </xdr:nvSpPr>
      <xdr:spPr>
        <a:xfrm>
          <a:off x="1056132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174625</xdr:colOff>
      <xdr:row>64</xdr:row>
      <xdr:rowOff>76200</xdr:rowOff>
    </xdr:to>
    <xdr:cxnSp macro="">
      <xdr:nvCxnSpPr>
        <xdr:cNvPr id="517" name="直線コネクタ 516">
          <a:extLst>
            <a:ext uri="{FF2B5EF4-FFF2-40B4-BE49-F238E27FC236}">
              <a16:creationId xmlns:a16="http://schemas.microsoft.com/office/drawing/2014/main" id="{DCF9ED47-DD69-48BC-8BE6-E4A599C3A980}"/>
            </a:ext>
          </a:extLst>
        </xdr:cNvPr>
        <xdr:cNvCxnSpPr/>
      </xdr:nvCxnSpPr>
      <xdr:spPr>
        <a:xfrm>
          <a:off x="10960100" y="108051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18" name="テキスト ボックス 517">
          <a:extLst>
            <a:ext uri="{FF2B5EF4-FFF2-40B4-BE49-F238E27FC236}">
              <a16:creationId xmlns:a16="http://schemas.microsoft.com/office/drawing/2014/main" id="{39402ACB-6A27-4EDC-849D-CF332830823E}"/>
            </a:ext>
          </a:extLst>
        </xdr:cNvPr>
        <xdr:cNvSpPr txBox="1"/>
      </xdr:nvSpPr>
      <xdr:spPr>
        <a:xfrm>
          <a:off x="10602595" y="10666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174625</xdr:colOff>
      <xdr:row>62</xdr:row>
      <xdr:rowOff>38100</xdr:rowOff>
    </xdr:to>
    <xdr:cxnSp macro="">
      <xdr:nvCxnSpPr>
        <xdr:cNvPr id="519" name="直線コネクタ 518">
          <a:extLst>
            <a:ext uri="{FF2B5EF4-FFF2-40B4-BE49-F238E27FC236}">
              <a16:creationId xmlns:a16="http://schemas.microsoft.com/office/drawing/2014/main" id="{9EDD710C-67E6-4001-9926-7E5C5544282A}"/>
            </a:ext>
          </a:extLst>
        </xdr:cNvPr>
        <xdr:cNvCxnSpPr/>
      </xdr:nvCxnSpPr>
      <xdr:spPr>
        <a:xfrm>
          <a:off x="10960100" y="104317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a:extLst>
            <a:ext uri="{FF2B5EF4-FFF2-40B4-BE49-F238E27FC236}">
              <a16:creationId xmlns:a16="http://schemas.microsoft.com/office/drawing/2014/main" id="{CDE43769-3271-4AD2-B959-5AEEEFE6CB9E}"/>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174625</xdr:colOff>
      <xdr:row>60</xdr:row>
      <xdr:rowOff>0</xdr:rowOff>
    </xdr:to>
    <xdr:cxnSp macro="">
      <xdr:nvCxnSpPr>
        <xdr:cNvPr id="521" name="直線コネクタ 520">
          <a:extLst>
            <a:ext uri="{FF2B5EF4-FFF2-40B4-BE49-F238E27FC236}">
              <a16:creationId xmlns:a16="http://schemas.microsoft.com/office/drawing/2014/main" id="{FC1814DB-359C-4FAB-ACE1-5C5E90F4416A}"/>
            </a:ext>
          </a:extLst>
        </xdr:cNvPr>
        <xdr:cNvCxnSpPr/>
      </xdr:nvCxnSpPr>
      <xdr:spPr>
        <a:xfrm>
          <a:off x="10960100" y="100584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2" name="テキスト ボックス 521">
          <a:extLst>
            <a:ext uri="{FF2B5EF4-FFF2-40B4-BE49-F238E27FC236}">
              <a16:creationId xmlns:a16="http://schemas.microsoft.com/office/drawing/2014/main" id="{983B0C78-C789-435F-A633-734F587F79F3}"/>
            </a:ext>
          </a:extLst>
        </xdr:cNvPr>
        <xdr:cNvSpPr txBox="1"/>
      </xdr:nvSpPr>
      <xdr:spPr>
        <a:xfrm>
          <a:off x="1060259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174625</xdr:colOff>
      <xdr:row>57</xdr:row>
      <xdr:rowOff>133350</xdr:rowOff>
    </xdr:to>
    <xdr:cxnSp macro="">
      <xdr:nvCxnSpPr>
        <xdr:cNvPr id="523" name="直線コネクタ 522">
          <a:extLst>
            <a:ext uri="{FF2B5EF4-FFF2-40B4-BE49-F238E27FC236}">
              <a16:creationId xmlns:a16="http://schemas.microsoft.com/office/drawing/2014/main" id="{93FC1091-C662-4D10-9FEA-78DFA16A66CC}"/>
            </a:ext>
          </a:extLst>
        </xdr:cNvPr>
        <xdr:cNvCxnSpPr/>
      </xdr:nvCxnSpPr>
      <xdr:spPr>
        <a:xfrm>
          <a:off x="10960100" y="96888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a:extLst>
            <a:ext uri="{FF2B5EF4-FFF2-40B4-BE49-F238E27FC236}">
              <a16:creationId xmlns:a16="http://schemas.microsoft.com/office/drawing/2014/main" id="{277CA996-7EE9-42C9-8705-3F9197D06861}"/>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174625</xdr:colOff>
      <xdr:row>55</xdr:row>
      <xdr:rowOff>95250</xdr:rowOff>
    </xdr:to>
    <xdr:cxnSp macro="">
      <xdr:nvCxnSpPr>
        <xdr:cNvPr id="525" name="直線コネクタ 524">
          <a:extLst>
            <a:ext uri="{FF2B5EF4-FFF2-40B4-BE49-F238E27FC236}">
              <a16:creationId xmlns:a16="http://schemas.microsoft.com/office/drawing/2014/main" id="{38A97382-B918-4CDF-997F-18E074E4D988}"/>
            </a:ext>
          </a:extLst>
        </xdr:cNvPr>
        <xdr:cNvCxnSpPr/>
      </xdr:nvCxnSpPr>
      <xdr:spPr>
        <a:xfrm>
          <a:off x="10960100" y="93154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a:extLst>
            <a:ext uri="{FF2B5EF4-FFF2-40B4-BE49-F238E27FC236}">
              <a16:creationId xmlns:a16="http://schemas.microsoft.com/office/drawing/2014/main" id="{58DFBC62-B344-4E26-9968-4E7CD89FD7FA}"/>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174625</xdr:colOff>
      <xdr:row>53</xdr:row>
      <xdr:rowOff>57150</xdr:rowOff>
    </xdr:to>
    <xdr:cxnSp macro="">
      <xdr:nvCxnSpPr>
        <xdr:cNvPr id="527" name="直線コネクタ 526">
          <a:extLst>
            <a:ext uri="{FF2B5EF4-FFF2-40B4-BE49-F238E27FC236}">
              <a16:creationId xmlns:a16="http://schemas.microsoft.com/office/drawing/2014/main" id="{991BD5A4-3EB1-4516-880D-1C677A431CBD}"/>
            </a:ext>
          </a:extLst>
        </xdr:cNvPr>
        <xdr:cNvCxnSpPr/>
      </xdr:nvCxnSpPr>
      <xdr:spPr>
        <a:xfrm>
          <a:off x="10960100" y="89420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a:extLst>
            <a:ext uri="{FF2B5EF4-FFF2-40B4-BE49-F238E27FC236}">
              <a16:creationId xmlns:a16="http://schemas.microsoft.com/office/drawing/2014/main" id="{E665BC09-FBC2-4B06-8CBD-CF553001FF09}"/>
            </a:ext>
          </a:extLst>
        </xdr:cNvPr>
        <xdr:cNvSpPr txBox="1"/>
      </xdr:nvSpPr>
      <xdr:spPr>
        <a:xfrm>
          <a:off x="10602595" y="88036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406BB193-8AB4-440E-984E-BEE852BDA0C9}"/>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530" name="直線コネクタ 529">
          <a:extLst>
            <a:ext uri="{FF2B5EF4-FFF2-40B4-BE49-F238E27FC236}">
              <a16:creationId xmlns:a16="http://schemas.microsoft.com/office/drawing/2014/main" id="{C44C10DB-9B06-4C71-AF56-96E524FF852E}"/>
            </a:ext>
          </a:extLst>
        </xdr:cNvPr>
        <xdr:cNvCxnSpPr/>
      </xdr:nvCxnSpPr>
      <xdr:spPr>
        <a:xfrm flipV="1">
          <a:off x="14375765" y="933450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4495" cy="259080"/>
    <xdr:sp macro="" textlink="">
      <xdr:nvSpPr>
        <xdr:cNvPr id="531" name="【学校施設】&#10;有形固定資産減価償却率最小値テキスト">
          <a:extLst>
            <a:ext uri="{FF2B5EF4-FFF2-40B4-BE49-F238E27FC236}">
              <a16:creationId xmlns:a16="http://schemas.microsoft.com/office/drawing/2014/main" id="{7CE45660-3DBA-4757-B6CF-B1F4958486E4}"/>
            </a:ext>
          </a:extLst>
        </xdr:cNvPr>
        <xdr:cNvSpPr txBox="1"/>
      </xdr:nvSpPr>
      <xdr:spPr>
        <a:xfrm>
          <a:off x="14414500" y="10553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FE58B270-BC69-43D5-B7B0-4209830B3FF1}"/>
            </a:ext>
          </a:extLst>
        </xdr:cNvPr>
        <xdr:cNvCxnSpPr/>
      </xdr:nvCxnSpPr>
      <xdr:spPr>
        <a:xfrm>
          <a:off x="14287500" y="105498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4495" cy="259080"/>
    <xdr:sp macro="" textlink="">
      <xdr:nvSpPr>
        <xdr:cNvPr id="533" name="【学校施設】&#10;有形固定資産減価償却率最大値テキスト">
          <a:extLst>
            <a:ext uri="{FF2B5EF4-FFF2-40B4-BE49-F238E27FC236}">
              <a16:creationId xmlns:a16="http://schemas.microsoft.com/office/drawing/2014/main" id="{C7E37A3C-A52C-430F-9B46-545924A79C42}"/>
            </a:ext>
          </a:extLst>
        </xdr:cNvPr>
        <xdr:cNvSpPr txBox="1"/>
      </xdr:nvSpPr>
      <xdr:spPr>
        <a:xfrm>
          <a:off x="14414500" y="9113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BB907EF-12C5-45E9-B0F5-49057B742311}"/>
            </a:ext>
          </a:extLst>
        </xdr:cNvPr>
        <xdr:cNvCxnSpPr/>
      </xdr:nvCxnSpPr>
      <xdr:spPr>
        <a:xfrm>
          <a:off x="14287500" y="933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xdr:rowOff>
    </xdr:from>
    <xdr:ext cx="404495" cy="259080"/>
    <xdr:sp macro="" textlink="">
      <xdr:nvSpPr>
        <xdr:cNvPr id="535" name="【学校施設】&#10;有形固定資産減価償却率平均値テキスト">
          <a:extLst>
            <a:ext uri="{FF2B5EF4-FFF2-40B4-BE49-F238E27FC236}">
              <a16:creationId xmlns:a16="http://schemas.microsoft.com/office/drawing/2014/main" id="{91CE6867-600F-4870-8D52-335D385FA6F9}"/>
            </a:ext>
          </a:extLst>
        </xdr:cNvPr>
        <xdr:cNvSpPr txBox="1"/>
      </xdr:nvSpPr>
      <xdr:spPr>
        <a:xfrm>
          <a:off x="14414500" y="973328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174625</xdr:colOff>
      <xdr:row>59</xdr:row>
      <xdr:rowOff>88900</xdr:rowOff>
    </xdr:to>
    <xdr:sp macro="" textlink="">
      <xdr:nvSpPr>
        <xdr:cNvPr id="536" name="フローチャート: 判断 535">
          <a:extLst>
            <a:ext uri="{FF2B5EF4-FFF2-40B4-BE49-F238E27FC236}">
              <a16:creationId xmlns:a16="http://schemas.microsoft.com/office/drawing/2014/main" id="{64F7775E-3456-43E5-A47E-DCFB90AA00C7}"/>
            </a:ext>
          </a:extLst>
        </xdr:cNvPr>
        <xdr:cNvSpPr/>
      </xdr:nvSpPr>
      <xdr:spPr>
        <a:xfrm>
          <a:off x="14325600" y="98818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E867991-6D1E-4D1F-A92D-C7FE68442F19}"/>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6B5C6867-5BF4-4F66-AF69-34FC440B1FD9}"/>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2959C2FA-165A-4009-BB5B-93E2F06449F4}"/>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FA65C903-BE51-4156-BDEA-4CFDE09E7FF9}"/>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a:extLst>
            <a:ext uri="{FF2B5EF4-FFF2-40B4-BE49-F238E27FC236}">
              <a16:creationId xmlns:a16="http://schemas.microsoft.com/office/drawing/2014/main" id="{6123CDA9-86CB-4FBD-91FC-DF643986D97B}"/>
            </a:ext>
          </a:extLst>
        </xdr:cNvPr>
        <xdr:cNvSpPr txBox="1"/>
      </xdr:nvSpPr>
      <xdr:spPr>
        <a:xfrm>
          <a:off x="14208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a:extLst>
            <a:ext uri="{FF2B5EF4-FFF2-40B4-BE49-F238E27FC236}">
              <a16:creationId xmlns:a16="http://schemas.microsoft.com/office/drawing/2014/main" id="{F67EEC6B-1391-4273-BA47-45A4B2395B2D}"/>
            </a:ext>
          </a:extLst>
        </xdr:cNvPr>
        <xdr:cNvSpPr txBox="1"/>
      </xdr:nvSpPr>
      <xdr:spPr>
        <a:xfrm>
          <a:off x="134620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a:extLst>
            <a:ext uri="{FF2B5EF4-FFF2-40B4-BE49-F238E27FC236}">
              <a16:creationId xmlns:a16="http://schemas.microsoft.com/office/drawing/2014/main" id="{F98B3F25-08C2-4976-A9D1-522494E602F4}"/>
            </a:ext>
          </a:extLst>
        </xdr:cNvPr>
        <xdr:cNvSpPr txBox="1"/>
      </xdr:nvSpPr>
      <xdr:spPr>
        <a:xfrm>
          <a:off x="126873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18AD1746-572E-42BA-B85A-A34B56174553}"/>
            </a:ext>
          </a:extLst>
        </xdr:cNvPr>
        <xdr:cNvSpPr txBox="1"/>
      </xdr:nvSpPr>
      <xdr:spPr>
        <a:xfrm>
          <a:off x="119018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504FDCFD-7A5D-43EA-8B15-8FBD04525AA9}"/>
            </a:ext>
          </a:extLst>
        </xdr:cNvPr>
        <xdr:cNvSpPr txBox="1"/>
      </xdr:nvSpPr>
      <xdr:spPr>
        <a:xfrm>
          <a:off x="111150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162560</xdr:rowOff>
    </xdr:from>
    <xdr:to>
      <xdr:col>85</xdr:col>
      <xdr:colOff>174625</xdr:colOff>
      <xdr:row>60</xdr:row>
      <xdr:rowOff>92710</xdr:rowOff>
    </xdr:to>
    <xdr:sp macro="" textlink="">
      <xdr:nvSpPr>
        <xdr:cNvPr id="546" name="楕円 545">
          <a:extLst>
            <a:ext uri="{FF2B5EF4-FFF2-40B4-BE49-F238E27FC236}">
              <a16:creationId xmlns:a16="http://schemas.microsoft.com/office/drawing/2014/main" id="{6540E79A-86F7-4996-9B0F-0485AC3FD570}"/>
            </a:ext>
          </a:extLst>
        </xdr:cNvPr>
        <xdr:cNvSpPr/>
      </xdr:nvSpPr>
      <xdr:spPr>
        <a:xfrm>
          <a:off x="14325600" y="1005332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140970</xdr:rowOff>
    </xdr:from>
    <xdr:ext cx="404495" cy="259080"/>
    <xdr:sp macro="" textlink="">
      <xdr:nvSpPr>
        <xdr:cNvPr id="547" name="【学校施設】&#10;有形固定資産減価償却率該当値テキスト">
          <a:extLst>
            <a:ext uri="{FF2B5EF4-FFF2-40B4-BE49-F238E27FC236}">
              <a16:creationId xmlns:a16="http://schemas.microsoft.com/office/drawing/2014/main" id="{3ED6865E-4D88-4FF1-8BB3-798C09A0675D}"/>
            </a:ext>
          </a:extLst>
        </xdr:cNvPr>
        <xdr:cNvSpPr txBox="1"/>
      </xdr:nvSpPr>
      <xdr:spPr>
        <a:xfrm>
          <a:off x="14414500" y="10031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548" name="楕円 547">
          <a:extLst>
            <a:ext uri="{FF2B5EF4-FFF2-40B4-BE49-F238E27FC236}">
              <a16:creationId xmlns:a16="http://schemas.microsoft.com/office/drawing/2014/main" id="{47B73563-4313-4C91-AE8E-DC4DB273E5C5}"/>
            </a:ext>
          </a:extLst>
        </xdr:cNvPr>
        <xdr:cNvSpPr/>
      </xdr:nvSpPr>
      <xdr:spPr>
        <a:xfrm>
          <a:off x="1357884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41910</xdr:rowOff>
    </xdr:to>
    <xdr:cxnSp macro="">
      <xdr:nvCxnSpPr>
        <xdr:cNvPr id="549" name="直線コネクタ 548">
          <a:extLst>
            <a:ext uri="{FF2B5EF4-FFF2-40B4-BE49-F238E27FC236}">
              <a16:creationId xmlns:a16="http://schemas.microsoft.com/office/drawing/2014/main" id="{362E223C-D485-450D-8022-21F7F3EAB012}"/>
            </a:ext>
          </a:extLst>
        </xdr:cNvPr>
        <xdr:cNvCxnSpPr/>
      </xdr:nvCxnSpPr>
      <xdr:spPr>
        <a:xfrm>
          <a:off x="13629640" y="10062210"/>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50" name="楕円 549">
          <a:extLst>
            <a:ext uri="{FF2B5EF4-FFF2-40B4-BE49-F238E27FC236}">
              <a16:creationId xmlns:a16="http://schemas.microsoft.com/office/drawing/2014/main" id="{CC61F8F6-9B8D-477B-98FA-A47DD4AB8A1A}"/>
            </a:ext>
          </a:extLst>
        </xdr:cNvPr>
        <xdr:cNvSpPr/>
      </xdr:nvSpPr>
      <xdr:spPr>
        <a:xfrm>
          <a:off x="1280414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60</xdr:row>
      <xdr:rowOff>3810</xdr:rowOff>
    </xdr:to>
    <xdr:cxnSp macro="">
      <xdr:nvCxnSpPr>
        <xdr:cNvPr id="551" name="直線コネクタ 550">
          <a:extLst>
            <a:ext uri="{FF2B5EF4-FFF2-40B4-BE49-F238E27FC236}">
              <a16:creationId xmlns:a16="http://schemas.microsoft.com/office/drawing/2014/main" id="{A506D8C0-08C8-454C-9D54-747AC52D17B8}"/>
            </a:ext>
          </a:extLst>
        </xdr:cNvPr>
        <xdr:cNvCxnSpPr/>
      </xdr:nvCxnSpPr>
      <xdr:spPr>
        <a:xfrm>
          <a:off x="12854940" y="10008870"/>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52" name="楕円 551">
          <a:extLst>
            <a:ext uri="{FF2B5EF4-FFF2-40B4-BE49-F238E27FC236}">
              <a16:creationId xmlns:a16="http://schemas.microsoft.com/office/drawing/2014/main" id="{4C456DE9-A8AB-4BB4-9FE5-F1C918292BA7}"/>
            </a:ext>
          </a:extLst>
        </xdr:cNvPr>
        <xdr:cNvSpPr/>
      </xdr:nvSpPr>
      <xdr:spPr>
        <a:xfrm>
          <a:off x="12029440" y="991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59</xdr:row>
      <xdr:rowOff>80010</xdr:rowOff>
    </xdr:from>
    <xdr:to>
      <xdr:col>76</xdr:col>
      <xdr:colOff>114300</xdr:colOff>
      <xdr:row>59</xdr:row>
      <xdr:rowOff>118110</xdr:rowOff>
    </xdr:to>
    <xdr:cxnSp macro="">
      <xdr:nvCxnSpPr>
        <xdr:cNvPr id="553" name="直線コネクタ 552">
          <a:extLst>
            <a:ext uri="{FF2B5EF4-FFF2-40B4-BE49-F238E27FC236}">
              <a16:creationId xmlns:a16="http://schemas.microsoft.com/office/drawing/2014/main" id="{F8036F00-DCB1-4B33-9716-7EFB37A6B107}"/>
            </a:ext>
          </a:extLst>
        </xdr:cNvPr>
        <xdr:cNvCxnSpPr/>
      </xdr:nvCxnSpPr>
      <xdr:spPr>
        <a:xfrm>
          <a:off x="12069445" y="9970770"/>
          <a:ext cx="78549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4" name="楕円 553">
          <a:extLst>
            <a:ext uri="{FF2B5EF4-FFF2-40B4-BE49-F238E27FC236}">
              <a16:creationId xmlns:a16="http://schemas.microsoft.com/office/drawing/2014/main" id="{A053E0E3-BAFE-49C7-99BD-DE7B42510446}"/>
            </a:ext>
          </a:extLst>
        </xdr:cNvPr>
        <xdr:cNvSpPr/>
      </xdr:nvSpPr>
      <xdr:spPr>
        <a:xfrm>
          <a:off x="1123188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174625</xdr:colOff>
      <xdr:row>59</xdr:row>
      <xdr:rowOff>80010</xdr:rowOff>
    </xdr:to>
    <xdr:cxnSp macro="">
      <xdr:nvCxnSpPr>
        <xdr:cNvPr id="555" name="直線コネクタ 554">
          <a:extLst>
            <a:ext uri="{FF2B5EF4-FFF2-40B4-BE49-F238E27FC236}">
              <a16:creationId xmlns:a16="http://schemas.microsoft.com/office/drawing/2014/main" id="{D9C6891A-A3B2-49BD-BA98-90F6EE88F39E}"/>
            </a:ext>
          </a:extLst>
        </xdr:cNvPr>
        <xdr:cNvCxnSpPr/>
      </xdr:nvCxnSpPr>
      <xdr:spPr>
        <a:xfrm>
          <a:off x="11282680" y="9936480"/>
          <a:ext cx="78676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93980</xdr:rowOff>
    </xdr:from>
    <xdr:ext cx="405130" cy="259080"/>
    <xdr:sp macro="" textlink="">
      <xdr:nvSpPr>
        <xdr:cNvPr id="556" name="n_1aveValue【学校施設】&#10;有形固定資産減価償却率">
          <a:extLst>
            <a:ext uri="{FF2B5EF4-FFF2-40B4-BE49-F238E27FC236}">
              <a16:creationId xmlns:a16="http://schemas.microsoft.com/office/drawing/2014/main" id="{9EB41B19-8379-4350-9C0C-FDB6AD004169}"/>
            </a:ext>
          </a:extLst>
        </xdr:cNvPr>
        <xdr:cNvSpPr txBox="1"/>
      </xdr:nvSpPr>
      <xdr:spPr>
        <a:xfrm>
          <a:off x="13437235" y="964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59690</xdr:rowOff>
    </xdr:from>
    <xdr:ext cx="405130" cy="259080"/>
    <xdr:sp macro="" textlink="">
      <xdr:nvSpPr>
        <xdr:cNvPr id="557" name="n_2aveValue【学校施設】&#10;有形固定資産減価償却率">
          <a:extLst>
            <a:ext uri="{FF2B5EF4-FFF2-40B4-BE49-F238E27FC236}">
              <a16:creationId xmlns:a16="http://schemas.microsoft.com/office/drawing/2014/main" id="{09B83C49-7263-4AEF-ABF3-8DCFE061BBFF}"/>
            </a:ext>
          </a:extLst>
        </xdr:cNvPr>
        <xdr:cNvSpPr txBox="1"/>
      </xdr:nvSpPr>
      <xdr:spPr>
        <a:xfrm>
          <a:off x="12675235" y="961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74930</xdr:rowOff>
    </xdr:from>
    <xdr:ext cx="405130" cy="258445"/>
    <xdr:sp macro="" textlink="">
      <xdr:nvSpPr>
        <xdr:cNvPr id="558" name="n_3aveValue【学校施設】&#10;有形固定資産減価償却率">
          <a:extLst>
            <a:ext uri="{FF2B5EF4-FFF2-40B4-BE49-F238E27FC236}">
              <a16:creationId xmlns:a16="http://schemas.microsoft.com/office/drawing/2014/main" id="{DF951477-F6C1-4BAF-9E35-2F65849B9593}"/>
            </a:ext>
          </a:extLst>
        </xdr:cNvPr>
        <xdr:cNvSpPr txBox="1"/>
      </xdr:nvSpPr>
      <xdr:spPr>
        <a:xfrm>
          <a:off x="11900535" y="9630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33020</xdr:rowOff>
    </xdr:from>
    <xdr:ext cx="405130" cy="259080"/>
    <xdr:sp macro="" textlink="">
      <xdr:nvSpPr>
        <xdr:cNvPr id="559" name="n_4aveValue【学校施設】&#10;有形固定資産減価償却率">
          <a:extLst>
            <a:ext uri="{FF2B5EF4-FFF2-40B4-BE49-F238E27FC236}">
              <a16:creationId xmlns:a16="http://schemas.microsoft.com/office/drawing/2014/main" id="{CAB14609-4F8F-456B-99D3-8EB0EE6786F8}"/>
            </a:ext>
          </a:extLst>
        </xdr:cNvPr>
        <xdr:cNvSpPr txBox="1"/>
      </xdr:nvSpPr>
      <xdr:spPr>
        <a:xfrm>
          <a:off x="11102975" y="958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45720</xdr:rowOff>
    </xdr:from>
    <xdr:ext cx="405130" cy="259080"/>
    <xdr:sp macro="" textlink="">
      <xdr:nvSpPr>
        <xdr:cNvPr id="560" name="n_1mainValue【学校施設】&#10;有形固定資産減価償却率">
          <a:extLst>
            <a:ext uri="{FF2B5EF4-FFF2-40B4-BE49-F238E27FC236}">
              <a16:creationId xmlns:a16="http://schemas.microsoft.com/office/drawing/2014/main" id="{FC3ECB60-BA46-4E0A-989F-7EA0499CBDCB}"/>
            </a:ext>
          </a:extLst>
        </xdr:cNvPr>
        <xdr:cNvSpPr txBox="1"/>
      </xdr:nvSpPr>
      <xdr:spPr>
        <a:xfrm>
          <a:off x="13437235" y="10104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160020</xdr:rowOff>
    </xdr:from>
    <xdr:ext cx="405130" cy="259080"/>
    <xdr:sp macro="" textlink="">
      <xdr:nvSpPr>
        <xdr:cNvPr id="561" name="n_2mainValue【学校施設】&#10;有形固定資産減価償却率">
          <a:extLst>
            <a:ext uri="{FF2B5EF4-FFF2-40B4-BE49-F238E27FC236}">
              <a16:creationId xmlns:a16="http://schemas.microsoft.com/office/drawing/2014/main" id="{E223254F-0198-4432-AF10-94ABD66D9158}"/>
            </a:ext>
          </a:extLst>
        </xdr:cNvPr>
        <xdr:cNvSpPr txBox="1"/>
      </xdr:nvSpPr>
      <xdr:spPr>
        <a:xfrm>
          <a:off x="126752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121920</xdr:rowOff>
    </xdr:from>
    <xdr:ext cx="405130" cy="258445"/>
    <xdr:sp macro="" textlink="">
      <xdr:nvSpPr>
        <xdr:cNvPr id="562" name="n_3mainValue【学校施設】&#10;有形固定資産減価償却率">
          <a:extLst>
            <a:ext uri="{FF2B5EF4-FFF2-40B4-BE49-F238E27FC236}">
              <a16:creationId xmlns:a16="http://schemas.microsoft.com/office/drawing/2014/main" id="{6D3AD892-9668-4365-9CB8-A53ACA60D8EB}"/>
            </a:ext>
          </a:extLst>
        </xdr:cNvPr>
        <xdr:cNvSpPr txBox="1"/>
      </xdr:nvSpPr>
      <xdr:spPr>
        <a:xfrm>
          <a:off x="11900535" y="10012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87630</xdr:rowOff>
    </xdr:from>
    <xdr:ext cx="405130" cy="258445"/>
    <xdr:sp macro="" textlink="">
      <xdr:nvSpPr>
        <xdr:cNvPr id="563" name="n_4mainValue【学校施設】&#10;有形固定資産減価償却率">
          <a:extLst>
            <a:ext uri="{FF2B5EF4-FFF2-40B4-BE49-F238E27FC236}">
              <a16:creationId xmlns:a16="http://schemas.microsoft.com/office/drawing/2014/main" id="{BE39EF2E-3FBC-45CE-904B-8347F452EE8C}"/>
            </a:ext>
          </a:extLst>
        </xdr:cNvPr>
        <xdr:cNvSpPr txBox="1"/>
      </xdr:nvSpPr>
      <xdr:spPr>
        <a:xfrm>
          <a:off x="11102975" y="9978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C6227C3-BD5D-478F-9DD6-FDAAF65DC36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89C4355-31B4-4F6E-B631-7547D8D2EEAD}"/>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863028D-7CD9-40BC-8A28-7BE3B19AA4C3}"/>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A12C985-AA79-4AAD-9833-2CD02959F185}"/>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D42FF7A-16FA-42C1-A608-38ED62890E03}"/>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7DDBDA00-0AC6-4DF2-8C98-C109AAF65530}"/>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16EE614-1134-4077-8FAF-8D7F3D0E7336}"/>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B520E7D-08B1-4745-98D6-CA5C5BA40BF6}"/>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572" name="テキスト ボックス 571">
          <a:extLst>
            <a:ext uri="{FF2B5EF4-FFF2-40B4-BE49-F238E27FC236}">
              <a16:creationId xmlns:a16="http://schemas.microsoft.com/office/drawing/2014/main" id="{87CDCFB7-30B8-4455-A7D2-BD9C6E10AE44}"/>
            </a:ext>
          </a:extLst>
        </xdr:cNvPr>
        <xdr:cNvSpPr txBox="1"/>
      </xdr:nvSpPr>
      <xdr:spPr>
        <a:xfrm>
          <a:off x="1607820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B3969B06-AB12-466D-84E4-CB70910DA115}"/>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4" name="テキスト ボックス 573">
          <a:extLst>
            <a:ext uri="{FF2B5EF4-FFF2-40B4-BE49-F238E27FC236}">
              <a16:creationId xmlns:a16="http://schemas.microsoft.com/office/drawing/2014/main" id="{E130F6FD-EB8C-4BB0-BE89-E8557997C69A}"/>
            </a:ext>
          </a:extLst>
        </xdr:cNvPr>
        <xdr:cNvSpPr txBox="1"/>
      </xdr:nvSpPr>
      <xdr:spPr>
        <a:xfrm>
          <a:off x="1569466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281650DE-4D1B-4DBD-B555-1CD5A1620370}"/>
            </a:ext>
          </a:extLst>
        </xdr:cNvPr>
        <xdr:cNvCxnSpPr/>
      </xdr:nvCxnSpPr>
      <xdr:spPr>
        <a:xfrm>
          <a:off x="16093440" y="1061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725" cy="258445"/>
    <xdr:sp macro="" textlink="">
      <xdr:nvSpPr>
        <xdr:cNvPr id="576" name="テキスト ボックス 575">
          <a:extLst>
            <a:ext uri="{FF2B5EF4-FFF2-40B4-BE49-F238E27FC236}">
              <a16:creationId xmlns:a16="http://schemas.microsoft.com/office/drawing/2014/main" id="{820728F5-E5E2-4C76-A63D-8AD6943D5695}"/>
            </a:ext>
          </a:extLst>
        </xdr:cNvPr>
        <xdr:cNvSpPr txBox="1"/>
      </xdr:nvSpPr>
      <xdr:spPr>
        <a:xfrm>
          <a:off x="15694660" y="104800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8F14FA30-4967-4DE4-927D-CDFDD87547A2}"/>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78" name="テキスト ボックス 577">
          <a:extLst>
            <a:ext uri="{FF2B5EF4-FFF2-40B4-BE49-F238E27FC236}">
              <a16:creationId xmlns:a16="http://schemas.microsoft.com/office/drawing/2014/main" id="{C620F0E9-CFDC-4984-872A-98FC4FF0EC8A}"/>
            </a:ext>
          </a:extLst>
        </xdr:cNvPr>
        <xdr:cNvSpPr txBox="1"/>
      </xdr:nvSpPr>
      <xdr:spPr>
        <a:xfrm>
          <a:off x="1569466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26F8265F-B29D-4BD1-8647-A47033E17D41}"/>
            </a:ext>
          </a:extLst>
        </xdr:cNvPr>
        <xdr:cNvCxnSpPr/>
      </xdr:nvCxnSpPr>
      <xdr:spPr>
        <a:xfrm>
          <a:off x="16093440" y="9502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725" cy="258445"/>
    <xdr:sp macro="" textlink="">
      <xdr:nvSpPr>
        <xdr:cNvPr id="580" name="テキスト ボックス 579">
          <a:extLst>
            <a:ext uri="{FF2B5EF4-FFF2-40B4-BE49-F238E27FC236}">
              <a16:creationId xmlns:a16="http://schemas.microsoft.com/office/drawing/2014/main" id="{AAF2AC49-77AA-416B-B26A-4DD371033D93}"/>
            </a:ext>
          </a:extLst>
        </xdr:cNvPr>
        <xdr:cNvSpPr txBox="1"/>
      </xdr:nvSpPr>
      <xdr:spPr>
        <a:xfrm>
          <a:off x="15694660" y="9363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19A1D21-D5F3-47C9-9DC6-50AEC3AA0CA6}"/>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2" name="テキスト ボックス 581">
          <a:extLst>
            <a:ext uri="{FF2B5EF4-FFF2-40B4-BE49-F238E27FC236}">
              <a16:creationId xmlns:a16="http://schemas.microsoft.com/office/drawing/2014/main" id="{3A639674-BC24-4613-A73D-2C1E69D72031}"/>
            </a:ext>
          </a:extLst>
        </xdr:cNvPr>
        <xdr:cNvSpPr txBox="1"/>
      </xdr:nvSpPr>
      <xdr:spPr>
        <a:xfrm>
          <a:off x="1569466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D18DFBA-C496-403E-A529-97F9A99820B3}"/>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584" name="直線コネクタ 583">
          <a:extLst>
            <a:ext uri="{FF2B5EF4-FFF2-40B4-BE49-F238E27FC236}">
              <a16:creationId xmlns:a16="http://schemas.microsoft.com/office/drawing/2014/main" id="{6AAC31F7-AE3D-48D7-94B3-AC874053BA24}"/>
            </a:ext>
          </a:extLst>
        </xdr:cNvPr>
        <xdr:cNvCxnSpPr/>
      </xdr:nvCxnSpPr>
      <xdr:spPr>
        <a:xfrm flipV="1">
          <a:off x="19509105" y="939101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265" cy="258445"/>
    <xdr:sp macro="" textlink="">
      <xdr:nvSpPr>
        <xdr:cNvPr id="585" name="【学校施設】&#10;一人当たり面積最小値テキスト">
          <a:extLst>
            <a:ext uri="{FF2B5EF4-FFF2-40B4-BE49-F238E27FC236}">
              <a16:creationId xmlns:a16="http://schemas.microsoft.com/office/drawing/2014/main" id="{5D79A343-5793-4B09-AB0E-571A7782796B}"/>
            </a:ext>
          </a:extLst>
        </xdr:cNvPr>
        <xdr:cNvSpPr txBox="1"/>
      </xdr:nvSpPr>
      <xdr:spPr>
        <a:xfrm>
          <a:off x="19547840" y="10568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586" name="直線コネクタ 585">
          <a:extLst>
            <a:ext uri="{FF2B5EF4-FFF2-40B4-BE49-F238E27FC236}">
              <a16:creationId xmlns:a16="http://schemas.microsoft.com/office/drawing/2014/main" id="{B1DCCF83-EF13-4420-AFC5-8ED8901829E5}"/>
            </a:ext>
          </a:extLst>
        </xdr:cNvPr>
        <xdr:cNvCxnSpPr/>
      </xdr:nvCxnSpPr>
      <xdr:spPr>
        <a:xfrm>
          <a:off x="19443700" y="10563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265" cy="259080"/>
    <xdr:sp macro="" textlink="">
      <xdr:nvSpPr>
        <xdr:cNvPr id="587" name="【学校施設】&#10;一人当たり面積最大値テキスト">
          <a:extLst>
            <a:ext uri="{FF2B5EF4-FFF2-40B4-BE49-F238E27FC236}">
              <a16:creationId xmlns:a16="http://schemas.microsoft.com/office/drawing/2014/main" id="{F87C134A-14B4-4CDE-8F32-E0F9153A403C}"/>
            </a:ext>
          </a:extLst>
        </xdr:cNvPr>
        <xdr:cNvSpPr txBox="1"/>
      </xdr:nvSpPr>
      <xdr:spPr>
        <a:xfrm>
          <a:off x="19547840" y="9170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588" name="直線コネクタ 587">
          <a:extLst>
            <a:ext uri="{FF2B5EF4-FFF2-40B4-BE49-F238E27FC236}">
              <a16:creationId xmlns:a16="http://schemas.microsoft.com/office/drawing/2014/main" id="{5D0B96B8-8CAC-40C9-8B57-67E4344E265F}"/>
            </a:ext>
          </a:extLst>
        </xdr:cNvPr>
        <xdr:cNvCxnSpPr/>
      </xdr:nvCxnSpPr>
      <xdr:spPr>
        <a:xfrm>
          <a:off x="19443700" y="9391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265" cy="258445"/>
    <xdr:sp macro="" textlink="">
      <xdr:nvSpPr>
        <xdr:cNvPr id="589" name="【学校施設】&#10;一人当たり面積平均値テキスト">
          <a:extLst>
            <a:ext uri="{FF2B5EF4-FFF2-40B4-BE49-F238E27FC236}">
              <a16:creationId xmlns:a16="http://schemas.microsoft.com/office/drawing/2014/main" id="{CF01DBC0-1A3B-4BD6-9226-892594957F12}"/>
            </a:ext>
          </a:extLst>
        </xdr:cNvPr>
        <xdr:cNvSpPr txBox="1"/>
      </xdr:nvSpPr>
      <xdr:spPr>
        <a:xfrm>
          <a:off x="19547840" y="100342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CCA42F7B-EAA3-40BD-91BB-D0086FB7754F}"/>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591" name="フローチャート: 判断 590">
          <a:extLst>
            <a:ext uri="{FF2B5EF4-FFF2-40B4-BE49-F238E27FC236}">
              <a16:creationId xmlns:a16="http://schemas.microsoft.com/office/drawing/2014/main" id="{BAA65714-033C-452F-8550-B68C068C9540}"/>
            </a:ext>
          </a:extLst>
        </xdr:cNvPr>
        <xdr:cNvSpPr/>
      </xdr:nvSpPr>
      <xdr:spPr>
        <a:xfrm>
          <a:off x="1873504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592" name="フローチャート: 判断 591">
          <a:extLst>
            <a:ext uri="{FF2B5EF4-FFF2-40B4-BE49-F238E27FC236}">
              <a16:creationId xmlns:a16="http://schemas.microsoft.com/office/drawing/2014/main" id="{0C04814C-F3B5-486B-A77A-0322594B5CB9}"/>
            </a:ext>
          </a:extLst>
        </xdr:cNvPr>
        <xdr:cNvSpPr/>
      </xdr:nvSpPr>
      <xdr:spPr>
        <a:xfrm>
          <a:off x="17937480" y="10179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593" name="フローチャート: 判断 592">
          <a:extLst>
            <a:ext uri="{FF2B5EF4-FFF2-40B4-BE49-F238E27FC236}">
              <a16:creationId xmlns:a16="http://schemas.microsoft.com/office/drawing/2014/main" id="{B9B38D60-443A-450D-A6C5-27AC5CE9318D}"/>
            </a:ext>
          </a:extLst>
        </xdr:cNvPr>
        <xdr:cNvSpPr/>
      </xdr:nvSpPr>
      <xdr:spPr>
        <a:xfrm>
          <a:off x="17162780" y="10200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144780</xdr:rowOff>
    </xdr:from>
    <xdr:to>
      <xdr:col>98</xdr:col>
      <xdr:colOff>38100</xdr:colOff>
      <xdr:row>61</xdr:row>
      <xdr:rowOff>74930</xdr:rowOff>
    </xdr:to>
    <xdr:sp macro="" textlink="">
      <xdr:nvSpPr>
        <xdr:cNvPr id="594" name="フローチャート: 判断 593">
          <a:extLst>
            <a:ext uri="{FF2B5EF4-FFF2-40B4-BE49-F238E27FC236}">
              <a16:creationId xmlns:a16="http://schemas.microsoft.com/office/drawing/2014/main" id="{7E0F3EE0-4CCD-449B-B8D4-4204627E37BE}"/>
            </a:ext>
          </a:extLst>
        </xdr:cNvPr>
        <xdr:cNvSpPr/>
      </xdr:nvSpPr>
      <xdr:spPr>
        <a:xfrm>
          <a:off x="16388080" y="102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5" name="テキスト ボックス 594">
          <a:extLst>
            <a:ext uri="{FF2B5EF4-FFF2-40B4-BE49-F238E27FC236}">
              <a16:creationId xmlns:a16="http://schemas.microsoft.com/office/drawing/2014/main" id="{677096D2-4584-4BCF-8366-53B04575357D}"/>
            </a:ext>
          </a:extLst>
        </xdr:cNvPr>
        <xdr:cNvSpPr txBox="1"/>
      </xdr:nvSpPr>
      <xdr:spPr>
        <a:xfrm>
          <a:off x="193421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111760</xdr:rowOff>
    </xdr:from>
    <xdr:ext cx="762000" cy="258445"/>
    <xdr:sp macro="" textlink="">
      <xdr:nvSpPr>
        <xdr:cNvPr id="596" name="テキスト ボックス 595">
          <a:extLst>
            <a:ext uri="{FF2B5EF4-FFF2-40B4-BE49-F238E27FC236}">
              <a16:creationId xmlns:a16="http://schemas.microsoft.com/office/drawing/2014/main" id="{F02687B1-3376-47CC-9CD5-FFAEC689DBE4}"/>
            </a:ext>
          </a:extLst>
        </xdr:cNvPr>
        <xdr:cNvSpPr txBox="1"/>
      </xdr:nvSpPr>
      <xdr:spPr>
        <a:xfrm>
          <a:off x="186074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7" name="テキスト ボックス 596">
          <a:extLst>
            <a:ext uri="{FF2B5EF4-FFF2-40B4-BE49-F238E27FC236}">
              <a16:creationId xmlns:a16="http://schemas.microsoft.com/office/drawing/2014/main" id="{9F91E234-B53A-498C-AFE0-33938137BF42}"/>
            </a:ext>
          </a:extLst>
        </xdr:cNvPr>
        <xdr:cNvSpPr txBox="1"/>
      </xdr:nvSpPr>
      <xdr:spPr>
        <a:xfrm>
          <a:off x="178206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98" name="テキスト ボックス 597">
          <a:extLst>
            <a:ext uri="{FF2B5EF4-FFF2-40B4-BE49-F238E27FC236}">
              <a16:creationId xmlns:a16="http://schemas.microsoft.com/office/drawing/2014/main" id="{3FF63AE6-BD47-40BF-994F-C95219510955}"/>
            </a:ext>
          </a:extLst>
        </xdr:cNvPr>
        <xdr:cNvSpPr txBox="1"/>
      </xdr:nvSpPr>
      <xdr:spPr>
        <a:xfrm>
          <a:off x="170459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111760</xdr:rowOff>
    </xdr:from>
    <xdr:ext cx="762000" cy="258445"/>
    <xdr:sp macro="" textlink="">
      <xdr:nvSpPr>
        <xdr:cNvPr id="599" name="テキスト ボックス 598">
          <a:extLst>
            <a:ext uri="{FF2B5EF4-FFF2-40B4-BE49-F238E27FC236}">
              <a16:creationId xmlns:a16="http://schemas.microsoft.com/office/drawing/2014/main" id="{D8394A5C-02B6-466D-94AC-D6B366239979}"/>
            </a:ext>
          </a:extLst>
        </xdr:cNvPr>
        <xdr:cNvSpPr txBox="1"/>
      </xdr:nvSpPr>
      <xdr:spPr>
        <a:xfrm>
          <a:off x="1626044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123190</xdr:rowOff>
    </xdr:from>
    <xdr:to>
      <xdr:col>116</xdr:col>
      <xdr:colOff>114300</xdr:colOff>
      <xdr:row>63</xdr:row>
      <xdr:rowOff>53340</xdr:rowOff>
    </xdr:to>
    <xdr:sp macro="" textlink="">
      <xdr:nvSpPr>
        <xdr:cNvPr id="600" name="楕円 599">
          <a:extLst>
            <a:ext uri="{FF2B5EF4-FFF2-40B4-BE49-F238E27FC236}">
              <a16:creationId xmlns:a16="http://schemas.microsoft.com/office/drawing/2014/main" id="{34D96890-2E59-4697-B958-2A52A21169F9}"/>
            </a:ext>
          </a:extLst>
        </xdr:cNvPr>
        <xdr:cNvSpPr/>
      </xdr:nvSpPr>
      <xdr:spPr>
        <a:xfrm>
          <a:off x="19458940" y="1051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38735</xdr:rowOff>
    </xdr:from>
    <xdr:ext cx="469265" cy="259080"/>
    <xdr:sp macro="" textlink="">
      <xdr:nvSpPr>
        <xdr:cNvPr id="601" name="【学校施設】&#10;一人当たり面積該当値テキスト">
          <a:extLst>
            <a:ext uri="{FF2B5EF4-FFF2-40B4-BE49-F238E27FC236}">
              <a16:creationId xmlns:a16="http://schemas.microsoft.com/office/drawing/2014/main" id="{413DB7E2-541E-48E4-BC69-4327EF29A608}"/>
            </a:ext>
          </a:extLst>
        </xdr:cNvPr>
        <xdr:cNvSpPr txBox="1"/>
      </xdr:nvSpPr>
      <xdr:spPr>
        <a:xfrm>
          <a:off x="19547840" y="10432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120650</xdr:rowOff>
    </xdr:from>
    <xdr:to>
      <xdr:col>112</xdr:col>
      <xdr:colOff>38100</xdr:colOff>
      <xdr:row>63</xdr:row>
      <xdr:rowOff>50165</xdr:rowOff>
    </xdr:to>
    <xdr:sp macro="" textlink="">
      <xdr:nvSpPr>
        <xdr:cNvPr id="602" name="楕円 601">
          <a:extLst>
            <a:ext uri="{FF2B5EF4-FFF2-40B4-BE49-F238E27FC236}">
              <a16:creationId xmlns:a16="http://schemas.microsoft.com/office/drawing/2014/main" id="{DE005F6E-A668-407B-9061-8DA1DC5091B4}"/>
            </a:ext>
          </a:extLst>
        </xdr:cNvPr>
        <xdr:cNvSpPr/>
      </xdr:nvSpPr>
      <xdr:spPr>
        <a:xfrm>
          <a:off x="18735040" y="105143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62</xdr:row>
      <xdr:rowOff>170815</xdr:rowOff>
    </xdr:from>
    <xdr:to>
      <xdr:col>116</xdr:col>
      <xdr:colOff>63500</xdr:colOff>
      <xdr:row>63</xdr:row>
      <xdr:rowOff>2540</xdr:rowOff>
    </xdr:to>
    <xdr:cxnSp macro="">
      <xdr:nvCxnSpPr>
        <xdr:cNvPr id="603" name="直線コネクタ 602">
          <a:extLst>
            <a:ext uri="{FF2B5EF4-FFF2-40B4-BE49-F238E27FC236}">
              <a16:creationId xmlns:a16="http://schemas.microsoft.com/office/drawing/2014/main" id="{F05F8FE8-1DEA-44BC-9965-21CA2E3E9901}"/>
            </a:ext>
          </a:extLst>
        </xdr:cNvPr>
        <xdr:cNvCxnSpPr/>
      </xdr:nvCxnSpPr>
      <xdr:spPr>
        <a:xfrm>
          <a:off x="18775045" y="1056449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119380</xdr:rowOff>
    </xdr:from>
    <xdr:to>
      <xdr:col>107</xdr:col>
      <xdr:colOff>101600</xdr:colOff>
      <xdr:row>63</xdr:row>
      <xdr:rowOff>49530</xdr:rowOff>
    </xdr:to>
    <xdr:sp macro="" textlink="">
      <xdr:nvSpPr>
        <xdr:cNvPr id="604" name="楕円 603">
          <a:extLst>
            <a:ext uri="{FF2B5EF4-FFF2-40B4-BE49-F238E27FC236}">
              <a16:creationId xmlns:a16="http://schemas.microsoft.com/office/drawing/2014/main" id="{A8894C5A-4E73-4A97-814E-39347E3E0496}"/>
            </a:ext>
          </a:extLst>
        </xdr:cNvPr>
        <xdr:cNvSpPr/>
      </xdr:nvSpPr>
      <xdr:spPr>
        <a:xfrm>
          <a:off x="17937480" y="10513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170180</xdr:rowOff>
    </xdr:from>
    <xdr:to>
      <xdr:col>111</xdr:col>
      <xdr:colOff>174625</xdr:colOff>
      <xdr:row>62</xdr:row>
      <xdr:rowOff>170815</xdr:rowOff>
    </xdr:to>
    <xdr:cxnSp macro="">
      <xdr:nvCxnSpPr>
        <xdr:cNvPr id="605" name="直線コネクタ 604">
          <a:extLst>
            <a:ext uri="{FF2B5EF4-FFF2-40B4-BE49-F238E27FC236}">
              <a16:creationId xmlns:a16="http://schemas.microsoft.com/office/drawing/2014/main" id="{9BD4DE82-C121-4607-BEAF-516958FB6415}"/>
            </a:ext>
          </a:extLst>
        </xdr:cNvPr>
        <xdr:cNvCxnSpPr/>
      </xdr:nvCxnSpPr>
      <xdr:spPr>
        <a:xfrm>
          <a:off x="17988280" y="10563860"/>
          <a:ext cx="78676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121285</xdr:rowOff>
    </xdr:from>
    <xdr:to>
      <xdr:col>102</xdr:col>
      <xdr:colOff>165100</xdr:colOff>
      <xdr:row>63</xdr:row>
      <xdr:rowOff>52070</xdr:rowOff>
    </xdr:to>
    <xdr:sp macro="" textlink="">
      <xdr:nvSpPr>
        <xdr:cNvPr id="606" name="楕円 605">
          <a:extLst>
            <a:ext uri="{FF2B5EF4-FFF2-40B4-BE49-F238E27FC236}">
              <a16:creationId xmlns:a16="http://schemas.microsoft.com/office/drawing/2014/main" id="{D1060BB2-1E73-495E-A1E6-628A6E5C85FD}"/>
            </a:ext>
          </a:extLst>
        </xdr:cNvPr>
        <xdr:cNvSpPr/>
      </xdr:nvSpPr>
      <xdr:spPr>
        <a:xfrm>
          <a:off x="17162780" y="10514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170180</xdr:rowOff>
    </xdr:from>
    <xdr:to>
      <xdr:col>107</xdr:col>
      <xdr:colOff>50800</xdr:colOff>
      <xdr:row>63</xdr:row>
      <xdr:rowOff>635</xdr:rowOff>
    </xdr:to>
    <xdr:cxnSp macro="">
      <xdr:nvCxnSpPr>
        <xdr:cNvPr id="607" name="直線コネクタ 606">
          <a:extLst>
            <a:ext uri="{FF2B5EF4-FFF2-40B4-BE49-F238E27FC236}">
              <a16:creationId xmlns:a16="http://schemas.microsoft.com/office/drawing/2014/main" id="{CC31B195-C5EC-4D59-A010-3D58A3B2B398}"/>
            </a:ext>
          </a:extLst>
        </xdr:cNvPr>
        <xdr:cNvCxnSpPr/>
      </xdr:nvCxnSpPr>
      <xdr:spPr>
        <a:xfrm flipV="1">
          <a:off x="17213580" y="105638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121285</xdr:rowOff>
    </xdr:from>
    <xdr:to>
      <xdr:col>98</xdr:col>
      <xdr:colOff>38100</xdr:colOff>
      <xdr:row>63</xdr:row>
      <xdr:rowOff>52070</xdr:rowOff>
    </xdr:to>
    <xdr:sp macro="" textlink="">
      <xdr:nvSpPr>
        <xdr:cNvPr id="608" name="楕円 607">
          <a:extLst>
            <a:ext uri="{FF2B5EF4-FFF2-40B4-BE49-F238E27FC236}">
              <a16:creationId xmlns:a16="http://schemas.microsoft.com/office/drawing/2014/main" id="{48E2E132-F317-4425-ABB3-877563FE4399}"/>
            </a:ext>
          </a:extLst>
        </xdr:cNvPr>
        <xdr:cNvSpPr/>
      </xdr:nvSpPr>
      <xdr:spPr>
        <a:xfrm>
          <a:off x="16388080" y="1051496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635</xdr:rowOff>
    </xdr:from>
    <xdr:to>
      <xdr:col>102</xdr:col>
      <xdr:colOff>114300</xdr:colOff>
      <xdr:row>63</xdr:row>
      <xdr:rowOff>635</xdr:rowOff>
    </xdr:to>
    <xdr:cxnSp macro="">
      <xdr:nvCxnSpPr>
        <xdr:cNvPr id="609" name="直線コネクタ 608">
          <a:extLst>
            <a:ext uri="{FF2B5EF4-FFF2-40B4-BE49-F238E27FC236}">
              <a16:creationId xmlns:a16="http://schemas.microsoft.com/office/drawing/2014/main" id="{D2C6A13D-27F8-42AF-8108-5B094A746DDF}"/>
            </a:ext>
          </a:extLst>
        </xdr:cNvPr>
        <xdr:cNvCxnSpPr/>
      </xdr:nvCxnSpPr>
      <xdr:spPr>
        <a:xfrm>
          <a:off x="16428085" y="1056195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610" name="n_1aveValue【学校施設】&#10;一人当たり面積">
          <a:extLst>
            <a:ext uri="{FF2B5EF4-FFF2-40B4-BE49-F238E27FC236}">
              <a16:creationId xmlns:a16="http://schemas.microsoft.com/office/drawing/2014/main" id="{A21F4BF3-C7CE-44D0-BFE7-E62D193AF8D2}"/>
            </a:ext>
          </a:extLst>
        </xdr:cNvPr>
        <xdr:cNvSpPr txBox="1"/>
      </xdr:nvSpPr>
      <xdr:spPr>
        <a:xfrm>
          <a:off x="18561050" y="9959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9265" cy="258445"/>
    <xdr:sp macro="" textlink="">
      <xdr:nvSpPr>
        <xdr:cNvPr id="611" name="n_2aveValue【学校施設】&#10;一人当たり面積">
          <a:extLst>
            <a:ext uri="{FF2B5EF4-FFF2-40B4-BE49-F238E27FC236}">
              <a16:creationId xmlns:a16="http://schemas.microsoft.com/office/drawing/2014/main" id="{22FEB477-2CE2-433C-A5F1-20BA90302783}"/>
            </a:ext>
          </a:extLst>
        </xdr:cNvPr>
        <xdr:cNvSpPr txBox="1"/>
      </xdr:nvSpPr>
      <xdr:spPr>
        <a:xfrm>
          <a:off x="17776190" y="9958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88265</xdr:rowOff>
    </xdr:from>
    <xdr:ext cx="469265" cy="258445"/>
    <xdr:sp macro="" textlink="">
      <xdr:nvSpPr>
        <xdr:cNvPr id="612" name="n_3aveValue【学校施設】&#10;一人当たり面積">
          <a:extLst>
            <a:ext uri="{FF2B5EF4-FFF2-40B4-BE49-F238E27FC236}">
              <a16:creationId xmlns:a16="http://schemas.microsoft.com/office/drawing/2014/main" id="{E3D760AC-7CD0-4230-A523-9C23F69E856B}"/>
            </a:ext>
          </a:extLst>
        </xdr:cNvPr>
        <xdr:cNvSpPr txBox="1"/>
      </xdr:nvSpPr>
      <xdr:spPr>
        <a:xfrm>
          <a:off x="17001490" y="9979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91440</xdr:rowOff>
    </xdr:from>
    <xdr:ext cx="469265" cy="259080"/>
    <xdr:sp macro="" textlink="">
      <xdr:nvSpPr>
        <xdr:cNvPr id="613" name="n_4aveValue【学校施設】&#10;一人当たり面積">
          <a:extLst>
            <a:ext uri="{FF2B5EF4-FFF2-40B4-BE49-F238E27FC236}">
              <a16:creationId xmlns:a16="http://schemas.microsoft.com/office/drawing/2014/main" id="{CD49E059-F6C0-4507-87E2-36E36427349A}"/>
            </a:ext>
          </a:extLst>
        </xdr:cNvPr>
        <xdr:cNvSpPr txBox="1"/>
      </xdr:nvSpPr>
      <xdr:spPr>
        <a:xfrm>
          <a:off x="16226790" y="9982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41275</xdr:rowOff>
    </xdr:from>
    <xdr:ext cx="469900" cy="258445"/>
    <xdr:sp macro="" textlink="">
      <xdr:nvSpPr>
        <xdr:cNvPr id="614" name="n_1mainValue【学校施設】&#10;一人当たり面積">
          <a:extLst>
            <a:ext uri="{FF2B5EF4-FFF2-40B4-BE49-F238E27FC236}">
              <a16:creationId xmlns:a16="http://schemas.microsoft.com/office/drawing/2014/main" id="{ADFAC24C-7EAA-4E08-9EDD-EBAD2E3248C9}"/>
            </a:ext>
          </a:extLst>
        </xdr:cNvPr>
        <xdr:cNvSpPr txBox="1"/>
      </xdr:nvSpPr>
      <xdr:spPr>
        <a:xfrm>
          <a:off x="18561050" y="10602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40640</xdr:rowOff>
    </xdr:from>
    <xdr:ext cx="469265" cy="258445"/>
    <xdr:sp macro="" textlink="">
      <xdr:nvSpPr>
        <xdr:cNvPr id="615" name="n_2mainValue【学校施設】&#10;一人当たり面積">
          <a:extLst>
            <a:ext uri="{FF2B5EF4-FFF2-40B4-BE49-F238E27FC236}">
              <a16:creationId xmlns:a16="http://schemas.microsoft.com/office/drawing/2014/main" id="{ED08CE05-3C46-4411-8A84-B833A1CCA98E}"/>
            </a:ext>
          </a:extLst>
        </xdr:cNvPr>
        <xdr:cNvSpPr txBox="1"/>
      </xdr:nvSpPr>
      <xdr:spPr>
        <a:xfrm>
          <a:off x="17776190" y="1060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42545</xdr:rowOff>
    </xdr:from>
    <xdr:ext cx="469265" cy="258445"/>
    <xdr:sp macro="" textlink="">
      <xdr:nvSpPr>
        <xdr:cNvPr id="616" name="n_3mainValue【学校施設】&#10;一人当たり面積">
          <a:extLst>
            <a:ext uri="{FF2B5EF4-FFF2-40B4-BE49-F238E27FC236}">
              <a16:creationId xmlns:a16="http://schemas.microsoft.com/office/drawing/2014/main" id="{7DA6C687-A5BE-4F2D-8567-9A97E4BC7536}"/>
            </a:ext>
          </a:extLst>
        </xdr:cNvPr>
        <xdr:cNvSpPr txBox="1"/>
      </xdr:nvSpPr>
      <xdr:spPr>
        <a:xfrm>
          <a:off x="17001490" y="1060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42545</xdr:rowOff>
    </xdr:from>
    <xdr:ext cx="469265" cy="258445"/>
    <xdr:sp macro="" textlink="">
      <xdr:nvSpPr>
        <xdr:cNvPr id="617" name="n_4mainValue【学校施設】&#10;一人当たり面積">
          <a:extLst>
            <a:ext uri="{FF2B5EF4-FFF2-40B4-BE49-F238E27FC236}">
              <a16:creationId xmlns:a16="http://schemas.microsoft.com/office/drawing/2014/main" id="{9C6D7731-8734-40FF-BC6F-D68CD8C81B60}"/>
            </a:ext>
          </a:extLst>
        </xdr:cNvPr>
        <xdr:cNvSpPr txBox="1"/>
      </xdr:nvSpPr>
      <xdr:spPr>
        <a:xfrm>
          <a:off x="16226790" y="1060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A984CB7-BC45-4220-91C8-21464BB3170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9E2D8FE8-7C77-4723-B587-DA4E54C6B764}"/>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84990E9-AC1D-4A86-B0A3-E941204BA878}"/>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5314065-8451-4883-B589-89ED3AEB8EA8}"/>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FFA6652-31D9-411F-82C2-D773C66D7816}"/>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9ABFB78-F2EA-4E46-8231-75620DBE186E}"/>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EB43C36-EFE7-4FDA-B447-568DA1B56F92}"/>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7229E1A7-0B9B-4B35-9155-11FDF7EDC193}"/>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450" cy="224790"/>
    <xdr:sp macro="" textlink="">
      <xdr:nvSpPr>
        <xdr:cNvPr id="626" name="テキスト ボックス 625">
          <a:extLst>
            <a:ext uri="{FF2B5EF4-FFF2-40B4-BE49-F238E27FC236}">
              <a16:creationId xmlns:a16="http://schemas.microsoft.com/office/drawing/2014/main" id="{4E32FBD4-5BC7-459A-8CCB-8B5F23E24CF7}"/>
            </a:ext>
          </a:extLst>
        </xdr:cNvPr>
        <xdr:cNvSpPr txBox="1"/>
      </xdr:nvSpPr>
      <xdr:spPr>
        <a:xfrm>
          <a:off x="1092200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174625</xdr:colOff>
      <xdr:row>88</xdr:row>
      <xdr:rowOff>152400</xdr:rowOff>
    </xdr:to>
    <xdr:cxnSp macro="">
      <xdr:nvCxnSpPr>
        <xdr:cNvPr id="627" name="直線コネクタ 626">
          <a:extLst>
            <a:ext uri="{FF2B5EF4-FFF2-40B4-BE49-F238E27FC236}">
              <a16:creationId xmlns:a16="http://schemas.microsoft.com/office/drawing/2014/main" id="{B75FB2AE-1F7F-4302-88F5-EBE3DA353828}"/>
            </a:ext>
          </a:extLst>
        </xdr:cNvPr>
        <xdr:cNvCxnSpPr/>
      </xdr:nvCxnSpPr>
      <xdr:spPr>
        <a:xfrm>
          <a:off x="10960100" y="149047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28" name="テキスト ボックス 627">
          <a:extLst>
            <a:ext uri="{FF2B5EF4-FFF2-40B4-BE49-F238E27FC236}">
              <a16:creationId xmlns:a16="http://schemas.microsoft.com/office/drawing/2014/main" id="{ED3A665E-A3FF-47DE-A099-9A55622DDE07}"/>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174625</xdr:colOff>
      <xdr:row>86</xdr:row>
      <xdr:rowOff>114300</xdr:rowOff>
    </xdr:to>
    <xdr:cxnSp macro="">
      <xdr:nvCxnSpPr>
        <xdr:cNvPr id="629" name="直線コネクタ 628">
          <a:extLst>
            <a:ext uri="{FF2B5EF4-FFF2-40B4-BE49-F238E27FC236}">
              <a16:creationId xmlns:a16="http://schemas.microsoft.com/office/drawing/2014/main" id="{CC4F89C6-03B0-4690-9174-7209ED72C0D1}"/>
            </a:ext>
          </a:extLst>
        </xdr:cNvPr>
        <xdr:cNvCxnSpPr/>
      </xdr:nvCxnSpPr>
      <xdr:spPr>
        <a:xfrm>
          <a:off x="10960100" y="145313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0" name="テキスト ボックス 629">
          <a:extLst>
            <a:ext uri="{FF2B5EF4-FFF2-40B4-BE49-F238E27FC236}">
              <a16:creationId xmlns:a16="http://schemas.microsoft.com/office/drawing/2014/main" id="{ABA11565-7E7C-4DAD-9C68-7BBE16BF4CBE}"/>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174625</xdr:colOff>
      <xdr:row>84</xdr:row>
      <xdr:rowOff>76200</xdr:rowOff>
    </xdr:to>
    <xdr:cxnSp macro="">
      <xdr:nvCxnSpPr>
        <xdr:cNvPr id="631" name="直線コネクタ 630">
          <a:extLst>
            <a:ext uri="{FF2B5EF4-FFF2-40B4-BE49-F238E27FC236}">
              <a16:creationId xmlns:a16="http://schemas.microsoft.com/office/drawing/2014/main" id="{A54E62F7-E363-4001-A858-D3B213A1B180}"/>
            </a:ext>
          </a:extLst>
        </xdr:cNvPr>
        <xdr:cNvCxnSpPr/>
      </xdr:nvCxnSpPr>
      <xdr:spPr>
        <a:xfrm>
          <a:off x="10960100" y="141579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a:extLst>
            <a:ext uri="{FF2B5EF4-FFF2-40B4-BE49-F238E27FC236}">
              <a16:creationId xmlns:a16="http://schemas.microsoft.com/office/drawing/2014/main" id="{B3E02E0B-A437-443C-B39A-38E418867C60}"/>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174625</xdr:colOff>
      <xdr:row>82</xdr:row>
      <xdr:rowOff>38100</xdr:rowOff>
    </xdr:to>
    <xdr:cxnSp macro="">
      <xdr:nvCxnSpPr>
        <xdr:cNvPr id="633" name="直線コネクタ 632">
          <a:extLst>
            <a:ext uri="{FF2B5EF4-FFF2-40B4-BE49-F238E27FC236}">
              <a16:creationId xmlns:a16="http://schemas.microsoft.com/office/drawing/2014/main" id="{698C40A6-B0AF-47A2-B578-8AA0C60FF51D}"/>
            </a:ext>
          </a:extLst>
        </xdr:cNvPr>
        <xdr:cNvCxnSpPr/>
      </xdr:nvCxnSpPr>
      <xdr:spPr>
        <a:xfrm>
          <a:off x="10960100" y="137845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a:extLst>
            <a:ext uri="{FF2B5EF4-FFF2-40B4-BE49-F238E27FC236}">
              <a16:creationId xmlns:a16="http://schemas.microsoft.com/office/drawing/2014/main" id="{191896FF-FF12-4C14-BFA7-35D36497C2F4}"/>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635" name="直線コネクタ 634">
          <a:extLst>
            <a:ext uri="{FF2B5EF4-FFF2-40B4-BE49-F238E27FC236}">
              <a16:creationId xmlns:a16="http://schemas.microsoft.com/office/drawing/2014/main" id="{3E1FD992-FA8A-4CE7-A1B8-03A1621D8B9E}"/>
            </a:ext>
          </a:extLst>
        </xdr:cNvPr>
        <xdr:cNvCxnSpPr/>
      </xdr:nvCxnSpPr>
      <xdr:spPr>
        <a:xfrm>
          <a:off x="10960100" y="13411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6" name="テキスト ボックス 635">
          <a:extLst>
            <a:ext uri="{FF2B5EF4-FFF2-40B4-BE49-F238E27FC236}">
              <a16:creationId xmlns:a16="http://schemas.microsoft.com/office/drawing/2014/main" id="{188CCC93-AE46-49DA-B368-2E9972551CD2}"/>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174625</xdr:colOff>
      <xdr:row>77</xdr:row>
      <xdr:rowOff>133350</xdr:rowOff>
    </xdr:to>
    <xdr:cxnSp macro="">
      <xdr:nvCxnSpPr>
        <xdr:cNvPr id="637" name="直線コネクタ 636">
          <a:extLst>
            <a:ext uri="{FF2B5EF4-FFF2-40B4-BE49-F238E27FC236}">
              <a16:creationId xmlns:a16="http://schemas.microsoft.com/office/drawing/2014/main" id="{90AD68E9-CB1D-4C7B-AB8F-1FFFAE164673}"/>
            </a:ext>
          </a:extLst>
        </xdr:cNvPr>
        <xdr:cNvCxnSpPr/>
      </xdr:nvCxnSpPr>
      <xdr:spPr>
        <a:xfrm>
          <a:off x="10960100" y="130416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8" name="テキスト ボックス 637">
          <a:extLst>
            <a:ext uri="{FF2B5EF4-FFF2-40B4-BE49-F238E27FC236}">
              <a16:creationId xmlns:a16="http://schemas.microsoft.com/office/drawing/2014/main" id="{7C78E282-CFC0-4E95-8E4A-7AD28447B9A0}"/>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174625</xdr:colOff>
      <xdr:row>75</xdr:row>
      <xdr:rowOff>95250</xdr:rowOff>
    </xdr:to>
    <xdr:cxnSp macro="">
      <xdr:nvCxnSpPr>
        <xdr:cNvPr id="639" name="直線コネクタ 638">
          <a:extLst>
            <a:ext uri="{FF2B5EF4-FFF2-40B4-BE49-F238E27FC236}">
              <a16:creationId xmlns:a16="http://schemas.microsoft.com/office/drawing/2014/main" id="{F8FBE91A-3D76-4EA7-B686-CCCE86DF3214}"/>
            </a:ext>
          </a:extLst>
        </xdr:cNvPr>
        <xdr:cNvCxnSpPr/>
      </xdr:nvCxnSpPr>
      <xdr:spPr>
        <a:xfrm>
          <a:off x="10960100" y="126682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9090" cy="259080"/>
    <xdr:sp macro="" textlink="">
      <xdr:nvSpPr>
        <xdr:cNvPr id="640" name="テキスト ボックス 639">
          <a:extLst>
            <a:ext uri="{FF2B5EF4-FFF2-40B4-BE49-F238E27FC236}">
              <a16:creationId xmlns:a16="http://schemas.microsoft.com/office/drawing/2014/main" id="{C3702C39-3D28-4DF7-A6CA-2D0E2439FDD4}"/>
            </a:ext>
          </a:extLst>
        </xdr:cNvPr>
        <xdr:cNvSpPr txBox="1"/>
      </xdr:nvSpPr>
      <xdr:spPr>
        <a:xfrm>
          <a:off x="10666730" y="12529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44973709-5E7F-47A2-BE19-FD3CD90EA518}"/>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114300</xdr:rowOff>
    </xdr:to>
    <xdr:cxnSp macro="">
      <xdr:nvCxnSpPr>
        <xdr:cNvPr id="642" name="直線コネクタ 641">
          <a:extLst>
            <a:ext uri="{FF2B5EF4-FFF2-40B4-BE49-F238E27FC236}">
              <a16:creationId xmlns:a16="http://schemas.microsoft.com/office/drawing/2014/main" id="{E0A477C0-4417-438A-97FB-1844B5DA956A}"/>
            </a:ext>
          </a:extLst>
        </xdr:cNvPr>
        <xdr:cNvCxnSpPr/>
      </xdr:nvCxnSpPr>
      <xdr:spPr>
        <a:xfrm flipV="1">
          <a:off x="14375765" y="1316926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265" cy="259080"/>
    <xdr:sp macro="" textlink="">
      <xdr:nvSpPr>
        <xdr:cNvPr id="643" name="【児童館】&#10;有形固定資産減価償却率最小値テキスト">
          <a:extLst>
            <a:ext uri="{FF2B5EF4-FFF2-40B4-BE49-F238E27FC236}">
              <a16:creationId xmlns:a16="http://schemas.microsoft.com/office/drawing/2014/main" id="{D78B32FA-5305-4A3F-905F-9FAA1493F7F8}"/>
            </a:ext>
          </a:extLst>
        </xdr:cNvPr>
        <xdr:cNvSpPr txBox="1"/>
      </xdr:nvSpPr>
      <xdr:spPr>
        <a:xfrm>
          <a:off x="14414500" y="14535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23400E59-6174-4591-BDB6-66AEFB55F65A}"/>
            </a:ext>
          </a:extLst>
        </xdr:cNvPr>
        <xdr:cNvCxnSpPr/>
      </xdr:nvCxnSpPr>
      <xdr:spPr>
        <a:xfrm>
          <a:off x="1428750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4495" cy="258445"/>
    <xdr:sp macro="" textlink="">
      <xdr:nvSpPr>
        <xdr:cNvPr id="645" name="【児童館】&#10;有形固定資産減価償却率最大値テキスト">
          <a:extLst>
            <a:ext uri="{FF2B5EF4-FFF2-40B4-BE49-F238E27FC236}">
              <a16:creationId xmlns:a16="http://schemas.microsoft.com/office/drawing/2014/main" id="{7CE70A0F-7AC9-4799-834E-C766F1DD2EA8}"/>
            </a:ext>
          </a:extLst>
        </xdr:cNvPr>
        <xdr:cNvSpPr txBox="1"/>
      </xdr:nvSpPr>
      <xdr:spPr>
        <a:xfrm>
          <a:off x="14414500" y="12948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6866A481-9960-4663-903F-3B448376F8A9}"/>
            </a:ext>
          </a:extLst>
        </xdr:cNvPr>
        <xdr:cNvCxnSpPr/>
      </xdr:nvCxnSpPr>
      <xdr:spPr>
        <a:xfrm>
          <a:off x="14287500" y="13169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44450</xdr:rowOff>
    </xdr:from>
    <xdr:ext cx="404495" cy="259080"/>
    <xdr:sp macro="" textlink="">
      <xdr:nvSpPr>
        <xdr:cNvPr id="647" name="【児童館】&#10;有形固定資産減価償却率平均値テキスト">
          <a:extLst>
            <a:ext uri="{FF2B5EF4-FFF2-40B4-BE49-F238E27FC236}">
              <a16:creationId xmlns:a16="http://schemas.microsoft.com/office/drawing/2014/main" id="{DB2AAB19-97EB-4D2E-ABBD-3067D349AA7D}"/>
            </a:ext>
          </a:extLst>
        </xdr:cNvPr>
        <xdr:cNvSpPr txBox="1"/>
      </xdr:nvSpPr>
      <xdr:spPr>
        <a:xfrm>
          <a:off x="14414500" y="137909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174625</xdr:colOff>
      <xdr:row>83</xdr:row>
      <xdr:rowOff>123190</xdr:rowOff>
    </xdr:to>
    <xdr:sp macro="" textlink="">
      <xdr:nvSpPr>
        <xdr:cNvPr id="648" name="フローチャート: 判断 647">
          <a:extLst>
            <a:ext uri="{FF2B5EF4-FFF2-40B4-BE49-F238E27FC236}">
              <a16:creationId xmlns:a16="http://schemas.microsoft.com/office/drawing/2014/main" id="{3B43959B-EBD7-4745-B68B-D8E60556D29E}"/>
            </a:ext>
          </a:extLst>
        </xdr:cNvPr>
        <xdr:cNvSpPr/>
      </xdr:nvSpPr>
      <xdr:spPr>
        <a:xfrm>
          <a:off x="14325600" y="1393571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99DA2252-A4A4-45E7-BF09-2F2DF4476E3A}"/>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xdr:rowOff>
    </xdr:from>
    <xdr:to>
      <xdr:col>76</xdr:col>
      <xdr:colOff>165100</xdr:colOff>
      <xdr:row>83</xdr:row>
      <xdr:rowOff>104140</xdr:rowOff>
    </xdr:to>
    <xdr:sp macro="" textlink="">
      <xdr:nvSpPr>
        <xdr:cNvPr id="650" name="フローチャート: 判断 649">
          <a:extLst>
            <a:ext uri="{FF2B5EF4-FFF2-40B4-BE49-F238E27FC236}">
              <a16:creationId xmlns:a16="http://schemas.microsoft.com/office/drawing/2014/main" id="{499BCD04-210B-43D1-AE16-B9C48EB30A83}"/>
            </a:ext>
          </a:extLst>
        </xdr:cNvPr>
        <xdr:cNvSpPr/>
      </xdr:nvSpPr>
      <xdr:spPr>
        <a:xfrm>
          <a:off x="1280414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51" name="フローチャート: 判断 650">
          <a:extLst>
            <a:ext uri="{FF2B5EF4-FFF2-40B4-BE49-F238E27FC236}">
              <a16:creationId xmlns:a16="http://schemas.microsoft.com/office/drawing/2014/main" id="{EABD8AF4-CC37-4B9B-8A97-AB1FEFA5239C}"/>
            </a:ext>
          </a:extLst>
        </xdr:cNvPr>
        <xdr:cNvSpPr/>
      </xdr:nvSpPr>
      <xdr:spPr>
        <a:xfrm>
          <a:off x="12029440" y="1386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93778C7F-5355-48AB-9274-30607BBDC376}"/>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CD1330A6-6177-4B2E-A43A-39CEE3294B56}"/>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79A26D86-0187-48E3-A14F-22D049C1686B}"/>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940757AE-619D-4360-B870-4274E4E5F2DD}"/>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5A0EE18F-AC6D-4DDB-9A62-6D9BE65C299F}"/>
            </a:ext>
          </a:extLst>
        </xdr:cNvPr>
        <xdr:cNvSpPr txBox="1"/>
      </xdr:nvSpPr>
      <xdr:spPr>
        <a:xfrm>
          <a:off x="119018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B5FD5119-F776-4D0F-A816-7B82122E9FEE}"/>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63500</xdr:rowOff>
    </xdr:from>
    <xdr:to>
      <xdr:col>85</xdr:col>
      <xdr:colOff>174625</xdr:colOff>
      <xdr:row>86</xdr:row>
      <xdr:rowOff>165100</xdr:rowOff>
    </xdr:to>
    <xdr:sp macro="" textlink="">
      <xdr:nvSpPr>
        <xdr:cNvPr id="658" name="楕円 657">
          <a:extLst>
            <a:ext uri="{FF2B5EF4-FFF2-40B4-BE49-F238E27FC236}">
              <a16:creationId xmlns:a16="http://schemas.microsoft.com/office/drawing/2014/main" id="{4585EF0F-F88B-4770-8853-3BA84804881F}"/>
            </a:ext>
          </a:extLst>
        </xdr:cNvPr>
        <xdr:cNvSpPr/>
      </xdr:nvSpPr>
      <xdr:spPr>
        <a:xfrm>
          <a:off x="14325600" y="1448054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149860</xdr:rowOff>
    </xdr:from>
    <xdr:ext cx="469265" cy="259080"/>
    <xdr:sp macro="" textlink="">
      <xdr:nvSpPr>
        <xdr:cNvPr id="659" name="【児童館】&#10;有形固定資産減価償却率該当値テキスト">
          <a:extLst>
            <a:ext uri="{FF2B5EF4-FFF2-40B4-BE49-F238E27FC236}">
              <a16:creationId xmlns:a16="http://schemas.microsoft.com/office/drawing/2014/main" id="{E708CCCE-DCBB-42BA-8210-3FF71520977C}"/>
            </a:ext>
          </a:extLst>
        </xdr:cNvPr>
        <xdr:cNvSpPr txBox="1"/>
      </xdr:nvSpPr>
      <xdr:spPr>
        <a:xfrm>
          <a:off x="14414500" y="1439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a:extLst>
            <a:ext uri="{FF2B5EF4-FFF2-40B4-BE49-F238E27FC236}">
              <a16:creationId xmlns:a16="http://schemas.microsoft.com/office/drawing/2014/main" id="{FD8787C1-F1C2-4509-A899-F8F764FAA86D}"/>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a:extLst>
            <a:ext uri="{FF2B5EF4-FFF2-40B4-BE49-F238E27FC236}">
              <a16:creationId xmlns:a16="http://schemas.microsoft.com/office/drawing/2014/main" id="{6336BA28-28E1-4C2B-9C31-20949A8203F9}"/>
            </a:ext>
          </a:extLst>
        </xdr:cNvPr>
        <xdr:cNvCxnSpPr/>
      </xdr:nvCxnSpPr>
      <xdr:spPr>
        <a:xfrm>
          <a:off x="13629640" y="1453134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44450</xdr:rowOff>
    </xdr:from>
    <xdr:to>
      <xdr:col>76</xdr:col>
      <xdr:colOff>165100</xdr:colOff>
      <xdr:row>86</xdr:row>
      <xdr:rowOff>146050</xdr:rowOff>
    </xdr:to>
    <xdr:sp macro="" textlink="">
      <xdr:nvSpPr>
        <xdr:cNvPr id="662" name="楕円 661">
          <a:extLst>
            <a:ext uri="{FF2B5EF4-FFF2-40B4-BE49-F238E27FC236}">
              <a16:creationId xmlns:a16="http://schemas.microsoft.com/office/drawing/2014/main" id="{4AB28E79-F2BE-4A68-923A-06A012B7A336}"/>
            </a:ext>
          </a:extLst>
        </xdr:cNvPr>
        <xdr:cNvSpPr/>
      </xdr:nvSpPr>
      <xdr:spPr>
        <a:xfrm>
          <a:off x="1280414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95250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F77FB7F3-1866-413A-82AB-947F78732A33}"/>
            </a:ext>
          </a:extLst>
        </xdr:cNvPr>
        <xdr:cNvCxnSpPr/>
      </xdr:nvCxnSpPr>
      <xdr:spPr>
        <a:xfrm>
          <a:off x="12854940" y="1451229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2540</xdr:rowOff>
    </xdr:from>
    <xdr:to>
      <xdr:col>72</xdr:col>
      <xdr:colOff>38100</xdr:colOff>
      <xdr:row>86</xdr:row>
      <xdr:rowOff>104140</xdr:rowOff>
    </xdr:to>
    <xdr:sp macro="" textlink="">
      <xdr:nvSpPr>
        <xdr:cNvPr id="664" name="楕円 663">
          <a:extLst>
            <a:ext uri="{FF2B5EF4-FFF2-40B4-BE49-F238E27FC236}">
              <a16:creationId xmlns:a16="http://schemas.microsoft.com/office/drawing/2014/main" id="{0E75EC45-C2EB-443F-B7F9-C8FE05DEDAB0}"/>
            </a:ext>
          </a:extLst>
        </xdr:cNvPr>
        <xdr:cNvSpPr/>
      </xdr:nvSpPr>
      <xdr:spPr>
        <a:xfrm>
          <a:off x="12029440" y="14419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86</xdr:row>
      <xdr:rowOff>53340</xdr:rowOff>
    </xdr:from>
    <xdr:to>
      <xdr:col>76</xdr:col>
      <xdr:colOff>114300</xdr:colOff>
      <xdr:row>86</xdr:row>
      <xdr:rowOff>95250</xdr:rowOff>
    </xdr:to>
    <xdr:cxnSp macro="">
      <xdr:nvCxnSpPr>
        <xdr:cNvPr id="665" name="直線コネクタ 664">
          <a:extLst>
            <a:ext uri="{FF2B5EF4-FFF2-40B4-BE49-F238E27FC236}">
              <a16:creationId xmlns:a16="http://schemas.microsoft.com/office/drawing/2014/main" id="{AEACC353-33C0-4212-B96A-716D49897F77}"/>
            </a:ext>
          </a:extLst>
        </xdr:cNvPr>
        <xdr:cNvCxnSpPr/>
      </xdr:nvCxnSpPr>
      <xdr:spPr>
        <a:xfrm>
          <a:off x="12069445" y="14470380"/>
          <a:ext cx="7854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132080</xdr:rowOff>
    </xdr:from>
    <xdr:to>
      <xdr:col>67</xdr:col>
      <xdr:colOff>101600</xdr:colOff>
      <xdr:row>86</xdr:row>
      <xdr:rowOff>62230</xdr:rowOff>
    </xdr:to>
    <xdr:sp macro="" textlink="">
      <xdr:nvSpPr>
        <xdr:cNvPr id="666" name="楕円 665">
          <a:extLst>
            <a:ext uri="{FF2B5EF4-FFF2-40B4-BE49-F238E27FC236}">
              <a16:creationId xmlns:a16="http://schemas.microsoft.com/office/drawing/2014/main" id="{A44FA09B-C9CE-4725-8749-4C117690685A}"/>
            </a:ext>
          </a:extLst>
        </xdr:cNvPr>
        <xdr:cNvSpPr/>
      </xdr:nvSpPr>
      <xdr:spPr>
        <a:xfrm>
          <a:off x="1123188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xdr:rowOff>
    </xdr:from>
    <xdr:to>
      <xdr:col>71</xdr:col>
      <xdr:colOff>174625</xdr:colOff>
      <xdr:row>86</xdr:row>
      <xdr:rowOff>53340</xdr:rowOff>
    </xdr:to>
    <xdr:cxnSp macro="">
      <xdr:nvCxnSpPr>
        <xdr:cNvPr id="667" name="直線コネクタ 666">
          <a:extLst>
            <a:ext uri="{FF2B5EF4-FFF2-40B4-BE49-F238E27FC236}">
              <a16:creationId xmlns:a16="http://schemas.microsoft.com/office/drawing/2014/main" id="{C80A8BBF-EFA4-4902-821A-06E8B293E7D3}"/>
            </a:ext>
          </a:extLst>
        </xdr:cNvPr>
        <xdr:cNvCxnSpPr/>
      </xdr:nvCxnSpPr>
      <xdr:spPr>
        <a:xfrm>
          <a:off x="11282680" y="14428470"/>
          <a:ext cx="78676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135890</xdr:rowOff>
    </xdr:from>
    <xdr:ext cx="405130" cy="259080"/>
    <xdr:sp macro="" textlink="">
      <xdr:nvSpPr>
        <xdr:cNvPr id="668" name="n_1aveValue【児童館】&#10;有形固定資産減価償却率">
          <a:extLst>
            <a:ext uri="{FF2B5EF4-FFF2-40B4-BE49-F238E27FC236}">
              <a16:creationId xmlns:a16="http://schemas.microsoft.com/office/drawing/2014/main" id="{D1E67FE5-BA14-4DAD-B7AE-BBFEBABEFA71}"/>
            </a:ext>
          </a:extLst>
        </xdr:cNvPr>
        <xdr:cNvSpPr txBox="1"/>
      </xdr:nvSpPr>
      <xdr:spPr>
        <a:xfrm>
          <a:off x="134372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120650</xdr:rowOff>
    </xdr:from>
    <xdr:ext cx="405130" cy="258445"/>
    <xdr:sp macro="" textlink="">
      <xdr:nvSpPr>
        <xdr:cNvPr id="669" name="n_2aveValue【児童館】&#10;有形固定資産減価償却率">
          <a:extLst>
            <a:ext uri="{FF2B5EF4-FFF2-40B4-BE49-F238E27FC236}">
              <a16:creationId xmlns:a16="http://schemas.microsoft.com/office/drawing/2014/main" id="{AB7A274F-3186-49C3-947B-C8573F94F807}"/>
            </a:ext>
          </a:extLst>
        </xdr:cNvPr>
        <xdr:cNvSpPr txBox="1"/>
      </xdr:nvSpPr>
      <xdr:spPr>
        <a:xfrm>
          <a:off x="12675235" y="13699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5130" cy="259080"/>
    <xdr:sp macro="" textlink="">
      <xdr:nvSpPr>
        <xdr:cNvPr id="670" name="n_3aveValue【児童館】&#10;有形固定資産減価償却率">
          <a:extLst>
            <a:ext uri="{FF2B5EF4-FFF2-40B4-BE49-F238E27FC236}">
              <a16:creationId xmlns:a16="http://schemas.microsoft.com/office/drawing/2014/main" id="{59349FB4-0E1A-401D-9878-D248A76C5C15}"/>
            </a:ext>
          </a:extLst>
        </xdr:cNvPr>
        <xdr:cNvSpPr txBox="1"/>
      </xdr:nvSpPr>
      <xdr:spPr>
        <a:xfrm>
          <a:off x="11900535" y="1364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12065</xdr:rowOff>
    </xdr:from>
    <xdr:ext cx="405130" cy="259080"/>
    <xdr:sp macro="" textlink="">
      <xdr:nvSpPr>
        <xdr:cNvPr id="671" name="n_4aveValue【児童館】&#10;有形固定資産減価償却率">
          <a:extLst>
            <a:ext uri="{FF2B5EF4-FFF2-40B4-BE49-F238E27FC236}">
              <a16:creationId xmlns:a16="http://schemas.microsoft.com/office/drawing/2014/main" id="{28580ACA-AB23-4782-95EA-DF1130243A9F}"/>
            </a:ext>
          </a:extLst>
        </xdr:cNvPr>
        <xdr:cNvSpPr txBox="1"/>
      </xdr:nvSpPr>
      <xdr:spPr>
        <a:xfrm>
          <a:off x="11102975" y="1359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174625</xdr:colOff>
      <xdr:row>86</xdr:row>
      <xdr:rowOff>156210</xdr:rowOff>
    </xdr:from>
    <xdr:ext cx="469900" cy="258445"/>
    <xdr:sp macro="" textlink="">
      <xdr:nvSpPr>
        <xdr:cNvPr id="672" name="n_1mainValue【児童館】&#10;有形固定資産減価償却率">
          <a:extLst>
            <a:ext uri="{FF2B5EF4-FFF2-40B4-BE49-F238E27FC236}">
              <a16:creationId xmlns:a16="http://schemas.microsoft.com/office/drawing/2014/main" id="{95ADEA97-B427-454C-986E-8D63B1C89C28}"/>
            </a:ext>
          </a:extLst>
        </xdr:cNvPr>
        <xdr:cNvSpPr txBox="1"/>
      </xdr:nvSpPr>
      <xdr:spPr>
        <a:xfrm>
          <a:off x="13410565" y="1457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137160</xdr:rowOff>
    </xdr:from>
    <xdr:ext cx="405130" cy="259080"/>
    <xdr:sp macro="" textlink="">
      <xdr:nvSpPr>
        <xdr:cNvPr id="673" name="n_2mainValue【児童館】&#10;有形固定資産減価償却率">
          <a:extLst>
            <a:ext uri="{FF2B5EF4-FFF2-40B4-BE49-F238E27FC236}">
              <a16:creationId xmlns:a16="http://schemas.microsoft.com/office/drawing/2014/main" id="{BE32164D-6C79-4250-969F-88CF58DC132C}"/>
            </a:ext>
          </a:extLst>
        </xdr:cNvPr>
        <xdr:cNvSpPr txBox="1"/>
      </xdr:nvSpPr>
      <xdr:spPr>
        <a:xfrm>
          <a:off x="12675235" y="14554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95250</xdr:rowOff>
    </xdr:from>
    <xdr:ext cx="405130" cy="259080"/>
    <xdr:sp macro="" textlink="">
      <xdr:nvSpPr>
        <xdr:cNvPr id="674" name="n_3mainValue【児童館】&#10;有形固定資産減価償却率">
          <a:extLst>
            <a:ext uri="{FF2B5EF4-FFF2-40B4-BE49-F238E27FC236}">
              <a16:creationId xmlns:a16="http://schemas.microsoft.com/office/drawing/2014/main" id="{31966DB6-3354-4051-9C9B-58459668FDA3}"/>
            </a:ext>
          </a:extLst>
        </xdr:cNvPr>
        <xdr:cNvSpPr txBox="1"/>
      </xdr:nvSpPr>
      <xdr:spPr>
        <a:xfrm>
          <a:off x="11900535" y="14512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53340</xdr:rowOff>
    </xdr:from>
    <xdr:ext cx="405130" cy="258445"/>
    <xdr:sp macro="" textlink="">
      <xdr:nvSpPr>
        <xdr:cNvPr id="675" name="n_4mainValue【児童館】&#10;有形固定資産減価償却率">
          <a:extLst>
            <a:ext uri="{FF2B5EF4-FFF2-40B4-BE49-F238E27FC236}">
              <a16:creationId xmlns:a16="http://schemas.microsoft.com/office/drawing/2014/main" id="{CA88310C-4291-4BC0-A2AD-F15E5E37BCB7}"/>
            </a:ext>
          </a:extLst>
        </xdr:cNvPr>
        <xdr:cNvSpPr txBox="1"/>
      </xdr:nvSpPr>
      <xdr:spPr>
        <a:xfrm>
          <a:off x="11102975" y="14470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39D55D5-FB3A-4FD6-9735-05F8F106CB6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A115900-FC9E-4B02-B6DC-55C844D91B0C}"/>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16D5DB4-8420-475B-86E6-DB4AEF031A6C}"/>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36BDFA4F-42C0-49ED-BD79-1FE762654E44}"/>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6F2C3CE-814E-4CB5-8ADD-9EFE0445FC41}"/>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6A391B95-15F2-4F8D-B76C-1140962E0896}"/>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C727AD6-B74B-4A85-A4FC-A2212D022D14}"/>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D13C93BB-5010-4D59-AC3C-40B8BCAC4EB0}"/>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4790"/>
    <xdr:sp macro="" textlink="">
      <xdr:nvSpPr>
        <xdr:cNvPr id="684" name="テキスト ボックス 683">
          <a:extLst>
            <a:ext uri="{FF2B5EF4-FFF2-40B4-BE49-F238E27FC236}">
              <a16:creationId xmlns:a16="http://schemas.microsoft.com/office/drawing/2014/main" id="{53828685-BEE7-4B7D-BCE8-927C3D010E4D}"/>
            </a:ext>
          </a:extLst>
        </xdr:cNvPr>
        <xdr:cNvSpPr txBox="1"/>
      </xdr:nvSpPr>
      <xdr:spPr>
        <a:xfrm>
          <a:off x="1607820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45BD4386-9BFE-4ABA-9BA6-8E55619AA597}"/>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6" name="直線コネクタ 685">
          <a:extLst>
            <a:ext uri="{FF2B5EF4-FFF2-40B4-BE49-F238E27FC236}">
              <a16:creationId xmlns:a16="http://schemas.microsoft.com/office/drawing/2014/main" id="{F24695ED-6828-442E-8C84-37360554685E}"/>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87" name="テキスト ボックス 686">
          <a:extLst>
            <a:ext uri="{FF2B5EF4-FFF2-40B4-BE49-F238E27FC236}">
              <a16:creationId xmlns:a16="http://schemas.microsoft.com/office/drawing/2014/main" id="{6BDC1D36-8C21-486B-A122-56931A0BF762}"/>
            </a:ext>
          </a:extLst>
        </xdr:cNvPr>
        <xdr:cNvSpPr txBox="1"/>
      </xdr:nvSpPr>
      <xdr:spPr>
        <a:xfrm>
          <a:off x="15694660" y="1444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88" name="直線コネクタ 687">
          <a:extLst>
            <a:ext uri="{FF2B5EF4-FFF2-40B4-BE49-F238E27FC236}">
              <a16:creationId xmlns:a16="http://schemas.microsoft.com/office/drawing/2014/main" id="{0373D301-9310-4330-9E77-979507714D5C}"/>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89" name="テキスト ボックス 688">
          <a:extLst>
            <a:ext uri="{FF2B5EF4-FFF2-40B4-BE49-F238E27FC236}">
              <a16:creationId xmlns:a16="http://schemas.microsoft.com/office/drawing/2014/main" id="{3F24F378-EFF6-41BF-9FE1-CBF087104E5C}"/>
            </a:ext>
          </a:extLst>
        </xdr:cNvPr>
        <xdr:cNvSpPr txBox="1"/>
      </xdr:nvSpPr>
      <xdr:spPr>
        <a:xfrm>
          <a:off x="15694660" y="141243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0" name="直線コネクタ 689">
          <a:extLst>
            <a:ext uri="{FF2B5EF4-FFF2-40B4-BE49-F238E27FC236}">
              <a16:creationId xmlns:a16="http://schemas.microsoft.com/office/drawing/2014/main" id="{F5D604BA-C898-46C9-89FA-F7C91E1A38FD}"/>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91" name="テキスト ボックス 690">
          <a:extLst>
            <a:ext uri="{FF2B5EF4-FFF2-40B4-BE49-F238E27FC236}">
              <a16:creationId xmlns:a16="http://schemas.microsoft.com/office/drawing/2014/main" id="{4BA13E07-5F53-43B4-B498-938192AF131C}"/>
            </a:ext>
          </a:extLst>
        </xdr:cNvPr>
        <xdr:cNvSpPr txBox="1"/>
      </xdr:nvSpPr>
      <xdr:spPr>
        <a:xfrm>
          <a:off x="15694660" y="13805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2" name="直線コネクタ 691">
          <a:extLst>
            <a:ext uri="{FF2B5EF4-FFF2-40B4-BE49-F238E27FC236}">
              <a16:creationId xmlns:a16="http://schemas.microsoft.com/office/drawing/2014/main" id="{79CB8978-1F67-4FD0-B3A6-838AE943796B}"/>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93" name="テキスト ボックス 692">
          <a:extLst>
            <a:ext uri="{FF2B5EF4-FFF2-40B4-BE49-F238E27FC236}">
              <a16:creationId xmlns:a16="http://schemas.microsoft.com/office/drawing/2014/main" id="{0AAC4B8B-7EDC-4865-98EE-40B6C94A9EBA}"/>
            </a:ext>
          </a:extLst>
        </xdr:cNvPr>
        <xdr:cNvSpPr txBox="1"/>
      </xdr:nvSpPr>
      <xdr:spPr>
        <a:xfrm>
          <a:off x="15694660" y="134867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4" name="直線コネクタ 693">
          <a:extLst>
            <a:ext uri="{FF2B5EF4-FFF2-40B4-BE49-F238E27FC236}">
              <a16:creationId xmlns:a16="http://schemas.microsoft.com/office/drawing/2014/main" id="{4C11E95A-53AD-490D-85D5-0EC7E5659B8F}"/>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695" name="テキスト ボックス 694">
          <a:extLst>
            <a:ext uri="{FF2B5EF4-FFF2-40B4-BE49-F238E27FC236}">
              <a16:creationId xmlns:a16="http://schemas.microsoft.com/office/drawing/2014/main" id="{2C535782-CE2D-4B82-9F6F-87CD9DE26EF6}"/>
            </a:ext>
          </a:extLst>
        </xdr:cNvPr>
        <xdr:cNvSpPr txBox="1"/>
      </xdr:nvSpPr>
      <xdr:spPr>
        <a:xfrm>
          <a:off x="15694660" y="13167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6" name="直線コネクタ 695">
          <a:extLst>
            <a:ext uri="{FF2B5EF4-FFF2-40B4-BE49-F238E27FC236}">
              <a16:creationId xmlns:a16="http://schemas.microsoft.com/office/drawing/2014/main" id="{7D7C70F4-F5A0-4C5D-975F-A654188BCC3C}"/>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697" name="テキスト ボックス 696">
          <a:extLst>
            <a:ext uri="{FF2B5EF4-FFF2-40B4-BE49-F238E27FC236}">
              <a16:creationId xmlns:a16="http://schemas.microsoft.com/office/drawing/2014/main" id="{22D03364-33FE-473B-9C83-3381DE4D9C6A}"/>
            </a:ext>
          </a:extLst>
        </xdr:cNvPr>
        <xdr:cNvSpPr txBox="1"/>
      </xdr:nvSpPr>
      <xdr:spPr>
        <a:xfrm>
          <a:off x="15694660" y="12848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93E10DE-4325-4512-999C-1F478505E164}"/>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9" name="テキスト ボックス 698">
          <a:extLst>
            <a:ext uri="{FF2B5EF4-FFF2-40B4-BE49-F238E27FC236}">
              <a16:creationId xmlns:a16="http://schemas.microsoft.com/office/drawing/2014/main" id="{718A9DDE-B9C3-42FB-B8C7-BF48C8A92065}"/>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1393B3C-D04D-4666-BCA0-5A3EEACC4CC0}"/>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152400</xdr:rowOff>
    </xdr:to>
    <xdr:cxnSp macro="">
      <xdr:nvCxnSpPr>
        <xdr:cNvPr id="701" name="直線コネクタ 700">
          <a:extLst>
            <a:ext uri="{FF2B5EF4-FFF2-40B4-BE49-F238E27FC236}">
              <a16:creationId xmlns:a16="http://schemas.microsoft.com/office/drawing/2014/main" id="{31A43D69-B418-41AF-867B-15BB0BD84CDA}"/>
            </a:ext>
          </a:extLst>
        </xdr:cNvPr>
        <xdr:cNvCxnSpPr/>
      </xdr:nvCxnSpPr>
      <xdr:spPr>
        <a:xfrm flipV="1">
          <a:off x="19509105" y="131140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265" cy="258445"/>
    <xdr:sp macro="" textlink="">
      <xdr:nvSpPr>
        <xdr:cNvPr id="702" name="【児童館】&#10;一人当たり面積最小値テキスト">
          <a:extLst>
            <a:ext uri="{FF2B5EF4-FFF2-40B4-BE49-F238E27FC236}">
              <a16:creationId xmlns:a16="http://schemas.microsoft.com/office/drawing/2014/main" id="{1216F306-3134-48E9-BEC0-3ED416F8F7C9}"/>
            </a:ext>
          </a:extLst>
        </xdr:cNvPr>
        <xdr:cNvSpPr txBox="1"/>
      </xdr:nvSpPr>
      <xdr:spPr>
        <a:xfrm>
          <a:off x="19547840" y="14573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2DBF3A30-033E-492C-B7D4-E2172AF7642C}"/>
            </a:ext>
          </a:extLst>
        </xdr:cNvPr>
        <xdr:cNvCxnSpPr/>
      </xdr:nvCxnSpPr>
      <xdr:spPr>
        <a:xfrm>
          <a:off x="19443700" y="14569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265" cy="258445"/>
    <xdr:sp macro="" textlink="">
      <xdr:nvSpPr>
        <xdr:cNvPr id="704" name="【児童館】&#10;一人当たり面積最大値テキスト">
          <a:extLst>
            <a:ext uri="{FF2B5EF4-FFF2-40B4-BE49-F238E27FC236}">
              <a16:creationId xmlns:a16="http://schemas.microsoft.com/office/drawing/2014/main" id="{88958459-C1B6-4EC5-8D38-D4FF7759744A}"/>
            </a:ext>
          </a:extLst>
        </xdr:cNvPr>
        <xdr:cNvSpPr txBox="1"/>
      </xdr:nvSpPr>
      <xdr:spPr>
        <a:xfrm>
          <a:off x="19547840" y="12896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E71764FC-56CD-47C6-869E-145408DD60BD}"/>
            </a:ext>
          </a:extLst>
        </xdr:cNvPr>
        <xdr:cNvCxnSpPr/>
      </xdr:nvCxnSpPr>
      <xdr:spPr>
        <a:xfrm>
          <a:off x="19443700" y="13114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9265" cy="259080"/>
    <xdr:sp macro="" textlink="">
      <xdr:nvSpPr>
        <xdr:cNvPr id="706" name="【児童館】&#10;一人当たり面積平均値テキスト">
          <a:extLst>
            <a:ext uri="{FF2B5EF4-FFF2-40B4-BE49-F238E27FC236}">
              <a16:creationId xmlns:a16="http://schemas.microsoft.com/office/drawing/2014/main" id="{FBA83EDB-9A02-4D7F-AA1F-C3ACEA9380CF}"/>
            </a:ext>
          </a:extLst>
        </xdr:cNvPr>
        <xdr:cNvSpPr txBox="1"/>
      </xdr:nvSpPr>
      <xdr:spPr>
        <a:xfrm>
          <a:off x="19547840" y="139731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137795</xdr:rowOff>
    </xdr:to>
    <xdr:sp macro="" textlink="">
      <xdr:nvSpPr>
        <xdr:cNvPr id="707" name="フローチャート: 判断 706">
          <a:extLst>
            <a:ext uri="{FF2B5EF4-FFF2-40B4-BE49-F238E27FC236}">
              <a16:creationId xmlns:a16="http://schemas.microsoft.com/office/drawing/2014/main" id="{588AC12B-8F07-4805-8DD8-8CAAA343C959}"/>
            </a:ext>
          </a:extLst>
        </xdr:cNvPr>
        <xdr:cNvSpPr/>
      </xdr:nvSpPr>
      <xdr:spPr>
        <a:xfrm>
          <a:off x="1945894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36195</xdr:rowOff>
    </xdr:from>
    <xdr:to>
      <xdr:col>112</xdr:col>
      <xdr:colOff>38100</xdr:colOff>
      <xdr:row>84</xdr:row>
      <xdr:rowOff>137795</xdr:rowOff>
    </xdr:to>
    <xdr:sp macro="" textlink="">
      <xdr:nvSpPr>
        <xdr:cNvPr id="708" name="フローチャート: 判断 707">
          <a:extLst>
            <a:ext uri="{FF2B5EF4-FFF2-40B4-BE49-F238E27FC236}">
              <a16:creationId xmlns:a16="http://schemas.microsoft.com/office/drawing/2014/main" id="{7FBF913E-18F6-4ED3-8A63-ADB26F73390C}"/>
            </a:ext>
          </a:extLst>
        </xdr:cNvPr>
        <xdr:cNvSpPr/>
      </xdr:nvSpPr>
      <xdr:spPr>
        <a:xfrm>
          <a:off x="18735040" y="14117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52705</xdr:rowOff>
    </xdr:from>
    <xdr:to>
      <xdr:col>107</xdr:col>
      <xdr:colOff>101600</xdr:colOff>
      <xdr:row>84</xdr:row>
      <xdr:rowOff>154940</xdr:rowOff>
    </xdr:to>
    <xdr:sp macro="" textlink="">
      <xdr:nvSpPr>
        <xdr:cNvPr id="709" name="フローチャート: 判断 708">
          <a:extLst>
            <a:ext uri="{FF2B5EF4-FFF2-40B4-BE49-F238E27FC236}">
              <a16:creationId xmlns:a16="http://schemas.microsoft.com/office/drawing/2014/main" id="{91EB692D-4CB1-4434-9522-7990E97526B2}"/>
            </a:ext>
          </a:extLst>
        </xdr:cNvPr>
        <xdr:cNvSpPr/>
      </xdr:nvSpPr>
      <xdr:spPr>
        <a:xfrm>
          <a:off x="1793748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69215</xdr:rowOff>
    </xdr:from>
    <xdr:to>
      <xdr:col>102</xdr:col>
      <xdr:colOff>165100</xdr:colOff>
      <xdr:row>84</xdr:row>
      <xdr:rowOff>170815</xdr:rowOff>
    </xdr:to>
    <xdr:sp macro="" textlink="">
      <xdr:nvSpPr>
        <xdr:cNvPr id="710" name="フローチャート: 判断 709">
          <a:extLst>
            <a:ext uri="{FF2B5EF4-FFF2-40B4-BE49-F238E27FC236}">
              <a16:creationId xmlns:a16="http://schemas.microsoft.com/office/drawing/2014/main" id="{59FAE409-5852-4ED0-B050-AB40D2FEECD9}"/>
            </a:ext>
          </a:extLst>
        </xdr:cNvPr>
        <xdr:cNvSpPr/>
      </xdr:nvSpPr>
      <xdr:spPr>
        <a:xfrm>
          <a:off x="1716278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69215</xdr:rowOff>
    </xdr:from>
    <xdr:to>
      <xdr:col>98</xdr:col>
      <xdr:colOff>38100</xdr:colOff>
      <xdr:row>84</xdr:row>
      <xdr:rowOff>170815</xdr:rowOff>
    </xdr:to>
    <xdr:sp macro="" textlink="">
      <xdr:nvSpPr>
        <xdr:cNvPr id="711" name="フローチャート: 判断 710">
          <a:extLst>
            <a:ext uri="{FF2B5EF4-FFF2-40B4-BE49-F238E27FC236}">
              <a16:creationId xmlns:a16="http://schemas.microsoft.com/office/drawing/2014/main" id="{7398C14E-085D-4E25-BF23-D0DC1A4203CC}"/>
            </a:ext>
          </a:extLst>
        </xdr:cNvPr>
        <xdr:cNvSpPr/>
      </xdr:nvSpPr>
      <xdr:spPr>
        <a:xfrm>
          <a:off x="16388080" y="14150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30B5C0E2-EC07-4BB5-AA2E-DED723218EF9}"/>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BD3D6220-A544-41A5-B0A2-3895764D1677}"/>
            </a:ext>
          </a:extLst>
        </xdr:cNvPr>
        <xdr:cNvSpPr txBox="1"/>
      </xdr:nvSpPr>
      <xdr:spPr>
        <a:xfrm>
          <a:off x="186074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8B6A345F-9680-4C08-B12C-D37036ED9DC1}"/>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F68FF523-B5D2-42E2-894E-A0F30C35D1F4}"/>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251DF4D2-E233-46BB-A0E5-2E6A729C1403}"/>
            </a:ext>
          </a:extLst>
        </xdr:cNvPr>
        <xdr:cNvSpPr txBox="1"/>
      </xdr:nvSpPr>
      <xdr:spPr>
        <a:xfrm>
          <a:off x="1626044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36195</xdr:rowOff>
    </xdr:from>
    <xdr:to>
      <xdr:col>116</xdr:col>
      <xdr:colOff>114300</xdr:colOff>
      <xdr:row>86</xdr:row>
      <xdr:rowOff>137795</xdr:rowOff>
    </xdr:to>
    <xdr:sp macro="" textlink="">
      <xdr:nvSpPr>
        <xdr:cNvPr id="717" name="楕円 716">
          <a:extLst>
            <a:ext uri="{FF2B5EF4-FFF2-40B4-BE49-F238E27FC236}">
              <a16:creationId xmlns:a16="http://schemas.microsoft.com/office/drawing/2014/main" id="{486F6120-A344-464F-8119-67FFCAA1BE3F}"/>
            </a:ext>
          </a:extLst>
        </xdr:cNvPr>
        <xdr:cNvSpPr/>
      </xdr:nvSpPr>
      <xdr:spPr>
        <a:xfrm>
          <a:off x="1945894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122555</xdr:rowOff>
    </xdr:from>
    <xdr:ext cx="469265" cy="258445"/>
    <xdr:sp macro="" textlink="">
      <xdr:nvSpPr>
        <xdr:cNvPr id="718" name="【児童館】&#10;一人当たり面積該当値テキスト">
          <a:extLst>
            <a:ext uri="{FF2B5EF4-FFF2-40B4-BE49-F238E27FC236}">
              <a16:creationId xmlns:a16="http://schemas.microsoft.com/office/drawing/2014/main" id="{19548F70-67A8-4A0B-A57B-A0F193E310B7}"/>
            </a:ext>
          </a:extLst>
        </xdr:cNvPr>
        <xdr:cNvSpPr txBox="1"/>
      </xdr:nvSpPr>
      <xdr:spPr>
        <a:xfrm>
          <a:off x="19547840" y="14371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36195</xdr:rowOff>
    </xdr:from>
    <xdr:to>
      <xdr:col>112</xdr:col>
      <xdr:colOff>38100</xdr:colOff>
      <xdr:row>86</xdr:row>
      <xdr:rowOff>137795</xdr:rowOff>
    </xdr:to>
    <xdr:sp macro="" textlink="">
      <xdr:nvSpPr>
        <xdr:cNvPr id="719" name="楕円 718">
          <a:extLst>
            <a:ext uri="{FF2B5EF4-FFF2-40B4-BE49-F238E27FC236}">
              <a16:creationId xmlns:a16="http://schemas.microsoft.com/office/drawing/2014/main" id="{6C558E88-A2E6-4AFF-B959-9A95DDCFD94D}"/>
            </a:ext>
          </a:extLst>
        </xdr:cNvPr>
        <xdr:cNvSpPr/>
      </xdr:nvSpPr>
      <xdr:spPr>
        <a:xfrm>
          <a:off x="18735040" y="1445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86</xdr:row>
      <xdr:rowOff>86995</xdr:rowOff>
    </xdr:from>
    <xdr:to>
      <xdr:col>116</xdr:col>
      <xdr:colOff>63500</xdr:colOff>
      <xdr:row>86</xdr:row>
      <xdr:rowOff>86995</xdr:rowOff>
    </xdr:to>
    <xdr:cxnSp macro="">
      <xdr:nvCxnSpPr>
        <xdr:cNvPr id="720" name="直線コネクタ 719">
          <a:extLst>
            <a:ext uri="{FF2B5EF4-FFF2-40B4-BE49-F238E27FC236}">
              <a16:creationId xmlns:a16="http://schemas.microsoft.com/office/drawing/2014/main" id="{5E95DD9E-9152-4129-B080-63A5EA1D1C1D}"/>
            </a:ext>
          </a:extLst>
        </xdr:cNvPr>
        <xdr:cNvCxnSpPr/>
      </xdr:nvCxnSpPr>
      <xdr:spPr>
        <a:xfrm>
          <a:off x="18775045" y="1450403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36195</xdr:rowOff>
    </xdr:from>
    <xdr:to>
      <xdr:col>107</xdr:col>
      <xdr:colOff>101600</xdr:colOff>
      <xdr:row>86</xdr:row>
      <xdr:rowOff>137795</xdr:rowOff>
    </xdr:to>
    <xdr:sp macro="" textlink="">
      <xdr:nvSpPr>
        <xdr:cNvPr id="721" name="楕円 720">
          <a:extLst>
            <a:ext uri="{FF2B5EF4-FFF2-40B4-BE49-F238E27FC236}">
              <a16:creationId xmlns:a16="http://schemas.microsoft.com/office/drawing/2014/main" id="{272F308E-2ADF-4866-84D3-E5D46CD2B68C}"/>
            </a:ext>
          </a:extLst>
        </xdr:cNvPr>
        <xdr:cNvSpPr/>
      </xdr:nvSpPr>
      <xdr:spPr>
        <a:xfrm>
          <a:off x="1793748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86995</xdr:rowOff>
    </xdr:from>
    <xdr:to>
      <xdr:col>111</xdr:col>
      <xdr:colOff>174625</xdr:colOff>
      <xdr:row>86</xdr:row>
      <xdr:rowOff>86995</xdr:rowOff>
    </xdr:to>
    <xdr:cxnSp macro="">
      <xdr:nvCxnSpPr>
        <xdr:cNvPr id="722" name="直線コネクタ 721">
          <a:extLst>
            <a:ext uri="{FF2B5EF4-FFF2-40B4-BE49-F238E27FC236}">
              <a16:creationId xmlns:a16="http://schemas.microsoft.com/office/drawing/2014/main" id="{EE33F90E-811B-472D-83DF-25F769829074}"/>
            </a:ext>
          </a:extLst>
        </xdr:cNvPr>
        <xdr:cNvCxnSpPr/>
      </xdr:nvCxnSpPr>
      <xdr:spPr>
        <a:xfrm>
          <a:off x="17988280" y="14504035"/>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36195</xdr:rowOff>
    </xdr:from>
    <xdr:to>
      <xdr:col>102</xdr:col>
      <xdr:colOff>165100</xdr:colOff>
      <xdr:row>86</xdr:row>
      <xdr:rowOff>137795</xdr:rowOff>
    </xdr:to>
    <xdr:sp macro="" textlink="">
      <xdr:nvSpPr>
        <xdr:cNvPr id="723" name="楕円 722">
          <a:extLst>
            <a:ext uri="{FF2B5EF4-FFF2-40B4-BE49-F238E27FC236}">
              <a16:creationId xmlns:a16="http://schemas.microsoft.com/office/drawing/2014/main" id="{13D221D3-4A70-4282-B2D7-3B0B313BE8C5}"/>
            </a:ext>
          </a:extLst>
        </xdr:cNvPr>
        <xdr:cNvSpPr/>
      </xdr:nvSpPr>
      <xdr:spPr>
        <a:xfrm>
          <a:off x="1716278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86995</xdr:rowOff>
    </xdr:from>
    <xdr:to>
      <xdr:col>107</xdr:col>
      <xdr:colOff>50800</xdr:colOff>
      <xdr:row>86</xdr:row>
      <xdr:rowOff>86995</xdr:rowOff>
    </xdr:to>
    <xdr:cxnSp macro="">
      <xdr:nvCxnSpPr>
        <xdr:cNvPr id="724" name="直線コネクタ 723">
          <a:extLst>
            <a:ext uri="{FF2B5EF4-FFF2-40B4-BE49-F238E27FC236}">
              <a16:creationId xmlns:a16="http://schemas.microsoft.com/office/drawing/2014/main" id="{6544A22F-34DC-4EE3-91AB-E68125EA834E}"/>
            </a:ext>
          </a:extLst>
        </xdr:cNvPr>
        <xdr:cNvCxnSpPr/>
      </xdr:nvCxnSpPr>
      <xdr:spPr>
        <a:xfrm>
          <a:off x="17213580" y="145040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36195</xdr:rowOff>
    </xdr:from>
    <xdr:to>
      <xdr:col>98</xdr:col>
      <xdr:colOff>38100</xdr:colOff>
      <xdr:row>86</xdr:row>
      <xdr:rowOff>137795</xdr:rowOff>
    </xdr:to>
    <xdr:sp macro="" textlink="">
      <xdr:nvSpPr>
        <xdr:cNvPr id="725" name="楕円 724">
          <a:extLst>
            <a:ext uri="{FF2B5EF4-FFF2-40B4-BE49-F238E27FC236}">
              <a16:creationId xmlns:a16="http://schemas.microsoft.com/office/drawing/2014/main" id="{9AB898DB-6BD5-4232-B811-C0DA9B5C9616}"/>
            </a:ext>
          </a:extLst>
        </xdr:cNvPr>
        <xdr:cNvSpPr/>
      </xdr:nvSpPr>
      <xdr:spPr>
        <a:xfrm>
          <a:off x="16388080" y="1445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86</xdr:row>
      <xdr:rowOff>86995</xdr:rowOff>
    </xdr:from>
    <xdr:to>
      <xdr:col>102</xdr:col>
      <xdr:colOff>114300</xdr:colOff>
      <xdr:row>86</xdr:row>
      <xdr:rowOff>86995</xdr:rowOff>
    </xdr:to>
    <xdr:cxnSp macro="">
      <xdr:nvCxnSpPr>
        <xdr:cNvPr id="726" name="直線コネクタ 725">
          <a:extLst>
            <a:ext uri="{FF2B5EF4-FFF2-40B4-BE49-F238E27FC236}">
              <a16:creationId xmlns:a16="http://schemas.microsoft.com/office/drawing/2014/main" id="{43B391D7-C1EF-4219-AF29-18FBA68EB792}"/>
            </a:ext>
          </a:extLst>
        </xdr:cNvPr>
        <xdr:cNvCxnSpPr/>
      </xdr:nvCxnSpPr>
      <xdr:spPr>
        <a:xfrm>
          <a:off x="16428085" y="1450403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154940</xdr:rowOff>
    </xdr:from>
    <xdr:ext cx="469900" cy="258445"/>
    <xdr:sp macro="" textlink="">
      <xdr:nvSpPr>
        <xdr:cNvPr id="727" name="n_1aveValue【児童館】&#10;一人当たり面積">
          <a:extLst>
            <a:ext uri="{FF2B5EF4-FFF2-40B4-BE49-F238E27FC236}">
              <a16:creationId xmlns:a16="http://schemas.microsoft.com/office/drawing/2014/main" id="{E2BB6A86-7352-490F-8CC3-58211D866320}"/>
            </a:ext>
          </a:extLst>
        </xdr:cNvPr>
        <xdr:cNvSpPr txBox="1"/>
      </xdr:nvSpPr>
      <xdr:spPr>
        <a:xfrm>
          <a:off x="18561050" y="1390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170815</xdr:rowOff>
    </xdr:from>
    <xdr:ext cx="469265" cy="258445"/>
    <xdr:sp macro="" textlink="">
      <xdr:nvSpPr>
        <xdr:cNvPr id="728" name="n_2aveValue【児童館】&#10;一人当たり面積">
          <a:extLst>
            <a:ext uri="{FF2B5EF4-FFF2-40B4-BE49-F238E27FC236}">
              <a16:creationId xmlns:a16="http://schemas.microsoft.com/office/drawing/2014/main" id="{D5435D2E-3C5D-41A6-9511-F60477FE3F2B}"/>
            </a:ext>
          </a:extLst>
        </xdr:cNvPr>
        <xdr:cNvSpPr txBox="1"/>
      </xdr:nvSpPr>
      <xdr:spPr>
        <a:xfrm>
          <a:off x="17776190" y="13917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15875</xdr:rowOff>
    </xdr:from>
    <xdr:ext cx="469265" cy="259080"/>
    <xdr:sp macro="" textlink="">
      <xdr:nvSpPr>
        <xdr:cNvPr id="729" name="n_3aveValue【児童館】&#10;一人当たり面積">
          <a:extLst>
            <a:ext uri="{FF2B5EF4-FFF2-40B4-BE49-F238E27FC236}">
              <a16:creationId xmlns:a16="http://schemas.microsoft.com/office/drawing/2014/main" id="{1B5F26D8-6D54-4DCB-BE15-0E035967CE2B}"/>
            </a:ext>
          </a:extLst>
        </xdr:cNvPr>
        <xdr:cNvSpPr txBox="1"/>
      </xdr:nvSpPr>
      <xdr:spPr>
        <a:xfrm>
          <a:off x="170014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15875</xdr:rowOff>
    </xdr:from>
    <xdr:ext cx="469265" cy="259080"/>
    <xdr:sp macro="" textlink="">
      <xdr:nvSpPr>
        <xdr:cNvPr id="730" name="n_4aveValue【児童館】&#10;一人当たり面積">
          <a:extLst>
            <a:ext uri="{FF2B5EF4-FFF2-40B4-BE49-F238E27FC236}">
              <a16:creationId xmlns:a16="http://schemas.microsoft.com/office/drawing/2014/main" id="{CCB75DEC-0BC7-4D8E-BF3E-92FD3F042A63}"/>
            </a:ext>
          </a:extLst>
        </xdr:cNvPr>
        <xdr:cNvSpPr txBox="1"/>
      </xdr:nvSpPr>
      <xdr:spPr>
        <a:xfrm>
          <a:off x="162267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128905</xdr:rowOff>
    </xdr:from>
    <xdr:ext cx="469900" cy="259080"/>
    <xdr:sp macro="" textlink="">
      <xdr:nvSpPr>
        <xdr:cNvPr id="731" name="n_1mainValue【児童館】&#10;一人当たり面積">
          <a:extLst>
            <a:ext uri="{FF2B5EF4-FFF2-40B4-BE49-F238E27FC236}">
              <a16:creationId xmlns:a16="http://schemas.microsoft.com/office/drawing/2014/main" id="{EDF1DE1E-15B4-4C17-AC48-B44BB18AD183}"/>
            </a:ext>
          </a:extLst>
        </xdr:cNvPr>
        <xdr:cNvSpPr txBox="1"/>
      </xdr:nvSpPr>
      <xdr:spPr>
        <a:xfrm>
          <a:off x="18561050" y="14545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128905</xdr:rowOff>
    </xdr:from>
    <xdr:ext cx="469265" cy="259080"/>
    <xdr:sp macro="" textlink="">
      <xdr:nvSpPr>
        <xdr:cNvPr id="732" name="n_2mainValue【児童館】&#10;一人当たり面積">
          <a:extLst>
            <a:ext uri="{FF2B5EF4-FFF2-40B4-BE49-F238E27FC236}">
              <a16:creationId xmlns:a16="http://schemas.microsoft.com/office/drawing/2014/main" id="{877F9CA1-FE00-4638-808E-294025DE25D9}"/>
            </a:ext>
          </a:extLst>
        </xdr:cNvPr>
        <xdr:cNvSpPr txBox="1"/>
      </xdr:nvSpPr>
      <xdr:spPr>
        <a:xfrm>
          <a:off x="177761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128905</xdr:rowOff>
    </xdr:from>
    <xdr:ext cx="469265" cy="259080"/>
    <xdr:sp macro="" textlink="">
      <xdr:nvSpPr>
        <xdr:cNvPr id="733" name="n_3mainValue【児童館】&#10;一人当たり面積">
          <a:extLst>
            <a:ext uri="{FF2B5EF4-FFF2-40B4-BE49-F238E27FC236}">
              <a16:creationId xmlns:a16="http://schemas.microsoft.com/office/drawing/2014/main" id="{189645CB-27A8-4DB7-9A96-3911E5AFF57D}"/>
            </a:ext>
          </a:extLst>
        </xdr:cNvPr>
        <xdr:cNvSpPr txBox="1"/>
      </xdr:nvSpPr>
      <xdr:spPr>
        <a:xfrm>
          <a:off x="170014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128905</xdr:rowOff>
    </xdr:from>
    <xdr:ext cx="469265" cy="259080"/>
    <xdr:sp macro="" textlink="">
      <xdr:nvSpPr>
        <xdr:cNvPr id="734" name="n_4mainValue【児童館】&#10;一人当たり面積">
          <a:extLst>
            <a:ext uri="{FF2B5EF4-FFF2-40B4-BE49-F238E27FC236}">
              <a16:creationId xmlns:a16="http://schemas.microsoft.com/office/drawing/2014/main" id="{5C780D05-B47C-46CF-80B0-814B92C25C09}"/>
            </a:ext>
          </a:extLst>
        </xdr:cNvPr>
        <xdr:cNvSpPr txBox="1"/>
      </xdr:nvSpPr>
      <xdr:spPr>
        <a:xfrm>
          <a:off x="162267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21BD5F7C-6F16-408C-B451-EADB492B24E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2E4FF7ED-16E2-4BE4-9F20-4036C0379502}"/>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C0A9697A-E8C0-462E-8725-714E073A94C9}"/>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1AD912B-4AEA-40C9-B27D-4FE1B2F3CC94}"/>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D5DDC15-0798-463A-9AB0-6A33343D1787}"/>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22B8BE8A-C772-4C3D-99EB-1A09C7EA8341}"/>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1E77105-D909-424B-A571-46D45F221D6D}"/>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3A64226-885B-4999-8C1F-486CAC2E7134}"/>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304285A7-96BC-4284-8CEC-244DBDDE1F2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01D83F98-FBC5-45C0-92DC-E1B3862B9CA9}"/>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E11AFC16-A4B3-42B6-B30B-7D586005DC7F}"/>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08805D0A-5EF9-4DCA-84DF-16F9762C0761}"/>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421222CE-C99F-4E48-A4E8-20DABD67A8DF}"/>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2308F8D6-7808-47CD-8A73-91D35601F7A9}"/>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6A455DEC-7078-42CC-A142-87C9E0B65D9F}"/>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498ED3E4-76BD-4BA0-90AE-F5F7909B9666}"/>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6B2EB4E-9748-4B35-B0AF-6330B164923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65536CB0-2831-4BA8-9975-3AF321223351}"/>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E407EEB-A487-4BEA-8F24-5CF2D5D8DF37}"/>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道路および認定こども園・幼稚園・保育所以外の資産において、類似団体平均を上回る償却率となっており、特に児童館が</a:t>
          </a:r>
          <a:r>
            <a:rPr kumimoji="1" lang="en-US" altLang="ja-JP" sz="1300">
              <a:latin typeface="ＭＳ Ｐゴシック"/>
              <a:ea typeface="ＭＳ Ｐゴシック"/>
            </a:rPr>
            <a:t>100</a:t>
          </a:r>
          <a:r>
            <a:rPr kumimoji="1" lang="ja-JP" altLang="en-US" sz="1300">
              <a:latin typeface="ＭＳ Ｐゴシック"/>
              <a:ea typeface="ＭＳ Ｐゴシック"/>
            </a:rPr>
            <a:t>％と最も高く、次いで公営住宅が</a:t>
          </a:r>
          <a:r>
            <a:rPr kumimoji="1" lang="en-US" altLang="ja-JP" sz="1300">
              <a:latin typeface="ＭＳ Ｐゴシック"/>
              <a:ea typeface="ＭＳ Ｐゴシック"/>
            </a:rPr>
            <a:t>76.3</a:t>
          </a:r>
          <a:r>
            <a:rPr kumimoji="1" lang="ja-JP" altLang="en-US" sz="1300">
              <a:latin typeface="ＭＳ Ｐゴシック"/>
              <a:ea typeface="ＭＳ Ｐゴシック"/>
            </a:rPr>
            <a:t>％と高い水準にある。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ea typeface="ＭＳ Ｐゴシック"/>
            </a:rPr>
            <a:t>保育園については、令和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年度に実施したあじさい保育園の整備工事により、償却率は低下し、類似団体平均値を下回る数値となっている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latin typeface="ＭＳ Ｐゴシック"/>
              <a:ea typeface="ＭＳ Ｐゴシック"/>
            </a:rPr>
            <a:t>公共施設のうち、小中学校など学校施設は資産総量に占める割合が大きく、現在は長寿命化に取り組んでいるが、今後の建て替えに際しては児童生徒数の推計を踏まえ、地区の実情に応じた教育環境の整備が求められる。</a:t>
          </a:r>
        </a:p>
        <a:p>
          <a:r>
            <a:rPr kumimoji="1" lang="ja-JP" altLang="en-US" sz="1300">
              <a:latin typeface="ＭＳ Ｐゴシック"/>
              <a:ea typeface="ＭＳ Ｐゴシック"/>
            </a:rPr>
            <a:t>また、道路・橋りょう等のインフラ施設においても老朽化が進行しており、事業施設と同様に計画的な修繕・改修を実施し、安全性の確保に努める必要がある。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287ECE-AC03-4F91-83BB-4C8DC88DB143}"/>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DE9C76-77A6-4FC5-BCFE-8A65483D342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4BEAF2-FC2C-4BBD-827A-41CE3682D5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AB2D4E-0A08-45E0-BA56-29D92E0A915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91E291-EF3E-45C5-A2EE-27F8D14A312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173753-42B8-4339-946D-48F5C2F9206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903A29-CB47-4C73-87C7-4D9CC5DCEAC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A8B843-235E-48BE-BF75-4BC494F4673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779185-73ED-4ED1-9C92-B09F30B1335B}"/>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55C0F0-0B6D-42D6-9462-28F4A2C3C7E5}"/>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DEF7A2-DDE2-41D9-9DCB-A1C811128A36}"/>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0044A5-90F7-4341-8979-E378AD9FE513}"/>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38323D-68A6-426C-A3F0-2BE28C5A3A06}"/>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A75226-85E8-4A79-87CD-FFE26456B8F6}"/>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CEAEEE-FB45-4FB7-913F-D7B5A71D3D0E}"/>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E84ECA-7EB1-4CE2-AB94-0821D9BF766B}"/>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ED6AFD-62E0-401E-A6F2-CF0A1BF6D92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15F519-7020-46B5-B817-291DC7AE7E0A}"/>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E934E1-A79A-4CFD-8233-506F32175710}"/>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7F5F95-9979-43D1-8ACD-772D650B73F1}"/>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CA0E41-F2D5-45D1-BBC6-B5C4196FF4F4}"/>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18A827-F1DF-45D1-8645-460A3CF57F6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AF04A4-8FF2-46BA-92DE-C02769400BF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DD246E-D205-48CA-B7AB-D778F338CBD8}"/>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BB3C39-DBE8-426A-85BA-709FD7C70B9B}"/>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F1DDD8-6CD6-4858-A427-575345F57C2A}"/>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089900-061F-4A2D-9E4E-5A217490285A}"/>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4CFE0F8D-3952-4BB2-A0D6-B6586306607E}"/>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786BD740-1487-4778-8713-B6B3029C2AEC}"/>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677CA5B2-60C3-4114-BA1D-3438DF873611}"/>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DBBDD8C-2546-4814-BE9B-DF24A00A540D}"/>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FCD0ED-3AC0-44AA-BB74-BE5DA2D6FE8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15505A-C782-498B-9706-4A5CA8255440}"/>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7015C1-556E-4560-86A5-C10D828F425B}"/>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BACD7B-DF5E-47BB-972A-F9C270B9308B}"/>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6E6528-7E6B-4BEC-98BE-16024FE242A6}"/>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457E58-1D88-4991-B951-83F59BCCF8B5}"/>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BA72D8-120C-4ACB-BCCC-8910943992B8}"/>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DDAE11-C6C8-451B-A9AF-2A4E101D823E}"/>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a:extLst>
            <a:ext uri="{FF2B5EF4-FFF2-40B4-BE49-F238E27FC236}">
              <a16:creationId xmlns:a16="http://schemas.microsoft.com/office/drawing/2014/main" id="{1E25AB06-D3E6-455C-A100-93AC3EC3AB11}"/>
            </a:ext>
          </a:extLst>
        </xdr:cNvPr>
        <xdr:cNvSpPr txBox="1"/>
      </xdr:nvSpPr>
      <xdr:spPr>
        <a:xfrm>
          <a:off x="65532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9AD08A-A41A-48E9-B049-D4FA6861CAC8}"/>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041F2A88-F2B5-49A3-906B-0A4A29C15874}"/>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53625F2E-B851-4010-A967-1AE76D49D6DA}"/>
            </a:ext>
          </a:extLst>
        </xdr:cNvPr>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FA80FEAE-E347-4C90-A8F5-01212FCF2B60}"/>
            </a:ext>
          </a:extLst>
        </xdr:cNvPr>
        <xdr:cNvSpPr txBox="1"/>
      </xdr:nvSpPr>
      <xdr:spPr>
        <a:xfrm>
          <a:off x="27178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AA62AD75-0F78-4333-AD15-CD739C07E222}"/>
            </a:ext>
          </a:extLst>
        </xdr:cNvPr>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9FA9F9EF-02B4-4782-B21C-A280C4B0A480}"/>
            </a:ext>
          </a:extLst>
        </xdr:cNvPr>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5080476C-1DB8-4DAA-B756-A0C7854F38CD}"/>
            </a:ext>
          </a:extLst>
        </xdr:cNvPr>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79B3F4CF-152C-4672-BA71-02A9C200F280}"/>
            </a:ext>
          </a:extLst>
        </xdr:cNvPr>
        <xdr:cNvSpPr txBox="1"/>
      </xdr:nvSpPr>
      <xdr:spPr>
        <a:xfrm>
          <a:off x="33591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CCC67F05-9647-4C39-8956-AB1FC8423FFC}"/>
            </a:ext>
          </a:extLst>
        </xdr:cNvPr>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101467EE-5991-47F7-AB41-7F57EF5CDE2A}"/>
            </a:ext>
          </a:extLst>
        </xdr:cNvPr>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544D36DB-2F74-4737-8658-263D387EDEB2}"/>
            </a:ext>
          </a:extLst>
        </xdr:cNvPr>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641DEFC-A30F-4416-928F-22DA2841425D}"/>
            </a:ext>
          </a:extLst>
        </xdr:cNvPr>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15714772-9E42-44FF-A838-225212482A5A}"/>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8445"/>
    <xdr:sp macro="" textlink="">
      <xdr:nvSpPr>
        <xdr:cNvPr id="55" name="テキスト ボックス 54">
          <a:extLst>
            <a:ext uri="{FF2B5EF4-FFF2-40B4-BE49-F238E27FC236}">
              <a16:creationId xmlns:a16="http://schemas.microsoft.com/office/drawing/2014/main" id="{A36FA4BE-C103-4776-967A-D2138F9775DA}"/>
            </a:ext>
          </a:extLst>
        </xdr:cNvPr>
        <xdr:cNvSpPr txBox="1"/>
      </xdr:nvSpPr>
      <xdr:spPr>
        <a:xfrm>
          <a:off x="377190" y="53962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310D56-2E03-4217-A726-7BC6D9F0948B}"/>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547E67-06E6-423C-8C8A-19B151D0008C}"/>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AF65EA5B-CA16-46C9-9474-4A86F1E89D4A}"/>
            </a:ext>
          </a:extLst>
        </xdr:cNvPr>
        <xdr:cNvCxnSpPr/>
      </xdr:nvCxnSpPr>
      <xdr:spPr>
        <a:xfrm flipV="1">
          <a:off x="4086225" y="558863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4495" cy="258445"/>
    <xdr:sp macro="" textlink="">
      <xdr:nvSpPr>
        <xdr:cNvPr id="59" name="【図書館】&#10;有形固定資産減価償却率最小値テキスト">
          <a:extLst>
            <a:ext uri="{FF2B5EF4-FFF2-40B4-BE49-F238E27FC236}">
              <a16:creationId xmlns:a16="http://schemas.microsoft.com/office/drawing/2014/main" id="{04C2FB34-8281-4B88-B560-4C169FF337FA}"/>
            </a:ext>
          </a:extLst>
        </xdr:cNvPr>
        <xdr:cNvSpPr txBox="1"/>
      </xdr:nvSpPr>
      <xdr:spPr>
        <a:xfrm>
          <a:off x="4124960" y="7071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B208ED9B-9280-40BC-830D-6DD0DB733C5A}"/>
            </a:ext>
          </a:extLst>
        </xdr:cNvPr>
        <xdr:cNvCxnSpPr/>
      </xdr:nvCxnSpPr>
      <xdr:spPr>
        <a:xfrm>
          <a:off x="4020820" y="70681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39725" cy="259080"/>
    <xdr:sp macro="" textlink="">
      <xdr:nvSpPr>
        <xdr:cNvPr id="61" name="【図書館】&#10;有形固定資産減価償却率最大値テキスト">
          <a:extLst>
            <a:ext uri="{FF2B5EF4-FFF2-40B4-BE49-F238E27FC236}">
              <a16:creationId xmlns:a16="http://schemas.microsoft.com/office/drawing/2014/main" id="{47676316-CAF0-4E43-8DFB-08398A9952F1}"/>
            </a:ext>
          </a:extLst>
        </xdr:cNvPr>
        <xdr:cNvSpPr txBox="1"/>
      </xdr:nvSpPr>
      <xdr:spPr>
        <a:xfrm>
          <a:off x="4124960" y="536765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7BA94AA1-3727-4890-8AC8-49E3A042BAF0}"/>
            </a:ext>
          </a:extLst>
        </xdr:cNvPr>
        <xdr:cNvCxnSpPr/>
      </xdr:nvCxnSpPr>
      <xdr:spPr>
        <a:xfrm>
          <a:off x="4020820" y="5588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84455</xdr:rowOff>
    </xdr:from>
    <xdr:ext cx="404495" cy="259080"/>
    <xdr:sp macro="" textlink="">
      <xdr:nvSpPr>
        <xdr:cNvPr id="63" name="【図書館】&#10;有形固定資産減価償却率平均値テキスト">
          <a:extLst>
            <a:ext uri="{FF2B5EF4-FFF2-40B4-BE49-F238E27FC236}">
              <a16:creationId xmlns:a16="http://schemas.microsoft.com/office/drawing/2014/main" id="{0A7DDA75-E19A-425E-AC82-301D0FB33427}"/>
            </a:ext>
          </a:extLst>
        </xdr:cNvPr>
        <xdr:cNvSpPr txBox="1"/>
      </xdr:nvSpPr>
      <xdr:spPr>
        <a:xfrm>
          <a:off x="4124960" y="611949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9190B6BE-60E1-4BA3-9DEB-57CD86871A48}"/>
            </a:ext>
          </a:extLst>
        </xdr:cNvPr>
        <xdr:cNvSpPr/>
      </xdr:nvSpPr>
      <xdr:spPr>
        <a:xfrm>
          <a:off x="403606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48EC54C4-1882-4D17-A5D5-CF957FB05FAB}"/>
            </a:ext>
          </a:extLst>
        </xdr:cNvPr>
        <xdr:cNvSpPr/>
      </xdr:nvSpPr>
      <xdr:spPr>
        <a:xfrm>
          <a:off x="3312160" y="6268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73C99AA6-761A-46A4-BBF7-A84DC52F74D8}"/>
            </a:ext>
          </a:extLst>
        </xdr:cNvPr>
        <xdr:cNvSpPr/>
      </xdr:nvSpPr>
      <xdr:spPr>
        <a:xfrm>
          <a:off x="25146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65E406AA-468E-42E4-8D9D-034206350A20}"/>
            </a:ext>
          </a:extLst>
        </xdr:cNvPr>
        <xdr:cNvSpPr/>
      </xdr:nvSpPr>
      <xdr:spPr>
        <a:xfrm>
          <a:off x="17399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CD76C50E-E448-4E33-B1C6-23355956A416}"/>
            </a:ext>
          </a:extLst>
        </xdr:cNvPr>
        <xdr:cNvSpPr/>
      </xdr:nvSpPr>
      <xdr:spPr>
        <a:xfrm>
          <a:off x="96520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47588C50-6A2E-4282-BAF8-459D4BBBB368}"/>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73660</xdr:rowOff>
    </xdr:from>
    <xdr:ext cx="762000" cy="259080"/>
    <xdr:sp macro="" textlink="">
      <xdr:nvSpPr>
        <xdr:cNvPr id="70" name="テキスト ボックス 69">
          <a:extLst>
            <a:ext uri="{FF2B5EF4-FFF2-40B4-BE49-F238E27FC236}">
              <a16:creationId xmlns:a16="http://schemas.microsoft.com/office/drawing/2014/main" id="{36C54212-BB1B-4470-A647-6A78A49C2E52}"/>
            </a:ext>
          </a:extLst>
        </xdr:cNvPr>
        <xdr:cNvSpPr txBox="1"/>
      </xdr:nvSpPr>
      <xdr:spPr>
        <a:xfrm>
          <a:off x="318452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51D44EAA-CDD5-474C-B2D5-FB4B72BA226E}"/>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C212BAB8-42C3-46C7-90D7-A8B417AEFC15}"/>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73660</xdr:rowOff>
    </xdr:from>
    <xdr:ext cx="762000" cy="259080"/>
    <xdr:sp macro="" textlink="">
      <xdr:nvSpPr>
        <xdr:cNvPr id="73" name="テキスト ボックス 72">
          <a:extLst>
            <a:ext uri="{FF2B5EF4-FFF2-40B4-BE49-F238E27FC236}">
              <a16:creationId xmlns:a16="http://schemas.microsoft.com/office/drawing/2014/main" id="{D2166F51-68D8-40F5-B2A5-BB06EC2E08C6}"/>
            </a:ext>
          </a:extLst>
        </xdr:cNvPr>
        <xdr:cNvSpPr txBox="1"/>
      </xdr:nvSpPr>
      <xdr:spPr>
        <a:xfrm>
          <a:off x="8375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76200</xdr:rowOff>
    </xdr:from>
    <xdr:to>
      <xdr:col>24</xdr:col>
      <xdr:colOff>114300</xdr:colOff>
      <xdr:row>39</xdr:row>
      <xdr:rowOff>6350</xdr:rowOff>
    </xdr:to>
    <xdr:sp macro="" textlink="">
      <xdr:nvSpPr>
        <xdr:cNvPr id="74" name="楕円 73">
          <a:extLst>
            <a:ext uri="{FF2B5EF4-FFF2-40B4-BE49-F238E27FC236}">
              <a16:creationId xmlns:a16="http://schemas.microsoft.com/office/drawing/2014/main" id="{DD21DCBE-05D3-47A9-82D0-D848F374BF91}"/>
            </a:ext>
          </a:extLst>
        </xdr:cNvPr>
        <xdr:cNvSpPr/>
      </xdr:nvSpPr>
      <xdr:spPr>
        <a:xfrm>
          <a:off x="4036060" y="6446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54610</xdr:rowOff>
    </xdr:from>
    <xdr:ext cx="404495" cy="258445"/>
    <xdr:sp macro="" textlink="">
      <xdr:nvSpPr>
        <xdr:cNvPr id="75" name="【図書館】&#10;有形固定資産減価償却率該当値テキスト">
          <a:extLst>
            <a:ext uri="{FF2B5EF4-FFF2-40B4-BE49-F238E27FC236}">
              <a16:creationId xmlns:a16="http://schemas.microsoft.com/office/drawing/2014/main" id="{9CCEBFFF-7412-4964-B226-13898C1EE9F1}"/>
            </a:ext>
          </a:extLst>
        </xdr:cNvPr>
        <xdr:cNvSpPr txBox="1"/>
      </xdr:nvSpPr>
      <xdr:spPr>
        <a:xfrm>
          <a:off x="4124960" y="6424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79375</xdr:rowOff>
    </xdr:from>
    <xdr:to>
      <xdr:col>20</xdr:col>
      <xdr:colOff>38100</xdr:colOff>
      <xdr:row>39</xdr:row>
      <xdr:rowOff>9525</xdr:rowOff>
    </xdr:to>
    <xdr:sp macro="" textlink="">
      <xdr:nvSpPr>
        <xdr:cNvPr id="76" name="楕円 75">
          <a:extLst>
            <a:ext uri="{FF2B5EF4-FFF2-40B4-BE49-F238E27FC236}">
              <a16:creationId xmlns:a16="http://schemas.microsoft.com/office/drawing/2014/main" id="{DCE96F4B-F6B3-4D82-8791-45FC9D7B58AB}"/>
            </a:ext>
          </a:extLst>
        </xdr:cNvPr>
        <xdr:cNvSpPr/>
      </xdr:nvSpPr>
      <xdr:spPr>
        <a:xfrm>
          <a:off x="3312160" y="6449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38</xdr:row>
      <xdr:rowOff>127000</xdr:rowOff>
    </xdr:from>
    <xdr:to>
      <xdr:col>24</xdr:col>
      <xdr:colOff>63500</xdr:colOff>
      <xdr:row>38</xdr:row>
      <xdr:rowOff>130175</xdr:rowOff>
    </xdr:to>
    <xdr:cxnSp macro="">
      <xdr:nvCxnSpPr>
        <xdr:cNvPr id="77" name="直線コネクタ 76">
          <a:extLst>
            <a:ext uri="{FF2B5EF4-FFF2-40B4-BE49-F238E27FC236}">
              <a16:creationId xmlns:a16="http://schemas.microsoft.com/office/drawing/2014/main" id="{4088D835-77FF-41E9-B57A-6E9C074DFF6A}"/>
            </a:ext>
          </a:extLst>
        </xdr:cNvPr>
        <xdr:cNvCxnSpPr/>
      </xdr:nvCxnSpPr>
      <xdr:spPr>
        <a:xfrm flipV="1">
          <a:off x="3352165" y="6497320"/>
          <a:ext cx="73469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45085</xdr:rowOff>
    </xdr:from>
    <xdr:to>
      <xdr:col>15</xdr:col>
      <xdr:colOff>101600</xdr:colOff>
      <xdr:row>38</xdr:row>
      <xdr:rowOff>146685</xdr:rowOff>
    </xdr:to>
    <xdr:sp macro="" textlink="">
      <xdr:nvSpPr>
        <xdr:cNvPr id="78" name="楕円 77">
          <a:extLst>
            <a:ext uri="{FF2B5EF4-FFF2-40B4-BE49-F238E27FC236}">
              <a16:creationId xmlns:a16="http://schemas.microsoft.com/office/drawing/2014/main" id="{7323E5B8-AAD1-4B5F-8C6C-E12652CE30CB}"/>
            </a:ext>
          </a:extLst>
        </xdr:cNvPr>
        <xdr:cNvSpPr/>
      </xdr:nvSpPr>
      <xdr:spPr>
        <a:xfrm>
          <a:off x="25146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95885</xdr:rowOff>
    </xdr:from>
    <xdr:to>
      <xdr:col>19</xdr:col>
      <xdr:colOff>174625</xdr:colOff>
      <xdr:row>38</xdr:row>
      <xdr:rowOff>130175</xdr:rowOff>
    </xdr:to>
    <xdr:cxnSp macro="">
      <xdr:nvCxnSpPr>
        <xdr:cNvPr id="79" name="直線コネクタ 78">
          <a:extLst>
            <a:ext uri="{FF2B5EF4-FFF2-40B4-BE49-F238E27FC236}">
              <a16:creationId xmlns:a16="http://schemas.microsoft.com/office/drawing/2014/main" id="{C3007DAA-C74F-4991-AABB-91A9EF7D4DFB}"/>
            </a:ext>
          </a:extLst>
        </xdr:cNvPr>
        <xdr:cNvCxnSpPr/>
      </xdr:nvCxnSpPr>
      <xdr:spPr>
        <a:xfrm>
          <a:off x="2565400" y="6466205"/>
          <a:ext cx="78676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80" name="楕円 79">
          <a:extLst>
            <a:ext uri="{FF2B5EF4-FFF2-40B4-BE49-F238E27FC236}">
              <a16:creationId xmlns:a16="http://schemas.microsoft.com/office/drawing/2014/main" id="{C2B1F897-EE1F-4CFA-8A5B-4739DCA46685}"/>
            </a:ext>
          </a:extLst>
        </xdr:cNvPr>
        <xdr:cNvSpPr/>
      </xdr:nvSpPr>
      <xdr:spPr>
        <a:xfrm>
          <a:off x="17399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74930</xdr:rowOff>
    </xdr:from>
    <xdr:to>
      <xdr:col>15</xdr:col>
      <xdr:colOff>50800</xdr:colOff>
      <xdr:row>38</xdr:row>
      <xdr:rowOff>95885</xdr:rowOff>
    </xdr:to>
    <xdr:cxnSp macro="">
      <xdr:nvCxnSpPr>
        <xdr:cNvPr id="81" name="直線コネクタ 80">
          <a:extLst>
            <a:ext uri="{FF2B5EF4-FFF2-40B4-BE49-F238E27FC236}">
              <a16:creationId xmlns:a16="http://schemas.microsoft.com/office/drawing/2014/main" id="{F56CDC73-4673-45A8-B708-DFBF31B213CB}"/>
            </a:ext>
          </a:extLst>
        </xdr:cNvPr>
        <xdr:cNvCxnSpPr/>
      </xdr:nvCxnSpPr>
      <xdr:spPr>
        <a:xfrm>
          <a:off x="1790700" y="6445250"/>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95885</xdr:rowOff>
    </xdr:to>
    <xdr:sp macro="" textlink="">
      <xdr:nvSpPr>
        <xdr:cNvPr id="82" name="楕円 81">
          <a:extLst>
            <a:ext uri="{FF2B5EF4-FFF2-40B4-BE49-F238E27FC236}">
              <a16:creationId xmlns:a16="http://schemas.microsoft.com/office/drawing/2014/main" id="{B32087E4-FD58-4D04-9BA0-DE6EC0A33B19}"/>
            </a:ext>
          </a:extLst>
        </xdr:cNvPr>
        <xdr:cNvSpPr/>
      </xdr:nvSpPr>
      <xdr:spPr>
        <a:xfrm>
          <a:off x="965200" y="636905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38</xdr:row>
      <xdr:rowOff>45085</xdr:rowOff>
    </xdr:from>
    <xdr:to>
      <xdr:col>10</xdr:col>
      <xdr:colOff>114300</xdr:colOff>
      <xdr:row>38</xdr:row>
      <xdr:rowOff>74930</xdr:rowOff>
    </xdr:to>
    <xdr:cxnSp macro="">
      <xdr:nvCxnSpPr>
        <xdr:cNvPr id="83" name="直線コネクタ 82">
          <a:extLst>
            <a:ext uri="{FF2B5EF4-FFF2-40B4-BE49-F238E27FC236}">
              <a16:creationId xmlns:a16="http://schemas.microsoft.com/office/drawing/2014/main" id="{12412EED-3EC4-42D6-B96B-94066F607335}"/>
            </a:ext>
          </a:extLst>
        </xdr:cNvPr>
        <xdr:cNvCxnSpPr/>
      </xdr:nvCxnSpPr>
      <xdr:spPr>
        <a:xfrm>
          <a:off x="1005205" y="6415405"/>
          <a:ext cx="78549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5130" cy="259080"/>
    <xdr:sp macro="" textlink="">
      <xdr:nvSpPr>
        <xdr:cNvPr id="84" name="n_1aveValue【図書館】&#10;有形固定資産減価償却率">
          <a:extLst>
            <a:ext uri="{FF2B5EF4-FFF2-40B4-BE49-F238E27FC236}">
              <a16:creationId xmlns:a16="http://schemas.microsoft.com/office/drawing/2014/main" id="{B812869D-24EC-40D6-AA57-84DE7834D48A}"/>
            </a:ext>
          </a:extLst>
        </xdr:cNvPr>
        <xdr:cNvSpPr txBox="1"/>
      </xdr:nvSpPr>
      <xdr:spPr>
        <a:xfrm>
          <a:off x="3170555" y="6047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156845</xdr:rowOff>
    </xdr:from>
    <xdr:ext cx="405130" cy="258445"/>
    <xdr:sp macro="" textlink="">
      <xdr:nvSpPr>
        <xdr:cNvPr id="85" name="n_2aveValue【図書館】&#10;有形固定資産減価償却率">
          <a:extLst>
            <a:ext uri="{FF2B5EF4-FFF2-40B4-BE49-F238E27FC236}">
              <a16:creationId xmlns:a16="http://schemas.microsoft.com/office/drawing/2014/main" id="{A977A02B-FDDC-44DF-A98C-D68A293485BB}"/>
            </a:ext>
          </a:extLst>
        </xdr:cNvPr>
        <xdr:cNvSpPr txBox="1"/>
      </xdr:nvSpPr>
      <xdr:spPr>
        <a:xfrm>
          <a:off x="2385695" y="6024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141605</xdr:rowOff>
    </xdr:from>
    <xdr:ext cx="405130" cy="259080"/>
    <xdr:sp macro="" textlink="">
      <xdr:nvSpPr>
        <xdr:cNvPr id="86" name="n_3aveValue【図書館】&#10;有形固定資産減価償却率">
          <a:extLst>
            <a:ext uri="{FF2B5EF4-FFF2-40B4-BE49-F238E27FC236}">
              <a16:creationId xmlns:a16="http://schemas.microsoft.com/office/drawing/2014/main" id="{3F2AADA3-7B55-454F-8DA4-FF45168CCFA9}"/>
            </a:ext>
          </a:extLst>
        </xdr:cNvPr>
        <xdr:cNvSpPr txBox="1"/>
      </xdr:nvSpPr>
      <xdr:spPr>
        <a:xfrm>
          <a:off x="1610995" y="6009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133985</xdr:rowOff>
    </xdr:from>
    <xdr:ext cx="405130" cy="258445"/>
    <xdr:sp macro="" textlink="">
      <xdr:nvSpPr>
        <xdr:cNvPr id="87" name="n_4aveValue【図書館】&#10;有形固定資産減価償却率">
          <a:extLst>
            <a:ext uri="{FF2B5EF4-FFF2-40B4-BE49-F238E27FC236}">
              <a16:creationId xmlns:a16="http://schemas.microsoft.com/office/drawing/2014/main" id="{602E100D-7FAC-4197-9677-E36E825D1777}"/>
            </a:ext>
          </a:extLst>
        </xdr:cNvPr>
        <xdr:cNvSpPr txBox="1"/>
      </xdr:nvSpPr>
      <xdr:spPr>
        <a:xfrm>
          <a:off x="836295" y="6001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635</xdr:rowOff>
    </xdr:from>
    <xdr:ext cx="405130" cy="259080"/>
    <xdr:sp macro="" textlink="">
      <xdr:nvSpPr>
        <xdr:cNvPr id="88" name="n_1mainValue【図書館】&#10;有形固定資産減価償却率">
          <a:extLst>
            <a:ext uri="{FF2B5EF4-FFF2-40B4-BE49-F238E27FC236}">
              <a16:creationId xmlns:a16="http://schemas.microsoft.com/office/drawing/2014/main" id="{09E522F9-27B7-4881-B5FF-AB69CF0846C1}"/>
            </a:ext>
          </a:extLst>
        </xdr:cNvPr>
        <xdr:cNvSpPr txBox="1"/>
      </xdr:nvSpPr>
      <xdr:spPr>
        <a:xfrm>
          <a:off x="3170555" y="6538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137795</xdr:rowOff>
    </xdr:from>
    <xdr:ext cx="405130" cy="259080"/>
    <xdr:sp macro="" textlink="">
      <xdr:nvSpPr>
        <xdr:cNvPr id="89" name="n_2mainValue【図書館】&#10;有形固定資産減価償却率">
          <a:extLst>
            <a:ext uri="{FF2B5EF4-FFF2-40B4-BE49-F238E27FC236}">
              <a16:creationId xmlns:a16="http://schemas.microsoft.com/office/drawing/2014/main" id="{9499DB29-A1CD-4C50-8BB9-5F848C0A819A}"/>
            </a:ext>
          </a:extLst>
        </xdr:cNvPr>
        <xdr:cNvSpPr txBox="1"/>
      </xdr:nvSpPr>
      <xdr:spPr>
        <a:xfrm>
          <a:off x="2385695" y="6508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116205</xdr:rowOff>
    </xdr:from>
    <xdr:ext cx="405130" cy="259080"/>
    <xdr:sp macro="" textlink="">
      <xdr:nvSpPr>
        <xdr:cNvPr id="90" name="n_3mainValue【図書館】&#10;有形固定資産減価償却率">
          <a:extLst>
            <a:ext uri="{FF2B5EF4-FFF2-40B4-BE49-F238E27FC236}">
              <a16:creationId xmlns:a16="http://schemas.microsoft.com/office/drawing/2014/main" id="{7E42DF66-EAF0-4360-B135-4B89DE41416A}"/>
            </a:ext>
          </a:extLst>
        </xdr:cNvPr>
        <xdr:cNvSpPr txBox="1"/>
      </xdr:nvSpPr>
      <xdr:spPr>
        <a:xfrm>
          <a:off x="1610995" y="6486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86995</xdr:rowOff>
    </xdr:from>
    <xdr:ext cx="405130" cy="258445"/>
    <xdr:sp macro="" textlink="">
      <xdr:nvSpPr>
        <xdr:cNvPr id="91" name="n_4mainValue【図書館】&#10;有形固定資産減価償却率">
          <a:extLst>
            <a:ext uri="{FF2B5EF4-FFF2-40B4-BE49-F238E27FC236}">
              <a16:creationId xmlns:a16="http://schemas.microsoft.com/office/drawing/2014/main" id="{237443C1-B369-479D-86AB-675C4F7ACFD6}"/>
            </a:ext>
          </a:extLst>
        </xdr:cNvPr>
        <xdr:cNvSpPr txBox="1"/>
      </xdr:nvSpPr>
      <xdr:spPr>
        <a:xfrm>
          <a:off x="836295" y="6457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EBA3DBE-3145-4728-B9B3-1D70754B24D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208E244-4BE7-45FB-9B67-4A2F86BB3240}"/>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B4975D-BA75-455C-AD40-324D52424898}"/>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AF9B24F-2F95-431B-AF52-9CA5743D63BE}"/>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170C1AB-FBE7-44A9-BF4B-75AEF6CD36F9}"/>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4084051-2EAA-4335-8B3E-31DF4A97E7A2}"/>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7DB49C9-3136-4072-9E89-A29B1B5E7D8C}"/>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04B72D3-F72C-481C-A012-2F582B85B43B}"/>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25425"/>
    <xdr:sp macro="" textlink="">
      <xdr:nvSpPr>
        <xdr:cNvPr id="100" name="テキスト ボックス 99">
          <a:extLst>
            <a:ext uri="{FF2B5EF4-FFF2-40B4-BE49-F238E27FC236}">
              <a16:creationId xmlns:a16="http://schemas.microsoft.com/office/drawing/2014/main" id="{C8CBBD0F-A450-429C-922A-451860AC7036}"/>
            </a:ext>
          </a:extLst>
        </xdr:cNvPr>
        <xdr:cNvSpPr txBox="1"/>
      </xdr:nvSpPr>
      <xdr:spPr>
        <a:xfrm>
          <a:off x="578866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A0A8B7-3529-497F-8AA6-316C8F641226}"/>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82ABB22-1B46-49DE-96C1-0AD438609CFC}"/>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EAE2066E-B36D-4129-A5E8-6730AA377E1E}"/>
            </a:ext>
          </a:extLst>
        </xdr:cNvPr>
        <xdr:cNvSpPr txBox="1"/>
      </xdr:nvSpPr>
      <xdr:spPr>
        <a:xfrm>
          <a:off x="540512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66D7FF8-824A-4EAC-B615-AA0EB8624590}"/>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E51E9C9B-E7BA-4679-9DDD-03F73304F577}"/>
            </a:ext>
          </a:extLst>
        </xdr:cNvPr>
        <xdr:cNvSpPr txBox="1"/>
      </xdr:nvSpPr>
      <xdr:spPr>
        <a:xfrm>
          <a:off x="5405120" y="641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A8C7DF2-B347-4605-A879-BF8FE6DD26FA}"/>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2BF9FDB5-9FD3-436F-8950-FDAE0701E635}"/>
            </a:ext>
          </a:extLst>
        </xdr:cNvPr>
        <xdr:cNvSpPr txBox="1"/>
      </xdr:nvSpPr>
      <xdr:spPr>
        <a:xfrm>
          <a:off x="5405120" y="5972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0A0E489-5150-41DB-A2EE-1693A095EC9E}"/>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E8D97F64-FB49-402B-A059-4B1181A1435F}"/>
            </a:ext>
          </a:extLst>
        </xdr:cNvPr>
        <xdr:cNvSpPr txBox="1"/>
      </xdr:nvSpPr>
      <xdr:spPr>
        <a:xfrm>
          <a:off x="5405120" y="5527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BF10C8A-0C91-4FF1-A45F-203FA1C907EE}"/>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D5FB1378-26C5-4BD6-9B99-0BFE4A8F1137}"/>
            </a:ext>
          </a:extLst>
        </xdr:cNvPr>
        <xdr:cNvSpPr txBox="1"/>
      </xdr:nvSpPr>
      <xdr:spPr>
        <a:xfrm>
          <a:off x="540512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B5A8FB5-CD03-4B95-9E85-A38ECEDCF3C9}"/>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5080</xdr:rowOff>
    </xdr:from>
    <xdr:to>
      <xdr:col>54</xdr:col>
      <xdr:colOff>174625</xdr:colOff>
      <xdr:row>41</xdr:row>
      <xdr:rowOff>60325</xdr:rowOff>
    </xdr:to>
    <xdr:cxnSp macro="">
      <xdr:nvCxnSpPr>
        <xdr:cNvPr id="113" name="直線コネクタ 112">
          <a:extLst>
            <a:ext uri="{FF2B5EF4-FFF2-40B4-BE49-F238E27FC236}">
              <a16:creationId xmlns:a16="http://schemas.microsoft.com/office/drawing/2014/main" id="{EC110CE8-6EB5-4A92-AE03-2DAD51C99234}"/>
            </a:ext>
          </a:extLst>
        </xdr:cNvPr>
        <xdr:cNvCxnSpPr/>
      </xdr:nvCxnSpPr>
      <xdr:spPr>
        <a:xfrm flipV="1">
          <a:off x="9219565" y="553720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265" cy="258445"/>
    <xdr:sp macro="" textlink="">
      <xdr:nvSpPr>
        <xdr:cNvPr id="114" name="【図書館】&#10;一人当たり面積最小値テキスト">
          <a:extLst>
            <a:ext uri="{FF2B5EF4-FFF2-40B4-BE49-F238E27FC236}">
              <a16:creationId xmlns:a16="http://schemas.microsoft.com/office/drawing/2014/main" id="{FFE614F6-CDD5-4CF0-8F4F-281F705F73F6}"/>
            </a:ext>
          </a:extLst>
        </xdr:cNvPr>
        <xdr:cNvSpPr txBox="1"/>
      </xdr:nvSpPr>
      <xdr:spPr>
        <a:xfrm>
          <a:off x="9258300" y="6937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80CE7A46-92AA-4145-A76C-62F67D8F46F9}"/>
            </a:ext>
          </a:extLst>
        </xdr:cNvPr>
        <xdr:cNvCxnSpPr/>
      </xdr:nvCxnSpPr>
      <xdr:spPr>
        <a:xfrm>
          <a:off x="9154160" y="6933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265" cy="258445"/>
    <xdr:sp macro="" textlink="">
      <xdr:nvSpPr>
        <xdr:cNvPr id="116" name="【図書館】&#10;一人当たり面積最大値テキスト">
          <a:extLst>
            <a:ext uri="{FF2B5EF4-FFF2-40B4-BE49-F238E27FC236}">
              <a16:creationId xmlns:a16="http://schemas.microsoft.com/office/drawing/2014/main" id="{6CC8DDCD-FB98-4B5B-B131-33C1DDD4CCE7}"/>
            </a:ext>
          </a:extLst>
        </xdr:cNvPr>
        <xdr:cNvSpPr txBox="1"/>
      </xdr:nvSpPr>
      <xdr:spPr>
        <a:xfrm>
          <a:off x="9258300" y="5320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49C1B265-A0C7-4A3C-B0E7-9F3AB168AAC4}"/>
            </a:ext>
          </a:extLst>
        </xdr:cNvPr>
        <xdr:cNvCxnSpPr/>
      </xdr:nvCxnSpPr>
      <xdr:spPr>
        <a:xfrm>
          <a:off x="9154160" y="5537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153670</xdr:rowOff>
    </xdr:from>
    <xdr:ext cx="469265" cy="259080"/>
    <xdr:sp macro="" textlink="">
      <xdr:nvSpPr>
        <xdr:cNvPr id="118" name="【図書館】&#10;一人当たり面積平均値テキスト">
          <a:extLst>
            <a:ext uri="{FF2B5EF4-FFF2-40B4-BE49-F238E27FC236}">
              <a16:creationId xmlns:a16="http://schemas.microsoft.com/office/drawing/2014/main" id="{5EC4A2DF-37AF-4DA8-AFC3-F9416F868888}"/>
            </a:ext>
          </a:extLst>
        </xdr:cNvPr>
        <xdr:cNvSpPr txBox="1"/>
      </xdr:nvSpPr>
      <xdr:spPr>
        <a:xfrm>
          <a:off x="9258300" y="63563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804EA345-A50B-46E1-95E9-792FE1524690}"/>
            </a:ext>
          </a:extLst>
        </xdr:cNvPr>
        <xdr:cNvSpPr/>
      </xdr:nvSpPr>
      <xdr:spPr>
        <a:xfrm>
          <a:off x="9192260" y="6501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291D3B9D-649D-4EE8-BB9E-19862963DF08}"/>
            </a:ext>
          </a:extLst>
        </xdr:cNvPr>
        <xdr:cNvSpPr/>
      </xdr:nvSpPr>
      <xdr:spPr>
        <a:xfrm>
          <a:off x="8445500" y="651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291CAC7C-8E37-4FB2-BD01-306DB20F7F66}"/>
            </a:ext>
          </a:extLst>
        </xdr:cNvPr>
        <xdr:cNvSpPr/>
      </xdr:nvSpPr>
      <xdr:spPr>
        <a:xfrm>
          <a:off x="767080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88265</xdr:rowOff>
    </xdr:to>
    <xdr:sp macro="" textlink="">
      <xdr:nvSpPr>
        <xdr:cNvPr id="122" name="フローチャート: 判断 121">
          <a:extLst>
            <a:ext uri="{FF2B5EF4-FFF2-40B4-BE49-F238E27FC236}">
              <a16:creationId xmlns:a16="http://schemas.microsoft.com/office/drawing/2014/main" id="{E240DCA7-CBBC-4667-BAD3-60885D5D5942}"/>
            </a:ext>
          </a:extLst>
        </xdr:cNvPr>
        <xdr:cNvSpPr/>
      </xdr:nvSpPr>
      <xdr:spPr>
        <a:xfrm>
          <a:off x="68732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158115</xdr:rowOff>
    </xdr:from>
    <xdr:to>
      <xdr:col>36</xdr:col>
      <xdr:colOff>165100</xdr:colOff>
      <xdr:row>39</xdr:row>
      <xdr:rowOff>88265</xdr:rowOff>
    </xdr:to>
    <xdr:sp macro="" textlink="">
      <xdr:nvSpPr>
        <xdr:cNvPr id="123" name="フローチャート: 判断 122">
          <a:extLst>
            <a:ext uri="{FF2B5EF4-FFF2-40B4-BE49-F238E27FC236}">
              <a16:creationId xmlns:a16="http://schemas.microsoft.com/office/drawing/2014/main" id="{83A8ED7B-55E2-460A-9757-EB8AFD8EE17D}"/>
            </a:ext>
          </a:extLst>
        </xdr:cNvPr>
        <xdr:cNvSpPr/>
      </xdr:nvSpPr>
      <xdr:spPr>
        <a:xfrm>
          <a:off x="60985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6E6B6920-AFE1-41F9-BD82-958433EB520B}"/>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1026D534-2A84-4B58-ABB1-34DDE906AF39}"/>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6B43771D-AEA4-4158-BA53-3E3C30780279}"/>
            </a:ext>
          </a:extLst>
        </xdr:cNvPr>
        <xdr:cNvSpPr txBox="1"/>
      </xdr:nvSpPr>
      <xdr:spPr>
        <a:xfrm>
          <a:off x="75431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77B5442E-3A33-40A0-9BBD-256CF934E50D}"/>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51E2BC3E-3B2D-4CDD-BD2B-BB00592DFC2C}"/>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148590</xdr:rowOff>
    </xdr:from>
    <xdr:to>
      <xdr:col>55</xdr:col>
      <xdr:colOff>50800</xdr:colOff>
      <xdr:row>39</xdr:row>
      <xdr:rowOff>78740</xdr:rowOff>
    </xdr:to>
    <xdr:sp macro="" textlink="">
      <xdr:nvSpPr>
        <xdr:cNvPr id="129" name="楕円 128">
          <a:extLst>
            <a:ext uri="{FF2B5EF4-FFF2-40B4-BE49-F238E27FC236}">
              <a16:creationId xmlns:a16="http://schemas.microsoft.com/office/drawing/2014/main" id="{AEB7C694-D706-4AC1-834D-EC03549D37FD}"/>
            </a:ext>
          </a:extLst>
        </xdr:cNvPr>
        <xdr:cNvSpPr/>
      </xdr:nvSpPr>
      <xdr:spPr>
        <a:xfrm>
          <a:off x="9192260" y="6518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127000</xdr:rowOff>
    </xdr:from>
    <xdr:ext cx="469265" cy="259080"/>
    <xdr:sp macro="" textlink="">
      <xdr:nvSpPr>
        <xdr:cNvPr id="130" name="【図書館】&#10;一人当たり面積該当値テキスト">
          <a:extLst>
            <a:ext uri="{FF2B5EF4-FFF2-40B4-BE49-F238E27FC236}">
              <a16:creationId xmlns:a16="http://schemas.microsoft.com/office/drawing/2014/main" id="{27691D4E-0963-415F-B097-307096456E3F}"/>
            </a:ext>
          </a:extLst>
        </xdr:cNvPr>
        <xdr:cNvSpPr txBox="1"/>
      </xdr:nvSpPr>
      <xdr:spPr>
        <a:xfrm>
          <a:off x="9258300" y="6497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148590</xdr:rowOff>
    </xdr:from>
    <xdr:to>
      <xdr:col>50</xdr:col>
      <xdr:colOff>165100</xdr:colOff>
      <xdr:row>39</xdr:row>
      <xdr:rowOff>78740</xdr:rowOff>
    </xdr:to>
    <xdr:sp macro="" textlink="">
      <xdr:nvSpPr>
        <xdr:cNvPr id="131" name="楕円 130">
          <a:extLst>
            <a:ext uri="{FF2B5EF4-FFF2-40B4-BE49-F238E27FC236}">
              <a16:creationId xmlns:a16="http://schemas.microsoft.com/office/drawing/2014/main" id="{C70C68D3-A56A-4DA4-8E34-3D2E84E6C132}"/>
            </a:ext>
          </a:extLst>
        </xdr:cNvPr>
        <xdr:cNvSpPr/>
      </xdr:nvSpPr>
      <xdr:spPr>
        <a:xfrm>
          <a:off x="844550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27940</xdr:rowOff>
    </xdr:from>
    <xdr:to>
      <xdr:col>55</xdr:col>
      <xdr:colOff>0</xdr:colOff>
      <xdr:row>39</xdr:row>
      <xdr:rowOff>27940</xdr:rowOff>
    </xdr:to>
    <xdr:cxnSp macro="">
      <xdr:nvCxnSpPr>
        <xdr:cNvPr id="132" name="直線コネクタ 131">
          <a:extLst>
            <a:ext uri="{FF2B5EF4-FFF2-40B4-BE49-F238E27FC236}">
              <a16:creationId xmlns:a16="http://schemas.microsoft.com/office/drawing/2014/main" id="{E2CF2D5E-1AE1-41FB-9C17-EE43064EB828}"/>
            </a:ext>
          </a:extLst>
        </xdr:cNvPr>
        <xdr:cNvCxnSpPr/>
      </xdr:nvCxnSpPr>
      <xdr:spPr>
        <a:xfrm>
          <a:off x="8496300" y="656590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148590</xdr:rowOff>
    </xdr:from>
    <xdr:to>
      <xdr:col>46</xdr:col>
      <xdr:colOff>38100</xdr:colOff>
      <xdr:row>39</xdr:row>
      <xdr:rowOff>78740</xdr:rowOff>
    </xdr:to>
    <xdr:sp macro="" textlink="">
      <xdr:nvSpPr>
        <xdr:cNvPr id="133" name="楕円 132">
          <a:extLst>
            <a:ext uri="{FF2B5EF4-FFF2-40B4-BE49-F238E27FC236}">
              <a16:creationId xmlns:a16="http://schemas.microsoft.com/office/drawing/2014/main" id="{DF998BD9-7AA6-439E-B894-8EFB43ED085F}"/>
            </a:ext>
          </a:extLst>
        </xdr:cNvPr>
        <xdr:cNvSpPr/>
      </xdr:nvSpPr>
      <xdr:spPr>
        <a:xfrm>
          <a:off x="7670800" y="6518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27940</xdr:rowOff>
    </xdr:from>
    <xdr:to>
      <xdr:col>50</xdr:col>
      <xdr:colOff>114300</xdr:colOff>
      <xdr:row>39</xdr:row>
      <xdr:rowOff>27940</xdr:rowOff>
    </xdr:to>
    <xdr:cxnSp macro="">
      <xdr:nvCxnSpPr>
        <xdr:cNvPr id="134" name="直線コネクタ 133">
          <a:extLst>
            <a:ext uri="{FF2B5EF4-FFF2-40B4-BE49-F238E27FC236}">
              <a16:creationId xmlns:a16="http://schemas.microsoft.com/office/drawing/2014/main" id="{D111FDD0-1B7C-49E8-8293-BAF77410435D}"/>
            </a:ext>
          </a:extLst>
        </xdr:cNvPr>
        <xdr:cNvCxnSpPr/>
      </xdr:nvCxnSpPr>
      <xdr:spPr>
        <a:xfrm>
          <a:off x="7710805" y="656590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148590</xdr:rowOff>
    </xdr:from>
    <xdr:to>
      <xdr:col>41</xdr:col>
      <xdr:colOff>101600</xdr:colOff>
      <xdr:row>39</xdr:row>
      <xdr:rowOff>78740</xdr:rowOff>
    </xdr:to>
    <xdr:sp macro="" textlink="">
      <xdr:nvSpPr>
        <xdr:cNvPr id="135" name="楕円 134">
          <a:extLst>
            <a:ext uri="{FF2B5EF4-FFF2-40B4-BE49-F238E27FC236}">
              <a16:creationId xmlns:a16="http://schemas.microsoft.com/office/drawing/2014/main" id="{54E0E973-72DF-43C1-93DA-63C4FE0664CC}"/>
            </a:ext>
          </a:extLst>
        </xdr:cNvPr>
        <xdr:cNvSpPr/>
      </xdr:nvSpPr>
      <xdr:spPr>
        <a:xfrm>
          <a:off x="687324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27940</xdr:rowOff>
    </xdr:from>
    <xdr:to>
      <xdr:col>45</xdr:col>
      <xdr:colOff>174625</xdr:colOff>
      <xdr:row>39</xdr:row>
      <xdr:rowOff>27940</xdr:rowOff>
    </xdr:to>
    <xdr:cxnSp macro="">
      <xdr:nvCxnSpPr>
        <xdr:cNvPr id="136" name="直線コネクタ 135">
          <a:extLst>
            <a:ext uri="{FF2B5EF4-FFF2-40B4-BE49-F238E27FC236}">
              <a16:creationId xmlns:a16="http://schemas.microsoft.com/office/drawing/2014/main" id="{1B27A3E4-D77D-4469-A0A9-8F41738BD4D4}"/>
            </a:ext>
          </a:extLst>
        </xdr:cNvPr>
        <xdr:cNvCxnSpPr/>
      </xdr:nvCxnSpPr>
      <xdr:spPr>
        <a:xfrm>
          <a:off x="6924040" y="656590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148590</xdr:rowOff>
    </xdr:from>
    <xdr:to>
      <xdr:col>36</xdr:col>
      <xdr:colOff>165100</xdr:colOff>
      <xdr:row>39</xdr:row>
      <xdr:rowOff>78740</xdr:rowOff>
    </xdr:to>
    <xdr:sp macro="" textlink="">
      <xdr:nvSpPr>
        <xdr:cNvPr id="137" name="楕円 136">
          <a:extLst>
            <a:ext uri="{FF2B5EF4-FFF2-40B4-BE49-F238E27FC236}">
              <a16:creationId xmlns:a16="http://schemas.microsoft.com/office/drawing/2014/main" id="{3A4285DC-4C51-4418-B3C4-09922990AC94}"/>
            </a:ext>
          </a:extLst>
        </xdr:cNvPr>
        <xdr:cNvSpPr/>
      </xdr:nvSpPr>
      <xdr:spPr>
        <a:xfrm>
          <a:off x="609854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27940</xdr:rowOff>
    </xdr:from>
    <xdr:to>
      <xdr:col>41</xdr:col>
      <xdr:colOff>50800</xdr:colOff>
      <xdr:row>39</xdr:row>
      <xdr:rowOff>27940</xdr:rowOff>
    </xdr:to>
    <xdr:cxnSp macro="">
      <xdr:nvCxnSpPr>
        <xdr:cNvPr id="138" name="直線コネクタ 137">
          <a:extLst>
            <a:ext uri="{FF2B5EF4-FFF2-40B4-BE49-F238E27FC236}">
              <a16:creationId xmlns:a16="http://schemas.microsoft.com/office/drawing/2014/main" id="{390969C8-5A34-4956-A1FA-81BBD43B5940}"/>
            </a:ext>
          </a:extLst>
        </xdr:cNvPr>
        <xdr:cNvCxnSpPr/>
      </xdr:nvCxnSpPr>
      <xdr:spPr>
        <a:xfrm>
          <a:off x="6149340" y="65659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69850</xdr:rowOff>
    </xdr:from>
    <xdr:ext cx="469900" cy="259080"/>
    <xdr:sp macro="" textlink="">
      <xdr:nvSpPr>
        <xdr:cNvPr id="139" name="n_1aveValue【図書館】&#10;一人当たり面積">
          <a:extLst>
            <a:ext uri="{FF2B5EF4-FFF2-40B4-BE49-F238E27FC236}">
              <a16:creationId xmlns:a16="http://schemas.microsoft.com/office/drawing/2014/main" id="{3DA31CCD-888F-40C6-B1FA-54E8710E3A5C}"/>
            </a:ext>
          </a:extLst>
        </xdr:cNvPr>
        <xdr:cNvSpPr txBox="1"/>
      </xdr:nvSpPr>
      <xdr:spPr>
        <a:xfrm>
          <a:off x="8271510" y="660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79375</xdr:rowOff>
    </xdr:from>
    <xdr:ext cx="469265" cy="258445"/>
    <xdr:sp macro="" textlink="">
      <xdr:nvSpPr>
        <xdr:cNvPr id="140" name="n_2aveValue【図書館】&#10;一人当たり面積">
          <a:extLst>
            <a:ext uri="{FF2B5EF4-FFF2-40B4-BE49-F238E27FC236}">
              <a16:creationId xmlns:a16="http://schemas.microsoft.com/office/drawing/2014/main" id="{EEB221BE-8C2A-4A9B-BD1D-4A2CD3018789}"/>
            </a:ext>
          </a:extLst>
        </xdr:cNvPr>
        <xdr:cNvSpPr txBox="1"/>
      </xdr:nvSpPr>
      <xdr:spPr>
        <a:xfrm>
          <a:off x="750951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79375</xdr:rowOff>
    </xdr:from>
    <xdr:ext cx="469265" cy="258445"/>
    <xdr:sp macro="" textlink="">
      <xdr:nvSpPr>
        <xdr:cNvPr id="141" name="n_3aveValue【図書館】&#10;一人当たり面積">
          <a:extLst>
            <a:ext uri="{FF2B5EF4-FFF2-40B4-BE49-F238E27FC236}">
              <a16:creationId xmlns:a16="http://schemas.microsoft.com/office/drawing/2014/main" id="{99CC9E42-A94B-4F2C-AD54-71AD4D5729E7}"/>
            </a:ext>
          </a:extLst>
        </xdr:cNvPr>
        <xdr:cNvSpPr txBox="1"/>
      </xdr:nvSpPr>
      <xdr:spPr>
        <a:xfrm>
          <a:off x="671195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79375</xdr:rowOff>
    </xdr:from>
    <xdr:ext cx="469265" cy="258445"/>
    <xdr:sp macro="" textlink="">
      <xdr:nvSpPr>
        <xdr:cNvPr id="142" name="n_4aveValue【図書館】&#10;一人当たり面積">
          <a:extLst>
            <a:ext uri="{FF2B5EF4-FFF2-40B4-BE49-F238E27FC236}">
              <a16:creationId xmlns:a16="http://schemas.microsoft.com/office/drawing/2014/main" id="{274321C8-E2C1-439D-B67A-640115105B7E}"/>
            </a:ext>
          </a:extLst>
        </xdr:cNvPr>
        <xdr:cNvSpPr txBox="1"/>
      </xdr:nvSpPr>
      <xdr:spPr>
        <a:xfrm>
          <a:off x="593725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95250</xdr:rowOff>
    </xdr:from>
    <xdr:ext cx="469900" cy="259080"/>
    <xdr:sp macro="" textlink="">
      <xdr:nvSpPr>
        <xdr:cNvPr id="143" name="n_1mainValue【図書館】&#10;一人当たり面積">
          <a:extLst>
            <a:ext uri="{FF2B5EF4-FFF2-40B4-BE49-F238E27FC236}">
              <a16:creationId xmlns:a16="http://schemas.microsoft.com/office/drawing/2014/main" id="{9CB13A95-AEFD-416D-8360-B4C4CE5C7E8E}"/>
            </a:ext>
          </a:extLst>
        </xdr:cNvPr>
        <xdr:cNvSpPr txBox="1"/>
      </xdr:nvSpPr>
      <xdr:spPr>
        <a:xfrm>
          <a:off x="8271510" y="629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95250</xdr:rowOff>
    </xdr:from>
    <xdr:ext cx="469265" cy="259080"/>
    <xdr:sp macro="" textlink="">
      <xdr:nvSpPr>
        <xdr:cNvPr id="144" name="n_2mainValue【図書館】&#10;一人当たり面積">
          <a:extLst>
            <a:ext uri="{FF2B5EF4-FFF2-40B4-BE49-F238E27FC236}">
              <a16:creationId xmlns:a16="http://schemas.microsoft.com/office/drawing/2014/main" id="{3A59C4AB-86B2-4918-974E-58B8DFCDA6D0}"/>
            </a:ext>
          </a:extLst>
        </xdr:cNvPr>
        <xdr:cNvSpPr txBox="1"/>
      </xdr:nvSpPr>
      <xdr:spPr>
        <a:xfrm>
          <a:off x="750951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95250</xdr:rowOff>
    </xdr:from>
    <xdr:ext cx="469265" cy="259080"/>
    <xdr:sp macro="" textlink="">
      <xdr:nvSpPr>
        <xdr:cNvPr id="145" name="n_3mainValue【図書館】&#10;一人当たり面積">
          <a:extLst>
            <a:ext uri="{FF2B5EF4-FFF2-40B4-BE49-F238E27FC236}">
              <a16:creationId xmlns:a16="http://schemas.microsoft.com/office/drawing/2014/main" id="{6A6EA248-C77F-423C-A052-05A29600D1D4}"/>
            </a:ext>
          </a:extLst>
        </xdr:cNvPr>
        <xdr:cNvSpPr txBox="1"/>
      </xdr:nvSpPr>
      <xdr:spPr>
        <a:xfrm>
          <a:off x="671195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95250</xdr:rowOff>
    </xdr:from>
    <xdr:ext cx="469265" cy="259080"/>
    <xdr:sp macro="" textlink="">
      <xdr:nvSpPr>
        <xdr:cNvPr id="146" name="n_4mainValue【図書館】&#10;一人当たり面積">
          <a:extLst>
            <a:ext uri="{FF2B5EF4-FFF2-40B4-BE49-F238E27FC236}">
              <a16:creationId xmlns:a16="http://schemas.microsoft.com/office/drawing/2014/main" id="{FA133D42-C05A-46F8-85B8-F50F88E97878}"/>
            </a:ext>
          </a:extLst>
        </xdr:cNvPr>
        <xdr:cNvSpPr txBox="1"/>
      </xdr:nvSpPr>
      <xdr:spPr>
        <a:xfrm>
          <a:off x="593725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D9DB227-251D-497C-8A9C-059697D40D5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E88ACE4-61E3-449A-BA4F-9AF37CA2ADA7}"/>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A090799-917F-4E04-AE69-42984439C0E0}"/>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44C113-0B50-484C-83EE-89616C7F8C94}"/>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21CC4F3-7171-4C4F-A155-50D6E23781CD}"/>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E593463-8351-4BFF-ACD0-F4EFE4A39DEB}"/>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474FABE-6223-45D9-99D2-AC340E8C704D}"/>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8819645-55ED-4F3C-91E1-A37CABBE8111}"/>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5" name="テキスト ボックス 154">
          <a:extLst>
            <a:ext uri="{FF2B5EF4-FFF2-40B4-BE49-F238E27FC236}">
              <a16:creationId xmlns:a16="http://schemas.microsoft.com/office/drawing/2014/main" id="{863EE6FB-895B-4772-9C67-FFAD2A5F259C}"/>
            </a:ext>
          </a:extLst>
        </xdr:cNvPr>
        <xdr:cNvSpPr txBox="1"/>
      </xdr:nvSpPr>
      <xdr:spPr>
        <a:xfrm>
          <a:off x="65532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5CF4326-A9FE-4941-B6A8-08A231150E23}"/>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74FB0675-5D66-4ABC-8134-DD75A053BB88}"/>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BEF257D-8C05-418F-B6D8-5B036BD22765}"/>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436504D0-55AE-4806-BB00-AD8DEAFE1B66}"/>
            </a:ext>
          </a:extLst>
        </xdr:cNvPr>
        <xdr:cNvSpPr txBox="1"/>
      </xdr:nvSpPr>
      <xdr:spPr>
        <a:xfrm>
          <a:off x="27178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0D41D08-1DEF-41CD-A2E9-E920C4640DFA}"/>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E44E035B-FCCE-4C30-880A-B508186FC9A3}"/>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8EB32D1-BCD7-414D-A577-BAB55C34DD4D}"/>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FF7FF027-48B6-4500-B0F7-C9FA952054D9}"/>
            </a:ext>
          </a:extLst>
        </xdr:cNvPr>
        <xdr:cNvSpPr txBox="1"/>
      </xdr:nvSpPr>
      <xdr:spPr>
        <a:xfrm>
          <a:off x="33591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D388A7-6192-43F0-9644-12A2F0D0F1D5}"/>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C422B1C6-EB91-407A-A697-880FB7AD88EA}"/>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E5D1D65-32A4-4927-9691-2C5C3DBF4C43}"/>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AE6C0D05-93E4-47F4-91FD-91DE27E85761}"/>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053852C-6D95-4884-BD61-0763FAAC049D}"/>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8445"/>
    <xdr:sp macro="" textlink="">
      <xdr:nvSpPr>
        <xdr:cNvPr id="169" name="テキスト ボックス 168">
          <a:extLst>
            <a:ext uri="{FF2B5EF4-FFF2-40B4-BE49-F238E27FC236}">
              <a16:creationId xmlns:a16="http://schemas.microsoft.com/office/drawing/2014/main" id="{6960F42F-9BDC-4E68-9DBD-49C4DD96BFC8}"/>
            </a:ext>
          </a:extLst>
        </xdr:cNvPr>
        <xdr:cNvSpPr txBox="1"/>
      </xdr:nvSpPr>
      <xdr:spPr>
        <a:xfrm>
          <a:off x="377190" y="880364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4FD181C-EAB4-4487-87F3-8A7000DDEBB8}"/>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A703F6B3-316B-47D6-ACEE-4C00B511F5B4}"/>
            </a:ext>
          </a:extLst>
        </xdr:cNvPr>
        <xdr:cNvCxnSpPr/>
      </xdr:nvCxnSpPr>
      <xdr:spPr>
        <a:xfrm flipV="1">
          <a:off x="4086225" y="9298305"/>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4495" cy="258445"/>
    <xdr:sp macro="" textlink="">
      <xdr:nvSpPr>
        <xdr:cNvPr id="172" name="【体育館・プール】&#10;有形固定資産減価償却率最小値テキスト">
          <a:extLst>
            <a:ext uri="{FF2B5EF4-FFF2-40B4-BE49-F238E27FC236}">
              <a16:creationId xmlns:a16="http://schemas.microsoft.com/office/drawing/2014/main" id="{6ADAF7A9-8808-46E9-9179-ED037E6E7F43}"/>
            </a:ext>
          </a:extLst>
        </xdr:cNvPr>
        <xdr:cNvSpPr txBox="1"/>
      </xdr:nvSpPr>
      <xdr:spPr>
        <a:xfrm>
          <a:off x="4124960" y="10781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116E37B7-B03B-4630-B57C-034D01DC55CE}"/>
            </a:ext>
          </a:extLst>
        </xdr:cNvPr>
        <xdr:cNvCxnSpPr/>
      </xdr:nvCxnSpPr>
      <xdr:spPr>
        <a:xfrm>
          <a:off x="4020820" y="10776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4495" cy="259080"/>
    <xdr:sp macro="" textlink="">
      <xdr:nvSpPr>
        <xdr:cNvPr id="174" name="【体育館・プール】&#10;有形固定資産減価償却率最大値テキスト">
          <a:extLst>
            <a:ext uri="{FF2B5EF4-FFF2-40B4-BE49-F238E27FC236}">
              <a16:creationId xmlns:a16="http://schemas.microsoft.com/office/drawing/2014/main" id="{77B35E7E-1400-4ABA-8DD3-8CEC02AF74E4}"/>
            </a:ext>
          </a:extLst>
        </xdr:cNvPr>
        <xdr:cNvSpPr txBox="1"/>
      </xdr:nvSpPr>
      <xdr:spPr>
        <a:xfrm>
          <a:off x="4124960" y="9077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78C0F5D3-EEFD-4608-A261-EFBD091EEFE2}"/>
            </a:ext>
          </a:extLst>
        </xdr:cNvPr>
        <xdr:cNvCxnSpPr/>
      </xdr:nvCxnSpPr>
      <xdr:spPr>
        <a:xfrm>
          <a:off x="4020820" y="9298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4495" cy="259080"/>
    <xdr:sp macro="" textlink="">
      <xdr:nvSpPr>
        <xdr:cNvPr id="176" name="【体育館・プール】&#10;有形固定資産減価償却率平均値テキスト">
          <a:extLst>
            <a:ext uri="{FF2B5EF4-FFF2-40B4-BE49-F238E27FC236}">
              <a16:creationId xmlns:a16="http://schemas.microsoft.com/office/drawing/2014/main" id="{E4361108-FD29-4A19-8364-7BAA449C9F9A}"/>
            </a:ext>
          </a:extLst>
        </xdr:cNvPr>
        <xdr:cNvSpPr txBox="1"/>
      </xdr:nvSpPr>
      <xdr:spPr>
        <a:xfrm>
          <a:off x="4124960" y="99828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AB8ADC04-D4E9-4429-B0E4-3D442A0F2D2B}"/>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298569D-0A8E-4613-81D9-5334B58B9D35}"/>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171E9D4B-2E40-4BBA-A5C4-78374FEB47D3}"/>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9EB811A9-EEF1-43A5-A4C7-E4BD865BF224}"/>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ABF98477-C209-431B-B301-B1BE04014272}"/>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AD5BCB81-2738-4D62-8175-E99149F50EE0}"/>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00676F55-013E-4B37-9F18-DF57F48C9353}"/>
            </a:ext>
          </a:extLst>
        </xdr:cNvPr>
        <xdr:cNvSpPr txBox="1"/>
      </xdr:nvSpPr>
      <xdr:spPr>
        <a:xfrm>
          <a:off x="318452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E700ED23-F3FA-49F6-AA93-12F1F8AB401A}"/>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1BF032B8-9988-47CF-9258-A7CD401CCF57}"/>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AEFF4865-8367-4FC0-9AB3-D7CA64CB4CB4}"/>
            </a:ext>
          </a:extLst>
        </xdr:cNvPr>
        <xdr:cNvSpPr txBox="1"/>
      </xdr:nvSpPr>
      <xdr:spPr>
        <a:xfrm>
          <a:off x="8375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07371F84-DD9F-4A1E-889B-49EA53B02BB9}"/>
            </a:ext>
          </a:extLst>
        </xdr:cNvPr>
        <xdr:cNvSpPr/>
      </xdr:nvSpPr>
      <xdr:spPr>
        <a:xfrm>
          <a:off x="403606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45720</xdr:rowOff>
    </xdr:from>
    <xdr:ext cx="404495" cy="259080"/>
    <xdr:sp macro="" textlink="">
      <xdr:nvSpPr>
        <xdr:cNvPr id="188" name="【体育館・プール】&#10;有形固定資産減価償却率該当値テキスト">
          <a:extLst>
            <a:ext uri="{FF2B5EF4-FFF2-40B4-BE49-F238E27FC236}">
              <a16:creationId xmlns:a16="http://schemas.microsoft.com/office/drawing/2014/main" id="{AA485524-E96C-455E-9A3E-7DEBDBEEDC47}"/>
            </a:ext>
          </a:extLst>
        </xdr:cNvPr>
        <xdr:cNvSpPr txBox="1"/>
      </xdr:nvSpPr>
      <xdr:spPr>
        <a:xfrm>
          <a:off x="4124960" y="10271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89" name="楕円 188">
          <a:extLst>
            <a:ext uri="{FF2B5EF4-FFF2-40B4-BE49-F238E27FC236}">
              <a16:creationId xmlns:a16="http://schemas.microsoft.com/office/drawing/2014/main" id="{3005BBB5-85B1-481C-8DDA-00A720526DA2}"/>
            </a:ext>
          </a:extLst>
        </xdr:cNvPr>
        <xdr:cNvSpPr/>
      </xdr:nvSpPr>
      <xdr:spPr>
        <a:xfrm>
          <a:off x="331216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99060</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ACB40A52-4180-40B0-BE4A-71858728B4FD}"/>
            </a:ext>
          </a:extLst>
        </xdr:cNvPr>
        <xdr:cNvCxnSpPr/>
      </xdr:nvCxnSpPr>
      <xdr:spPr>
        <a:xfrm>
          <a:off x="3352165" y="10325100"/>
          <a:ext cx="73469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1" name="楕円 190">
          <a:extLst>
            <a:ext uri="{FF2B5EF4-FFF2-40B4-BE49-F238E27FC236}">
              <a16:creationId xmlns:a16="http://schemas.microsoft.com/office/drawing/2014/main" id="{71537AD3-B344-4363-B04C-4F69FE8C594A}"/>
            </a:ext>
          </a:extLst>
        </xdr:cNvPr>
        <xdr:cNvSpPr/>
      </xdr:nvSpPr>
      <xdr:spPr>
        <a:xfrm>
          <a:off x="25146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86360</xdr:rowOff>
    </xdr:from>
    <xdr:to>
      <xdr:col>19</xdr:col>
      <xdr:colOff>174625</xdr:colOff>
      <xdr:row>61</xdr:row>
      <xdr:rowOff>99060</xdr:rowOff>
    </xdr:to>
    <xdr:cxnSp macro="">
      <xdr:nvCxnSpPr>
        <xdr:cNvPr id="192" name="直線コネクタ 191">
          <a:extLst>
            <a:ext uri="{FF2B5EF4-FFF2-40B4-BE49-F238E27FC236}">
              <a16:creationId xmlns:a16="http://schemas.microsoft.com/office/drawing/2014/main" id="{A799F19D-208E-4C4D-8618-52DDC2FEAD1E}"/>
            </a:ext>
          </a:extLst>
        </xdr:cNvPr>
        <xdr:cNvCxnSpPr/>
      </xdr:nvCxnSpPr>
      <xdr:spPr>
        <a:xfrm>
          <a:off x="2565400" y="10312400"/>
          <a:ext cx="78676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3" name="楕円 192">
          <a:extLst>
            <a:ext uri="{FF2B5EF4-FFF2-40B4-BE49-F238E27FC236}">
              <a16:creationId xmlns:a16="http://schemas.microsoft.com/office/drawing/2014/main" id="{87C13174-0145-4B18-9350-B0D65DB6A5C8}"/>
            </a:ext>
          </a:extLst>
        </xdr:cNvPr>
        <xdr:cNvSpPr/>
      </xdr:nvSpPr>
      <xdr:spPr>
        <a:xfrm>
          <a:off x="17399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86360</xdr:rowOff>
    </xdr:to>
    <xdr:cxnSp macro="">
      <xdr:nvCxnSpPr>
        <xdr:cNvPr id="194" name="直線コネクタ 193">
          <a:extLst>
            <a:ext uri="{FF2B5EF4-FFF2-40B4-BE49-F238E27FC236}">
              <a16:creationId xmlns:a16="http://schemas.microsoft.com/office/drawing/2014/main" id="{604D1D33-5928-4116-8CC4-E7AFC8B40DDE}"/>
            </a:ext>
          </a:extLst>
        </xdr:cNvPr>
        <xdr:cNvCxnSpPr/>
      </xdr:nvCxnSpPr>
      <xdr:spPr>
        <a:xfrm>
          <a:off x="1790700" y="10296525"/>
          <a:ext cx="774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xdr:rowOff>
    </xdr:from>
    <xdr:to>
      <xdr:col>6</xdr:col>
      <xdr:colOff>38100</xdr:colOff>
      <xdr:row>61</xdr:row>
      <xdr:rowOff>113665</xdr:rowOff>
    </xdr:to>
    <xdr:sp macro="" textlink="">
      <xdr:nvSpPr>
        <xdr:cNvPr id="195" name="楕円 194">
          <a:extLst>
            <a:ext uri="{FF2B5EF4-FFF2-40B4-BE49-F238E27FC236}">
              <a16:creationId xmlns:a16="http://schemas.microsoft.com/office/drawing/2014/main" id="{76195173-6C7F-4FA7-B4D5-509C4C742687}"/>
            </a:ext>
          </a:extLst>
        </xdr:cNvPr>
        <xdr:cNvSpPr/>
      </xdr:nvSpPr>
      <xdr:spPr>
        <a:xfrm>
          <a:off x="965200" y="1023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63500</xdr:rowOff>
    </xdr:from>
    <xdr:to>
      <xdr:col>10</xdr:col>
      <xdr:colOff>114300</xdr:colOff>
      <xdr:row>61</xdr:row>
      <xdr:rowOff>70485</xdr:rowOff>
    </xdr:to>
    <xdr:cxnSp macro="">
      <xdr:nvCxnSpPr>
        <xdr:cNvPr id="196" name="直線コネクタ 195">
          <a:extLst>
            <a:ext uri="{FF2B5EF4-FFF2-40B4-BE49-F238E27FC236}">
              <a16:creationId xmlns:a16="http://schemas.microsoft.com/office/drawing/2014/main" id="{EEEBD999-6B0F-4998-BAD4-F20F03CD31E6}"/>
            </a:ext>
          </a:extLst>
        </xdr:cNvPr>
        <xdr:cNvCxnSpPr/>
      </xdr:nvCxnSpPr>
      <xdr:spPr>
        <a:xfrm>
          <a:off x="1005205" y="10289540"/>
          <a:ext cx="78549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58445"/>
    <xdr:sp macro="" textlink="">
      <xdr:nvSpPr>
        <xdr:cNvPr id="197" name="n_1aveValue【体育館・プール】&#10;有形固定資産減価償却率">
          <a:extLst>
            <a:ext uri="{FF2B5EF4-FFF2-40B4-BE49-F238E27FC236}">
              <a16:creationId xmlns:a16="http://schemas.microsoft.com/office/drawing/2014/main" id="{EB2AEF29-BD79-4708-96E8-0DE241248E1F}"/>
            </a:ext>
          </a:extLst>
        </xdr:cNvPr>
        <xdr:cNvSpPr txBox="1"/>
      </xdr:nvSpPr>
      <xdr:spPr>
        <a:xfrm>
          <a:off x="3170555" y="9868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128270</xdr:rowOff>
    </xdr:from>
    <xdr:ext cx="405130" cy="259080"/>
    <xdr:sp macro="" textlink="">
      <xdr:nvSpPr>
        <xdr:cNvPr id="198" name="n_2aveValue【体育館・プール】&#10;有形固定資産減価償却率">
          <a:extLst>
            <a:ext uri="{FF2B5EF4-FFF2-40B4-BE49-F238E27FC236}">
              <a16:creationId xmlns:a16="http://schemas.microsoft.com/office/drawing/2014/main" id="{42ACB117-BACF-4EFE-9A20-A626C45B53CB}"/>
            </a:ext>
          </a:extLst>
        </xdr:cNvPr>
        <xdr:cNvSpPr txBox="1"/>
      </xdr:nvSpPr>
      <xdr:spPr>
        <a:xfrm>
          <a:off x="2385695" y="985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5130" cy="258445"/>
    <xdr:sp macro="" textlink="">
      <xdr:nvSpPr>
        <xdr:cNvPr id="199" name="n_3aveValue【体育館・プール】&#10;有形固定資産減価償却率">
          <a:extLst>
            <a:ext uri="{FF2B5EF4-FFF2-40B4-BE49-F238E27FC236}">
              <a16:creationId xmlns:a16="http://schemas.microsoft.com/office/drawing/2014/main" id="{FFC4CD95-502E-4E25-BB59-284CF18E041E}"/>
            </a:ext>
          </a:extLst>
        </xdr:cNvPr>
        <xdr:cNvSpPr txBox="1"/>
      </xdr:nvSpPr>
      <xdr:spPr>
        <a:xfrm>
          <a:off x="1610995" y="9834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5130" cy="259080"/>
    <xdr:sp macro="" textlink="">
      <xdr:nvSpPr>
        <xdr:cNvPr id="200" name="n_4aveValue【体育館・プール】&#10;有形固定資産減価償却率">
          <a:extLst>
            <a:ext uri="{FF2B5EF4-FFF2-40B4-BE49-F238E27FC236}">
              <a16:creationId xmlns:a16="http://schemas.microsoft.com/office/drawing/2014/main" id="{C4FD82EC-DE1F-49E8-AFC5-5F6A9F1399A9}"/>
            </a:ext>
          </a:extLst>
        </xdr:cNvPr>
        <xdr:cNvSpPr txBox="1"/>
      </xdr:nvSpPr>
      <xdr:spPr>
        <a:xfrm>
          <a:off x="836295" y="982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140970</xdr:rowOff>
    </xdr:from>
    <xdr:ext cx="405130" cy="259080"/>
    <xdr:sp macro="" textlink="">
      <xdr:nvSpPr>
        <xdr:cNvPr id="201" name="n_1mainValue【体育館・プール】&#10;有形固定資産減価償却率">
          <a:extLst>
            <a:ext uri="{FF2B5EF4-FFF2-40B4-BE49-F238E27FC236}">
              <a16:creationId xmlns:a16="http://schemas.microsoft.com/office/drawing/2014/main" id="{E6E38A23-5C80-473E-B21D-2597F0B13A7F}"/>
            </a:ext>
          </a:extLst>
        </xdr:cNvPr>
        <xdr:cNvSpPr txBox="1"/>
      </xdr:nvSpPr>
      <xdr:spPr>
        <a:xfrm>
          <a:off x="3170555"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127635</xdr:rowOff>
    </xdr:from>
    <xdr:ext cx="405130" cy="259080"/>
    <xdr:sp macro="" textlink="">
      <xdr:nvSpPr>
        <xdr:cNvPr id="202" name="n_2mainValue【体育館・プール】&#10;有形固定資産減価償却率">
          <a:extLst>
            <a:ext uri="{FF2B5EF4-FFF2-40B4-BE49-F238E27FC236}">
              <a16:creationId xmlns:a16="http://schemas.microsoft.com/office/drawing/2014/main" id="{B2D7ADDD-522A-4731-B646-A4EF80791998}"/>
            </a:ext>
          </a:extLst>
        </xdr:cNvPr>
        <xdr:cNvSpPr txBox="1"/>
      </xdr:nvSpPr>
      <xdr:spPr>
        <a:xfrm>
          <a:off x="2385695" y="10353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112395</xdr:rowOff>
    </xdr:from>
    <xdr:ext cx="405130" cy="258445"/>
    <xdr:sp macro="" textlink="">
      <xdr:nvSpPr>
        <xdr:cNvPr id="203" name="n_3mainValue【体育館・プール】&#10;有形固定資産減価償却率">
          <a:extLst>
            <a:ext uri="{FF2B5EF4-FFF2-40B4-BE49-F238E27FC236}">
              <a16:creationId xmlns:a16="http://schemas.microsoft.com/office/drawing/2014/main" id="{597541ED-F654-4400-B623-BDCE9AFCF158}"/>
            </a:ext>
          </a:extLst>
        </xdr:cNvPr>
        <xdr:cNvSpPr txBox="1"/>
      </xdr:nvSpPr>
      <xdr:spPr>
        <a:xfrm>
          <a:off x="1610995" y="10338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104775</xdr:rowOff>
    </xdr:from>
    <xdr:ext cx="405130" cy="259080"/>
    <xdr:sp macro="" textlink="">
      <xdr:nvSpPr>
        <xdr:cNvPr id="204" name="n_4mainValue【体育館・プール】&#10;有形固定資産減価償却率">
          <a:extLst>
            <a:ext uri="{FF2B5EF4-FFF2-40B4-BE49-F238E27FC236}">
              <a16:creationId xmlns:a16="http://schemas.microsoft.com/office/drawing/2014/main" id="{E0334ACB-83AF-4C62-A3C4-AF903E6577E1}"/>
            </a:ext>
          </a:extLst>
        </xdr:cNvPr>
        <xdr:cNvSpPr txBox="1"/>
      </xdr:nvSpPr>
      <xdr:spPr>
        <a:xfrm>
          <a:off x="836295" y="10330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5792D9A-0204-4A21-9945-CA4CDD413E4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9125914-52E9-4FC3-8385-7D235D381D76}"/>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61B21E7-000A-4B1B-8D1F-B3A01D80DC2D}"/>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008D982-FD28-408C-8D02-779F56B6249B}"/>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91AE5FF-54C6-4B15-8753-9BD226713B78}"/>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E812963-9F96-4349-B29F-5B0AFA89BDFF}"/>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1110FD6-3D8E-48B0-A6AD-F5FE3D62D774}"/>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F490313-F125-4674-B603-1D06F631F7E4}"/>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3" name="テキスト ボックス 212">
          <a:extLst>
            <a:ext uri="{FF2B5EF4-FFF2-40B4-BE49-F238E27FC236}">
              <a16:creationId xmlns:a16="http://schemas.microsoft.com/office/drawing/2014/main" id="{28BD8319-2FC1-4927-83B5-F2ADB9BCBB4E}"/>
            </a:ext>
          </a:extLst>
        </xdr:cNvPr>
        <xdr:cNvSpPr txBox="1"/>
      </xdr:nvSpPr>
      <xdr:spPr>
        <a:xfrm>
          <a:off x="578866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A3DCFAE-AA26-441F-92C4-BE57DB610314}"/>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D63E8B-D81E-4738-8A9A-544A7E7ABE52}"/>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1603D70E-4390-47CD-A2D2-DA7462242FFE}"/>
            </a:ext>
          </a:extLst>
        </xdr:cNvPr>
        <xdr:cNvSpPr txBox="1"/>
      </xdr:nvSpPr>
      <xdr:spPr>
        <a:xfrm>
          <a:off x="540512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DD0B424-ACA5-4BFF-AAA6-0C5938BBFB2E}"/>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B711C2B4-A3F3-492C-9DBB-F23C1B095018}"/>
            </a:ext>
          </a:extLst>
        </xdr:cNvPr>
        <xdr:cNvSpPr txBox="1"/>
      </xdr:nvSpPr>
      <xdr:spPr>
        <a:xfrm>
          <a:off x="5405120" y="1029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E1E153-1751-4A41-8984-C37FC3336CB8}"/>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B154CFA1-36A6-4D57-9098-AC184F1F6436}"/>
            </a:ext>
          </a:extLst>
        </xdr:cNvPr>
        <xdr:cNvSpPr txBox="1"/>
      </xdr:nvSpPr>
      <xdr:spPr>
        <a:xfrm>
          <a:off x="540512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D468514-3DF4-4D60-87D6-A046C8CE7488}"/>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F9A08584-EC5A-4CE2-B5A5-2BA380F11906}"/>
            </a:ext>
          </a:extLst>
        </xdr:cNvPr>
        <xdr:cNvSpPr txBox="1"/>
      </xdr:nvSpPr>
      <xdr:spPr>
        <a:xfrm>
          <a:off x="5405120" y="9550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A80289C-F726-4E80-83F9-4BC4A4E8FEB3}"/>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EB123F33-C075-4438-8E75-CEEAFDF37135}"/>
            </a:ext>
          </a:extLst>
        </xdr:cNvPr>
        <xdr:cNvSpPr txBox="1"/>
      </xdr:nvSpPr>
      <xdr:spPr>
        <a:xfrm>
          <a:off x="5405120" y="9177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9474A79-B918-4B5C-99BD-E12E39A1450A}"/>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B8101792-05B0-4C52-B113-CE91AFAE7E6E}"/>
            </a:ext>
          </a:extLst>
        </xdr:cNvPr>
        <xdr:cNvSpPr txBox="1"/>
      </xdr:nvSpPr>
      <xdr:spPr>
        <a:xfrm>
          <a:off x="540512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CDAA3E0-328D-4068-9ABC-C6572A6F5E43}"/>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24765</xdr:rowOff>
    </xdr:from>
    <xdr:to>
      <xdr:col>54</xdr:col>
      <xdr:colOff>174625</xdr:colOff>
      <xdr:row>64</xdr:row>
      <xdr:rowOff>60960</xdr:rowOff>
    </xdr:to>
    <xdr:cxnSp macro="">
      <xdr:nvCxnSpPr>
        <xdr:cNvPr id="228" name="直線コネクタ 227">
          <a:extLst>
            <a:ext uri="{FF2B5EF4-FFF2-40B4-BE49-F238E27FC236}">
              <a16:creationId xmlns:a16="http://schemas.microsoft.com/office/drawing/2014/main" id="{5AF75868-19C7-4461-A15E-12B5BACC6BD5}"/>
            </a:ext>
          </a:extLst>
        </xdr:cNvPr>
        <xdr:cNvCxnSpPr/>
      </xdr:nvCxnSpPr>
      <xdr:spPr>
        <a:xfrm flipV="1">
          <a:off x="9219565" y="941260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265" cy="258445"/>
    <xdr:sp macro="" textlink="">
      <xdr:nvSpPr>
        <xdr:cNvPr id="229" name="【体育館・プール】&#10;一人当たり面積最小値テキスト">
          <a:extLst>
            <a:ext uri="{FF2B5EF4-FFF2-40B4-BE49-F238E27FC236}">
              <a16:creationId xmlns:a16="http://schemas.microsoft.com/office/drawing/2014/main" id="{3F5B5AC5-95A9-467F-A3D9-DE7556B35206}"/>
            </a:ext>
          </a:extLst>
        </xdr:cNvPr>
        <xdr:cNvSpPr txBox="1"/>
      </xdr:nvSpPr>
      <xdr:spPr>
        <a:xfrm>
          <a:off x="9258300" y="10793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21EC5FCD-8A3F-4D96-AE8C-CD82E77880CC}"/>
            </a:ext>
          </a:extLst>
        </xdr:cNvPr>
        <xdr:cNvCxnSpPr/>
      </xdr:nvCxnSpPr>
      <xdr:spPr>
        <a:xfrm>
          <a:off x="9154160" y="1078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265" cy="258445"/>
    <xdr:sp macro="" textlink="">
      <xdr:nvSpPr>
        <xdr:cNvPr id="231" name="【体育館・プール】&#10;一人当たり面積最大値テキスト">
          <a:extLst>
            <a:ext uri="{FF2B5EF4-FFF2-40B4-BE49-F238E27FC236}">
              <a16:creationId xmlns:a16="http://schemas.microsoft.com/office/drawing/2014/main" id="{C99A1654-C3DB-40D4-AD8E-C55A041FA510}"/>
            </a:ext>
          </a:extLst>
        </xdr:cNvPr>
        <xdr:cNvSpPr txBox="1"/>
      </xdr:nvSpPr>
      <xdr:spPr>
        <a:xfrm>
          <a:off x="9258300" y="9196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FA50612F-9328-40F9-B2A3-93C1F8CF38FB}"/>
            </a:ext>
          </a:extLst>
        </xdr:cNvPr>
        <xdr:cNvCxnSpPr/>
      </xdr:nvCxnSpPr>
      <xdr:spPr>
        <a:xfrm>
          <a:off x="9154160" y="94126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469265" cy="258445"/>
    <xdr:sp macro="" textlink="">
      <xdr:nvSpPr>
        <xdr:cNvPr id="233" name="【体育館・プール】&#10;一人当たり面積平均値テキスト">
          <a:extLst>
            <a:ext uri="{FF2B5EF4-FFF2-40B4-BE49-F238E27FC236}">
              <a16:creationId xmlns:a16="http://schemas.microsoft.com/office/drawing/2014/main" id="{1A6C7CCE-B937-47AB-9609-CF739CC96755}"/>
            </a:ext>
          </a:extLst>
        </xdr:cNvPr>
        <xdr:cNvSpPr txBox="1"/>
      </xdr:nvSpPr>
      <xdr:spPr>
        <a:xfrm>
          <a:off x="9258300" y="102323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AECC41D9-312F-48B0-912F-7A1AC138722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6DB2A2A7-EA4E-4901-BD12-2D6FA068E9A4}"/>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954E3AA-75C4-4E82-9352-0714BAED5D75}"/>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38C2B09B-BA96-4335-BA61-5FB2BB00131D}"/>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DC9DA75E-32E6-4639-89BC-604372B37927}"/>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92563818-913A-4A71-BC68-C1EF33993B52}"/>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1B80DDAE-C1BA-4B54-8062-CA4E0450499A}"/>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33ACDE52-70CE-4BD3-A711-2AB36B700E0D}"/>
            </a:ext>
          </a:extLst>
        </xdr:cNvPr>
        <xdr:cNvSpPr txBox="1"/>
      </xdr:nvSpPr>
      <xdr:spPr>
        <a:xfrm>
          <a:off x="75431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220481D8-CDC5-47B7-877F-1C3C1236E632}"/>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8D431BF-BAB3-4791-AD09-322D99601880}"/>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4" name="楕円 243">
          <a:extLst>
            <a:ext uri="{FF2B5EF4-FFF2-40B4-BE49-F238E27FC236}">
              <a16:creationId xmlns:a16="http://schemas.microsoft.com/office/drawing/2014/main" id="{1002BDEF-3D05-4E4A-84AE-DE3D190EB2CC}"/>
            </a:ext>
          </a:extLst>
        </xdr:cNvPr>
        <xdr:cNvSpPr/>
      </xdr:nvSpPr>
      <xdr:spPr>
        <a:xfrm>
          <a:off x="919226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129540</xdr:rowOff>
    </xdr:from>
    <xdr:ext cx="469265" cy="259080"/>
    <xdr:sp macro="" textlink="">
      <xdr:nvSpPr>
        <xdr:cNvPr id="245" name="【体育館・プール】&#10;一人当たり面積該当値テキスト">
          <a:extLst>
            <a:ext uri="{FF2B5EF4-FFF2-40B4-BE49-F238E27FC236}">
              <a16:creationId xmlns:a16="http://schemas.microsoft.com/office/drawing/2014/main" id="{9506C8AF-24C1-4C41-A481-E961212FF41A}"/>
            </a:ext>
          </a:extLst>
        </xdr:cNvPr>
        <xdr:cNvSpPr txBox="1"/>
      </xdr:nvSpPr>
      <xdr:spPr>
        <a:xfrm>
          <a:off x="9258300" y="10523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6" name="楕円 245">
          <a:extLst>
            <a:ext uri="{FF2B5EF4-FFF2-40B4-BE49-F238E27FC236}">
              <a16:creationId xmlns:a16="http://schemas.microsoft.com/office/drawing/2014/main" id="{98FCFADD-7066-4300-A9BC-C56FCD3A164E}"/>
            </a:ext>
          </a:extLst>
        </xdr:cNvPr>
        <xdr:cNvSpPr/>
      </xdr:nvSpPr>
      <xdr:spPr>
        <a:xfrm>
          <a:off x="84455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7" name="直線コネクタ 246">
          <a:extLst>
            <a:ext uri="{FF2B5EF4-FFF2-40B4-BE49-F238E27FC236}">
              <a16:creationId xmlns:a16="http://schemas.microsoft.com/office/drawing/2014/main" id="{D25B949E-B0BE-497A-9252-DBDE7743345D}"/>
            </a:ext>
          </a:extLst>
        </xdr:cNvPr>
        <xdr:cNvCxnSpPr/>
      </xdr:nvCxnSpPr>
      <xdr:spPr>
        <a:xfrm>
          <a:off x="8496300" y="1059180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8" name="楕円 247">
          <a:extLst>
            <a:ext uri="{FF2B5EF4-FFF2-40B4-BE49-F238E27FC236}">
              <a16:creationId xmlns:a16="http://schemas.microsoft.com/office/drawing/2014/main" id="{944B719D-8D57-49F4-8B67-5FFECFD27D72}"/>
            </a:ext>
          </a:extLst>
        </xdr:cNvPr>
        <xdr:cNvSpPr/>
      </xdr:nvSpPr>
      <xdr:spPr>
        <a:xfrm>
          <a:off x="767080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63</xdr:row>
      <xdr:rowOff>30480</xdr:rowOff>
    </xdr:from>
    <xdr:to>
      <xdr:col>50</xdr:col>
      <xdr:colOff>114300</xdr:colOff>
      <xdr:row>63</xdr:row>
      <xdr:rowOff>30480</xdr:rowOff>
    </xdr:to>
    <xdr:cxnSp macro="">
      <xdr:nvCxnSpPr>
        <xdr:cNvPr id="249" name="直線コネクタ 248">
          <a:extLst>
            <a:ext uri="{FF2B5EF4-FFF2-40B4-BE49-F238E27FC236}">
              <a16:creationId xmlns:a16="http://schemas.microsoft.com/office/drawing/2014/main" id="{D0D8B707-130F-48CF-95D1-CDE36E4702C6}"/>
            </a:ext>
          </a:extLst>
        </xdr:cNvPr>
        <xdr:cNvCxnSpPr/>
      </xdr:nvCxnSpPr>
      <xdr:spPr>
        <a:xfrm>
          <a:off x="7710805" y="1059180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50" name="楕円 249">
          <a:extLst>
            <a:ext uri="{FF2B5EF4-FFF2-40B4-BE49-F238E27FC236}">
              <a16:creationId xmlns:a16="http://schemas.microsoft.com/office/drawing/2014/main" id="{CF6A16A9-A10D-4999-AE70-6FC49B612C35}"/>
            </a:ext>
          </a:extLst>
        </xdr:cNvPr>
        <xdr:cNvSpPr/>
      </xdr:nvSpPr>
      <xdr:spPr>
        <a:xfrm>
          <a:off x="687324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174625</xdr:colOff>
      <xdr:row>63</xdr:row>
      <xdr:rowOff>30480</xdr:rowOff>
    </xdr:to>
    <xdr:cxnSp macro="">
      <xdr:nvCxnSpPr>
        <xdr:cNvPr id="251" name="直線コネクタ 250">
          <a:extLst>
            <a:ext uri="{FF2B5EF4-FFF2-40B4-BE49-F238E27FC236}">
              <a16:creationId xmlns:a16="http://schemas.microsoft.com/office/drawing/2014/main" id="{5C42387D-B680-4390-B13B-8D7A770D7EEC}"/>
            </a:ext>
          </a:extLst>
        </xdr:cNvPr>
        <xdr:cNvCxnSpPr/>
      </xdr:nvCxnSpPr>
      <xdr:spPr>
        <a:xfrm>
          <a:off x="6924040" y="1059180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2" name="楕円 251">
          <a:extLst>
            <a:ext uri="{FF2B5EF4-FFF2-40B4-BE49-F238E27FC236}">
              <a16:creationId xmlns:a16="http://schemas.microsoft.com/office/drawing/2014/main" id="{8B5CF1B9-2128-455C-99D3-4CA4C6E14C7A}"/>
            </a:ext>
          </a:extLst>
        </xdr:cNvPr>
        <xdr:cNvSpPr/>
      </xdr:nvSpPr>
      <xdr:spPr>
        <a:xfrm>
          <a:off x="609854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30480</xdr:rowOff>
    </xdr:to>
    <xdr:cxnSp macro="">
      <xdr:nvCxnSpPr>
        <xdr:cNvPr id="253" name="直線コネクタ 252">
          <a:extLst>
            <a:ext uri="{FF2B5EF4-FFF2-40B4-BE49-F238E27FC236}">
              <a16:creationId xmlns:a16="http://schemas.microsoft.com/office/drawing/2014/main" id="{DA940238-6C60-4FA7-B371-AA00B51ED6E6}"/>
            </a:ext>
          </a:extLst>
        </xdr:cNvPr>
        <xdr:cNvCxnSpPr/>
      </xdr:nvCxnSpPr>
      <xdr:spPr>
        <a:xfrm>
          <a:off x="6149340" y="105918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101600</xdr:rowOff>
    </xdr:from>
    <xdr:ext cx="469900" cy="259080"/>
    <xdr:sp macro="" textlink="">
      <xdr:nvSpPr>
        <xdr:cNvPr id="254" name="n_1aveValue【体育館・プール】&#10;一人当たり面積">
          <a:extLst>
            <a:ext uri="{FF2B5EF4-FFF2-40B4-BE49-F238E27FC236}">
              <a16:creationId xmlns:a16="http://schemas.microsoft.com/office/drawing/2014/main" id="{8CC1B0DB-AF5F-478D-A1F6-EC3CE5622C97}"/>
            </a:ext>
          </a:extLst>
        </xdr:cNvPr>
        <xdr:cNvSpPr txBox="1"/>
      </xdr:nvSpPr>
      <xdr:spPr>
        <a:xfrm>
          <a:off x="8271510" y="1016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97790</xdr:rowOff>
    </xdr:from>
    <xdr:ext cx="469265" cy="258445"/>
    <xdr:sp macro="" textlink="">
      <xdr:nvSpPr>
        <xdr:cNvPr id="255" name="n_2aveValue【体育館・プール】&#10;一人当たり面積">
          <a:extLst>
            <a:ext uri="{FF2B5EF4-FFF2-40B4-BE49-F238E27FC236}">
              <a16:creationId xmlns:a16="http://schemas.microsoft.com/office/drawing/2014/main" id="{75CF2698-68A8-441B-9E16-4B713E6B418F}"/>
            </a:ext>
          </a:extLst>
        </xdr:cNvPr>
        <xdr:cNvSpPr txBox="1"/>
      </xdr:nvSpPr>
      <xdr:spPr>
        <a:xfrm>
          <a:off x="750951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141605</xdr:rowOff>
    </xdr:from>
    <xdr:ext cx="469265" cy="259080"/>
    <xdr:sp macro="" textlink="">
      <xdr:nvSpPr>
        <xdr:cNvPr id="256" name="n_3aveValue【体育館・プール】&#10;一人当たり面積">
          <a:extLst>
            <a:ext uri="{FF2B5EF4-FFF2-40B4-BE49-F238E27FC236}">
              <a16:creationId xmlns:a16="http://schemas.microsoft.com/office/drawing/2014/main" id="{201E5B39-D8E6-4522-A179-4A833C829F8E}"/>
            </a:ext>
          </a:extLst>
        </xdr:cNvPr>
        <xdr:cNvSpPr txBox="1"/>
      </xdr:nvSpPr>
      <xdr:spPr>
        <a:xfrm>
          <a:off x="6711950" y="1020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130175</xdr:rowOff>
    </xdr:from>
    <xdr:ext cx="469265" cy="259080"/>
    <xdr:sp macro="" textlink="">
      <xdr:nvSpPr>
        <xdr:cNvPr id="257" name="n_4aveValue【体育館・プール】&#10;一人当たり面積">
          <a:extLst>
            <a:ext uri="{FF2B5EF4-FFF2-40B4-BE49-F238E27FC236}">
              <a16:creationId xmlns:a16="http://schemas.microsoft.com/office/drawing/2014/main" id="{A1D451B5-86F6-4BA1-ADB3-6507DDB41972}"/>
            </a:ext>
          </a:extLst>
        </xdr:cNvPr>
        <xdr:cNvSpPr txBox="1"/>
      </xdr:nvSpPr>
      <xdr:spPr>
        <a:xfrm>
          <a:off x="5937250" y="1018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72390</xdr:rowOff>
    </xdr:from>
    <xdr:ext cx="469900" cy="259080"/>
    <xdr:sp macro="" textlink="">
      <xdr:nvSpPr>
        <xdr:cNvPr id="258" name="n_1mainValue【体育館・プール】&#10;一人当たり面積">
          <a:extLst>
            <a:ext uri="{FF2B5EF4-FFF2-40B4-BE49-F238E27FC236}">
              <a16:creationId xmlns:a16="http://schemas.microsoft.com/office/drawing/2014/main" id="{4AB709F5-7EB4-478C-AA4C-53CD8DF17494}"/>
            </a:ext>
          </a:extLst>
        </xdr:cNvPr>
        <xdr:cNvSpPr txBox="1"/>
      </xdr:nvSpPr>
      <xdr:spPr>
        <a:xfrm>
          <a:off x="8271510" y="1063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72390</xdr:rowOff>
    </xdr:from>
    <xdr:ext cx="469265" cy="259080"/>
    <xdr:sp macro="" textlink="">
      <xdr:nvSpPr>
        <xdr:cNvPr id="259" name="n_2mainValue【体育館・プール】&#10;一人当たり面積">
          <a:extLst>
            <a:ext uri="{FF2B5EF4-FFF2-40B4-BE49-F238E27FC236}">
              <a16:creationId xmlns:a16="http://schemas.microsoft.com/office/drawing/2014/main" id="{FFDF3011-B96F-4734-BD23-A9DD56BF5BA4}"/>
            </a:ext>
          </a:extLst>
        </xdr:cNvPr>
        <xdr:cNvSpPr txBox="1"/>
      </xdr:nvSpPr>
      <xdr:spPr>
        <a:xfrm>
          <a:off x="750951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72390</xdr:rowOff>
    </xdr:from>
    <xdr:ext cx="469265" cy="259080"/>
    <xdr:sp macro="" textlink="">
      <xdr:nvSpPr>
        <xdr:cNvPr id="260" name="n_3mainValue【体育館・プール】&#10;一人当たり面積">
          <a:extLst>
            <a:ext uri="{FF2B5EF4-FFF2-40B4-BE49-F238E27FC236}">
              <a16:creationId xmlns:a16="http://schemas.microsoft.com/office/drawing/2014/main" id="{CD7670E8-804E-40B1-8241-FEE6BB94D0A7}"/>
            </a:ext>
          </a:extLst>
        </xdr:cNvPr>
        <xdr:cNvSpPr txBox="1"/>
      </xdr:nvSpPr>
      <xdr:spPr>
        <a:xfrm>
          <a:off x="671195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72390</xdr:rowOff>
    </xdr:from>
    <xdr:ext cx="469265" cy="259080"/>
    <xdr:sp macro="" textlink="">
      <xdr:nvSpPr>
        <xdr:cNvPr id="261" name="n_4mainValue【体育館・プール】&#10;一人当たり面積">
          <a:extLst>
            <a:ext uri="{FF2B5EF4-FFF2-40B4-BE49-F238E27FC236}">
              <a16:creationId xmlns:a16="http://schemas.microsoft.com/office/drawing/2014/main" id="{44695456-A928-41F4-9A7A-CE28BD915F75}"/>
            </a:ext>
          </a:extLst>
        </xdr:cNvPr>
        <xdr:cNvSpPr txBox="1"/>
      </xdr:nvSpPr>
      <xdr:spPr>
        <a:xfrm>
          <a:off x="593725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152525C-4BB8-4DF9-97C9-27EF449DDC1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0D1BCB4-33B6-4ABF-A220-DD23ACAC6E30}"/>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842D3B8-C94D-4F04-AFE8-46B8928AF5B5}"/>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BB2EF8A-36EC-4983-BC67-117F6C9C2955}"/>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3CF7777-9DFA-4253-BB8D-B3F2EC127E71}"/>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5B7E410-BE42-4F0A-90D5-38E5B0AB4B76}"/>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C33563C-10A0-4033-B95B-8C5A3B90D1E5}"/>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14FDA65-A8CD-4F7C-A04B-E5DBAB315A9B}"/>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4790"/>
    <xdr:sp macro="" textlink="">
      <xdr:nvSpPr>
        <xdr:cNvPr id="270" name="テキスト ボックス 269">
          <a:extLst>
            <a:ext uri="{FF2B5EF4-FFF2-40B4-BE49-F238E27FC236}">
              <a16:creationId xmlns:a16="http://schemas.microsoft.com/office/drawing/2014/main" id="{E347BAF1-D1FD-4EC6-A5BF-95DBBAA8759B}"/>
            </a:ext>
          </a:extLst>
        </xdr:cNvPr>
        <xdr:cNvSpPr txBox="1"/>
      </xdr:nvSpPr>
      <xdr:spPr>
        <a:xfrm>
          <a:off x="65532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8FB2078-FFF1-4EE2-A45F-12916DC18BC2}"/>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8818F190-10AA-4722-A101-913E50B8EC00}"/>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E1597D9-022B-41B1-919F-6BB4FC29EC73}"/>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55DF2C0F-B04D-48E2-AC6A-B69120E166BF}"/>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8AC754E-34D1-4725-8AB3-35C4B06C2397}"/>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20CA8714-5702-4C41-8C22-D93891AF411C}"/>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FCF5EC2-D750-4677-B12A-E8013E5D888A}"/>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47A27650-9EC8-443E-A191-688BFE7E91DE}"/>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453C78B-BD21-4F5C-AB07-6668B98611C3}"/>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4228F9DA-9F4B-487B-B3D1-0C9CDFD0BAC0}"/>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070ED39-E067-44D4-909B-7D753BAEC92D}"/>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41EDC2CD-D2B9-4612-834D-D374438275E0}"/>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577D6D2D-5872-4499-BA91-FBDC65151E98}"/>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36A52DDB-F063-4D35-AA6B-1A2AF3E33F18}"/>
            </a:ext>
          </a:extLst>
        </xdr:cNvPr>
        <xdr:cNvCxnSpPr/>
      </xdr:nvCxnSpPr>
      <xdr:spPr>
        <a:xfrm flipV="1">
          <a:off x="4086225" y="1301750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4495" cy="259080"/>
    <xdr:sp macro="" textlink="">
      <xdr:nvSpPr>
        <xdr:cNvPr id="285" name="【福祉施設】&#10;有形固定資産減価償却率最小値テキスト">
          <a:extLst>
            <a:ext uri="{FF2B5EF4-FFF2-40B4-BE49-F238E27FC236}">
              <a16:creationId xmlns:a16="http://schemas.microsoft.com/office/drawing/2014/main" id="{B27E1AC8-E623-446F-9E90-BA090139CCF8}"/>
            </a:ext>
          </a:extLst>
        </xdr:cNvPr>
        <xdr:cNvSpPr txBox="1"/>
      </xdr:nvSpPr>
      <xdr:spPr>
        <a:xfrm>
          <a:off x="4124960" y="14454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B810084F-D880-4F0F-8BBB-92D42CEA7380}"/>
            </a:ext>
          </a:extLst>
        </xdr:cNvPr>
        <xdr:cNvCxnSpPr/>
      </xdr:nvCxnSpPr>
      <xdr:spPr>
        <a:xfrm>
          <a:off x="4020820" y="14450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4495" cy="259080"/>
    <xdr:sp macro="" textlink="">
      <xdr:nvSpPr>
        <xdr:cNvPr id="287" name="【福祉施設】&#10;有形固定資産減価償却率最大値テキスト">
          <a:extLst>
            <a:ext uri="{FF2B5EF4-FFF2-40B4-BE49-F238E27FC236}">
              <a16:creationId xmlns:a16="http://schemas.microsoft.com/office/drawing/2014/main" id="{69C21BC5-878D-415C-A9CD-6EE2448DE1EB}"/>
            </a:ext>
          </a:extLst>
        </xdr:cNvPr>
        <xdr:cNvSpPr txBox="1"/>
      </xdr:nvSpPr>
      <xdr:spPr>
        <a:xfrm>
          <a:off x="4124960" y="12796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526A1A7A-907D-41D4-ACBA-20CB856E00C7}"/>
            </a:ext>
          </a:extLst>
        </xdr:cNvPr>
        <xdr:cNvCxnSpPr/>
      </xdr:nvCxnSpPr>
      <xdr:spPr>
        <a:xfrm>
          <a:off x="4020820" y="13017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41910</xdr:rowOff>
    </xdr:from>
    <xdr:ext cx="404495" cy="258445"/>
    <xdr:sp macro="" textlink="">
      <xdr:nvSpPr>
        <xdr:cNvPr id="289" name="【福祉施設】&#10;有形固定資産減価償却率平均値テキスト">
          <a:extLst>
            <a:ext uri="{FF2B5EF4-FFF2-40B4-BE49-F238E27FC236}">
              <a16:creationId xmlns:a16="http://schemas.microsoft.com/office/drawing/2014/main" id="{ADC4AFC2-F545-4B90-A33E-B3505B4D0DAE}"/>
            </a:ext>
          </a:extLst>
        </xdr:cNvPr>
        <xdr:cNvSpPr txBox="1"/>
      </xdr:nvSpPr>
      <xdr:spPr>
        <a:xfrm>
          <a:off x="4124960" y="1345311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63D79F09-D940-4E86-982F-FDA0DE490453}"/>
            </a:ext>
          </a:extLst>
        </xdr:cNvPr>
        <xdr:cNvSpPr/>
      </xdr:nvSpPr>
      <xdr:spPr>
        <a:xfrm>
          <a:off x="403606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D9AF2ADC-C2C3-47BB-B15C-63B991960329}"/>
            </a:ext>
          </a:extLst>
        </xdr:cNvPr>
        <xdr:cNvSpPr/>
      </xdr:nvSpPr>
      <xdr:spPr>
        <a:xfrm>
          <a:off x="3312160" y="1358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62C92623-243C-47EA-A136-E46906A104BF}"/>
            </a:ext>
          </a:extLst>
        </xdr:cNvPr>
        <xdr:cNvSpPr/>
      </xdr:nvSpPr>
      <xdr:spPr>
        <a:xfrm>
          <a:off x="2514600"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61595</xdr:rowOff>
    </xdr:to>
    <xdr:sp macro="" textlink="">
      <xdr:nvSpPr>
        <xdr:cNvPr id="293" name="フローチャート: 判断 292">
          <a:extLst>
            <a:ext uri="{FF2B5EF4-FFF2-40B4-BE49-F238E27FC236}">
              <a16:creationId xmlns:a16="http://schemas.microsoft.com/office/drawing/2014/main" id="{5CCDAEB5-BF13-49FC-B6EB-9ACFB3ABBED2}"/>
            </a:ext>
          </a:extLst>
        </xdr:cNvPr>
        <xdr:cNvSpPr/>
      </xdr:nvSpPr>
      <xdr:spPr>
        <a:xfrm>
          <a:off x="1739900" y="13543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594F0D3F-4FBB-4668-8C71-D2E043CC8562}"/>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3F25F214-A59D-47B5-8BD2-A9284E3CE7F6}"/>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ECD3E947-E911-4540-B461-2661945B6F2C}"/>
            </a:ext>
          </a:extLst>
        </xdr:cNvPr>
        <xdr:cNvSpPr txBox="1"/>
      </xdr:nvSpPr>
      <xdr:spPr>
        <a:xfrm>
          <a:off x="318452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DBF78EE4-DF7C-4F45-8DC9-BBF1D30139F4}"/>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8C92133B-DC34-4870-8AF6-1358BE4A49D5}"/>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B560DFEE-9BAF-4177-A81B-8CC5716B5FD6}"/>
            </a:ext>
          </a:extLst>
        </xdr:cNvPr>
        <xdr:cNvSpPr txBox="1"/>
      </xdr:nvSpPr>
      <xdr:spPr>
        <a:xfrm>
          <a:off x="8375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92710</xdr:rowOff>
    </xdr:from>
    <xdr:to>
      <xdr:col>24</xdr:col>
      <xdr:colOff>114300</xdr:colOff>
      <xdr:row>82</xdr:row>
      <xdr:rowOff>22860</xdr:rowOff>
    </xdr:to>
    <xdr:sp macro="" textlink="">
      <xdr:nvSpPr>
        <xdr:cNvPr id="300" name="楕円 299">
          <a:extLst>
            <a:ext uri="{FF2B5EF4-FFF2-40B4-BE49-F238E27FC236}">
              <a16:creationId xmlns:a16="http://schemas.microsoft.com/office/drawing/2014/main" id="{B4ABC142-D07F-40B3-BB1F-DC64C564EA58}"/>
            </a:ext>
          </a:extLst>
        </xdr:cNvPr>
        <xdr:cNvSpPr/>
      </xdr:nvSpPr>
      <xdr:spPr>
        <a:xfrm>
          <a:off x="4036060" y="136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71120</xdr:rowOff>
    </xdr:from>
    <xdr:ext cx="404495" cy="259080"/>
    <xdr:sp macro="" textlink="">
      <xdr:nvSpPr>
        <xdr:cNvPr id="301" name="【福祉施設】&#10;有形固定資産減価償却率該当値テキスト">
          <a:extLst>
            <a:ext uri="{FF2B5EF4-FFF2-40B4-BE49-F238E27FC236}">
              <a16:creationId xmlns:a16="http://schemas.microsoft.com/office/drawing/2014/main" id="{326853DD-0F10-4CEF-9911-2C117A66EFA1}"/>
            </a:ext>
          </a:extLst>
        </xdr:cNvPr>
        <xdr:cNvSpPr txBox="1"/>
      </xdr:nvSpPr>
      <xdr:spPr>
        <a:xfrm>
          <a:off x="4124960" y="13649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2" name="楕円 301">
          <a:extLst>
            <a:ext uri="{FF2B5EF4-FFF2-40B4-BE49-F238E27FC236}">
              <a16:creationId xmlns:a16="http://schemas.microsoft.com/office/drawing/2014/main" id="{E3E84ED7-F49C-4E7E-BF8C-A7EC60B8E86A}"/>
            </a:ext>
          </a:extLst>
        </xdr:cNvPr>
        <xdr:cNvSpPr/>
      </xdr:nvSpPr>
      <xdr:spPr>
        <a:xfrm>
          <a:off x="331216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81</xdr:row>
      <xdr:rowOff>95250</xdr:rowOff>
    </xdr:from>
    <xdr:to>
      <xdr:col>24</xdr:col>
      <xdr:colOff>63500</xdr:colOff>
      <xdr:row>81</xdr:row>
      <xdr:rowOff>143510</xdr:rowOff>
    </xdr:to>
    <xdr:cxnSp macro="">
      <xdr:nvCxnSpPr>
        <xdr:cNvPr id="303" name="直線コネクタ 302">
          <a:extLst>
            <a:ext uri="{FF2B5EF4-FFF2-40B4-BE49-F238E27FC236}">
              <a16:creationId xmlns:a16="http://schemas.microsoft.com/office/drawing/2014/main" id="{0F083631-241F-4EA6-ABC8-354073A07071}"/>
            </a:ext>
          </a:extLst>
        </xdr:cNvPr>
        <xdr:cNvCxnSpPr/>
      </xdr:nvCxnSpPr>
      <xdr:spPr>
        <a:xfrm>
          <a:off x="3352165" y="13674090"/>
          <a:ext cx="73469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107315</xdr:rowOff>
    </xdr:to>
    <xdr:sp macro="" textlink="">
      <xdr:nvSpPr>
        <xdr:cNvPr id="304" name="楕円 303">
          <a:extLst>
            <a:ext uri="{FF2B5EF4-FFF2-40B4-BE49-F238E27FC236}">
              <a16:creationId xmlns:a16="http://schemas.microsoft.com/office/drawing/2014/main" id="{81DF0954-1AD4-479F-A964-1ED9A82A2F19}"/>
            </a:ext>
          </a:extLst>
        </xdr:cNvPr>
        <xdr:cNvSpPr/>
      </xdr:nvSpPr>
      <xdr:spPr>
        <a:xfrm>
          <a:off x="25146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56515</xdr:rowOff>
    </xdr:from>
    <xdr:to>
      <xdr:col>19</xdr:col>
      <xdr:colOff>174625</xdr:colOff>
      <xdr:row>81</xdr:row>
      <xdr:rowOff>95250</xdr:rowOff>
    </xdr:to>
    <xdr:cxnSp macro="">
      <xdr:nvCxnSpPr>
        <xdr:cNvPr id="305" name="直線コネクタ 304">
          <a:extLst>
            <a:ext uri="{FF2B5EF4-FFF2-40B4-BE49-F238E27FC236}">
              <a16:creationId xmlns:a16="http://schemas.microsoft.com/office/drawing/2014/main" id="{3DDB1A03-0BBB-446C-A29D-6E0AA6278CE9}"/>
            </a:ext>
          </a:extLst>
        </xdr:cNvPr>
        <xdr:cNvCxnSpPr/>
      </xdr:nvCxnSpPr>
      <xdr:spPr>
        <a:xfrm>
          <a:off x="2565400" y="13635355"/>
          <a:ext cx="78676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128905</xdr:rowOff>
    </xdr:from>
    <xdr:to>
      <xdr:col>10</xdr:col>
      <xdr:colOff>165100</xdr:colOff>
      <xdr:row>81</xdr:row>
      <xdr:rowOff>59055</xdr:rowOff>
    </xdr:to>
    <xdr:sp macro="" textlink="">
      <xdr:nvSpPr>
        <xdr:cNvPr id="306" name="楕円 305">
          <a:extLst>
            <a:ext uri="{FF2B5EF4-FFF2-40B4-BE49-F238E27FC236}">
              <a16:creationId xmlns:a16="http://schemas.microsoft.com/office/drawing/2014/main" id="{9CCEF500-B2DA-4B28-9BA6-B14916055B58}"/>
            </a:ext>
          </a:extLst>
        </xdr:cNvPr>
        <xdr:cNvSpPr/>
      </xdr:nvSpPr>
      <xdr:spPr>
        <a:xfrm>
          <a:off x="1739900" y="13540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8255</xdr:rowOff>
    </xdr:from>
    <xdr:to>
      <xdr:col>15</xdr:col>
      <xdr:colOff>50800</xdr:colOff>
      <xdr:row>81</xdr:row>
      <xdr:rowOff>56515</xdr:rowOff>
    </xdr:to>
    <xdr:cxnSp macro="">
      <xdr:nvCxnSpPr>
        <xdr:cNvPr id="307" name="直線コネクタ 306">
          <a:extLst>
            <a:ext uri="{FF2B5EF4-FFF2-40B4-BE49-F238E27FC236}">
              <a16:creationId xmlns:a16="http://schemas.microsoft.com/office/drawing/2014/main" id="{10824F5E-C68B-46DE-AAB1-49852D456A7D}"/>
            </a:ext>
          </a:extLst>
        </xdr:cNvPr>
        <xdr:cNvCxnSpPr/>
      </xdr:nvCxnSpPr>
      <xdr:spPr>
        <a:xfrm>
          <a:off x="1790700" y="13587095"/>
          <a:ext cx="7747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08" name="楕円 307">
          <a:extLst>
            <a:ext uri="{FF2B5EF4-FFF2-40B4-BE49-F238E27FC236}">
              <a16:creationId xmlns:a16="http://schemas.microsoft.com/office/drawing/2014/main" id="{54937A91-E04E-4929-A42E-B57B4C820BDA}"/>
            </a:ext>
          </a:extLst>
        </xdr:cNvPr>
        <xdr:cNvSpPr/>
      </xdr:nvSpPr>
      <xdr:spPr>
        <a:xfrm>
          <a:off x="965200" y="13501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80</xdr:row>
      <xdr:rowOff>140970</xdr:rowOff>
    </xdr:from>
    <xdr:to>
      <xdr:col>10</xdr:col>
      <xdr:colOff>114300</xdr:colOff>
      <xdr:row>81</xdr:row>
      <xdr:rowOff>8255</xdr:rowOff>
    </xdr:to>
    <xdr:cxnSp macro="">
      <xdr:nvCxnSpPr>
        <xdr:cNvPr id="309" name="直線コネクタ 308">
          <a:extLst>
            <a:ext uri="{FF2B5EF4-FFF2-40B4-BE49-F238E27FC236}">
              <a16:creationId xmlns:a16="http://schemas.microsoft.com/office/drawing/2014/main" id="{20344ADD-05B9-4855-83C2-0A5D9F4A40E2}"/>
            </a:ext>
          </a:extLst>
        </xdr:cNvPr>
        <xdr:cNvCxnSpPr/>
      </xdr:nvCxnSpPr>
      <xdr:spPr>
        <a:xfrm>
          <a:off x="1005205" y="13552170"/>
          <a:ext cx="78549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128270</xdr:rowOff>
    </xdr:from>
    <xdr:ext cx="405130" cy="259080"/>
    <xdr:sp macro="" textlink="">
      <xdr:nvSpPr>
        <xdr:cNvPr id="310" name="n_1aveValue【福祉施設】&#10;有形固定資産減価償却率">
          <a:extLst>
            <a:ext uri="{FF2B5EF4-FFF2-40B4-BE49-F238E27FC236}">
              <a16:creationId xmlns:a16="http://schemas.microsoft.com/office/drawing/2014/main" id="{76EB34F4-FFFC-4BEC-8D40-4021222D5BDC}"/>
            </a:ext>
          </a:extLst>
        </xdr:cNvPr>
        <xdr:cNvSpPr txBox="1"/>
      </xdr:nvSpPr>
      <xdr:spPr>
        <a:xfrm>
          <a:off x="3170555" y="1337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107950</xdr:rowOff>
    </xdr:from>
    <xdr:ext cx="405130" cy="259080"/>
    <xdr:sp macro="" textlink="">
      <xdr:nvSpPr>
        <xdr:cNvPr id="311" name="n_2aveValue【福祉施設】&#10;有形固定資産減価償却率">
          <a:extLst>
            <a:ext uri="{FF2B5EF4-FFF2-40B4-BE49-F238E27FC236}">
              <a16:creationId xmlns:a16="http://schemas.microsoft.com/office/drawing/2014/main" id="{A17C1BA6-9FBD-42B6-BF1D-8BEE961CCAC8}"/>
            </a:ext>
          </a:extLst>
        </xdr:cNvPr>
        <xdr:cNvSpPr txBox="1"/>
      </xdr:nvSpPr>
      <xdr:spPr>
        <a:xfrm>
          <a:off x="2385695" y="13351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52705</xdr:rowOff>
    </xdr:from>
    <xdr:ext cx="405130" cy="258445"/>
    <xdr:sp macro="" textlink="">
      <xdr:nvSpPr>
        <xdr:cNvPr id="312" name="n_3aveValue【福祉施設】&#10;有形固定資産減価償却率">
          <a:extLst>
            <a:ext uri="{FF2B5EF4-FFF2-40B4-BE49-F238E27FC236}">
              <a16:creationId xmlns:a16="http://schemas.microsoft.com/office/drawing/2014/main" id="{D8117D89-5BFD-40A8-8F89-79A167E73EE2}"/>
            </a:ext>
          </a:extLst>
        </xdr:cNvPr>
        <xdr:cNvSpPr txBox="1"/>
      </xdr:nvSpPr>
      <xdr:spPr>
        <a:xfrm>
          <a:off x="1610995" y="13631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2540</xdr:rowOff>
    </xdr:from>
    <xdr:ext cx="405130" cy="259080"/>
    <xdr:sp macro="" textlink="">
      <xdr:nvSpPr>
        <xdr:cNvPr id="313" name="n_4aveValue【福祉施設】&#10;有形固定資産減価償却率">
          <a:extLst>
            <a:ext uri="{FF2B5EF4-FFF2-40B4-BE49-F238E27FC236}">
              <a16:creationId xmlns:a16="http://schemas.microsoft.com/office/drawing/2014/main" id="{18190D56-01B9-4CC4-B521-4CE3B10666AD}"/>
            </a:ext>
          </a:extLst>
        </xdr:cNvPr>
        <xdr:cNvSpPr txBox="1"/>
      </xdr:nvSpPr>
      <xdr:spPr>
        <a:xfrm>
          <a:off x="836295" y="1324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137160</xdr:rowOff>
    </xdr:from>
    <xdr:ext cx="405130" cy="259080"/>
    <xdr:sp macro="" textlink="">
      <xdr:nvSpPr>
        <xdr:cNvPr id="314" name="n_1mainValue【福祉施設】&#10;有形固定資産減価償却率">
          <a:extLst>
            <a:ext uri="{FF2B5EF4-FFF2-40B4-BE49-F238E27FC236}">
              <a16:creationId xmlns:a16="http://schemas.microsoft.com/office/drawing/2014/main" id="{3CCD48AD-9B6E-4590-A182-BAA7249889DF}"/>
            </a:ext>
          </a:extLst>
        </xdr:cNvPr>
        <xdr:cNvSpPr txBox="1"/>
      </xdr:nvSpPr>
      <xdr:spPr>
        <a:xfrm>
          <a:off x="3170555" y="13716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98425</xdr:rowOff>
    </xdr:from>
    <xdr:ext cx="405130" cy="258445"/>
    <xdr:sp macro="" textlink="">
      <xdr:nvSpPr>
        <xdr:cNvPr id="315" name="n_2mainValue【福祉施設】&#10;有形固定資産減価償却率">
          <a:extLst>
            <a:ext uri="{FF2B5EF4-FFF2-40B4-BE49-F238E27FC236}">
              <a16:creationId xmlns:a16="http://schemas.microsoft.com/office/drawing/2014/main" id="{D1AD88E6-936C-4010-B0B6-6B38AC352E95}"/>
            </a:ext>
          </a:extLst>
        </xdr:cNvPr>
        <xdr:cNvSpPr txBox="1"/>
      </xdr:nvSpPr>
      <xdr:spPr>
        <a:xfrm>
          <a:off x="2385695" y="13677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75565</xdr:rowOff>
    </xdr:from>
    <xdr:ext cx="405130" cy="258445"/>
    <xdr:sp macro="" textlink="">
      <xdr:nvSpPr>
        <xdr:cNvPr id="316" name="n_3mainValue【福祉施設】&#10;有形固定資産減価償却率">
          <a:extLst>
            <a:ext uri="{FF2B5EF4-FFF2-40B4-BE49-F238E27FC236}">
              <a16:creationId xmlns:a16="http://schemas.microsoft.com/office/drawing/2014/main" id="{C789F158-3392-489C-8040-340DA07EBE1C}"/>
            </a:ext>
          </a:extLst>
        </xdr:cNvPr>
        <xdr:cNvSpPr txBox="1"/>
      </xdr:nvSpPr>
      <xdr:spPr>
        <a:xfrm>
          <a:off x="1610995" y="13319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11430</xdr:rowOff>
    </xdr:from>
    <xdr:ext cx="405130" cy="259080"/>
    <xdr:sp macro="" textlink="">
      <xdr:nvSpPr>
        <xdr:cNvPr id="317" name="n_4mainValue【福祉施設】&#10;有形固定資産減価償却率">
          <a:extLst>
            <a:ext uri="{FF2B5EF4-FFF2-40B4-BE49-F238E27FC236}">
              <a16:creationId xmlns:a16="http://schemas.microsoft.com/office/drawing/2014/main" id="{CD5451B3-923D-498A-BAE1-0E1B1C94E644}"/>
            </a:ext>
          </a:extLst>
        </xdr:cNvPr>
        <xdr:cNvSpPr txBox="1"/>
      </xdr:nvSpPr>
      <xdr:spPr>
        <a:xfrm>
          <a:off x="836295" y="1359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C8BD4F5-4465-45B5-A8B7-01E6565E357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73B5DAD-C7C9-43DE-A93C-1BC03D1640C2}"/>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E6E449B-9BF3-461E-A348-3E720EEE91BC}"/>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EE1B5DA-516F-4C1A-9650-9E123C28D841}"/>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976EB6E-290C-4663-ACA6-46B4B88CEE78}"/>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D908232-B026-4C19-B399-451849954D41}"/>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0EE5709-2650-41FE-91E1-956744B99AC9}"/>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A32F226-68E4-41BA-A949-F0BDF35616AE}"/>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790"/>
    <xdr:sp macro="" textlink="">
      <xdr:nvSpPr>
        <xdr:cNvPr id="326" name="テキスト ボックス 325">
          <a:extLst>
            <a:ext uri="{FF2B5EF4-FFF2-40B4-BE49-F238E27FC236}">
              <a16:creationId xmlns:a16="http://schemas.microsoft.com/office/drawing/2014/main" id="{94625C00-ECD8-4AAB-BDD0-3EE893BE9363}"/>
            </a:ext>
          </a:extLst>
        </xdr:cNvPr>
        <xdr:cNvSpPr txBox="1"/>
      </xdr:nvSpPr>
      <xdr:spPr>
        <a:xfrm>
          <a:off x="578866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DA8DD12-A9DE-4CC5-9098-48A23B88CB40}"/>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688F1EB-50A7-4AD2-8752-5E9D6DCCBFB2}"/>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E0B4EE09-48ED-4460-9C0C-5712903DBA13}"/>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861172F-453C-4652-98F6-3E2104A131A2}"/>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282B1DC4-1404-46FB-B0F0-60DE130F8A1B}"/>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90C7855-747B-417C-92A1-68BB5BCC8DED}"/>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3F50A79D-11F5-4AC0-A8C5-9F79BF1B4DD2}"/>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80349A0-3A82-4C88-919E-8C40CED04DD0}"/>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B8637F17-1E55-47F3-A8A7-9A0D3B8B8CCE}"/>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6B12FEB-7AC1-4EA3-89E5-08547C9FBD46}"/>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C1B54E49-FD3B-4187-A7CC-C1EBB2C60DD9}"/>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A5D3A6B-D5A5-4160-8119-42541FCE45F0}"/>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FE056B6E-6B31-4F10-B609-7D8ED4E59DE5}"/>
            </a:ext>
          </a:extLst>
        </xdr:cNvPr>
        <xdr:cNvSpPr txBox="1"/>
      </xdr:nvSpPr>
      <xdr:spPr>
        <a:xfrm>
          <a:off x="540512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017A5AC-3342-41BA-B74A-A274C0A442D4}"/>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79</xdr:row>
      <xdr:rowOff>15240</xdr:rowOff>
    </xdr:from>
    <xdr:to>
      <xdr:col>54</xdr:col>
      <xdr:colOff>174625</xdr:colOff>
      <xdr:row>86</xdr:row>
      <xdr:rowOff>102870</xdr:rowOff>
    </xdr:to>
    <xdr:cxnSp macro="">
      <xdr:nvCxnSpPr>
        <xdr:cNvPr id="341" name="直線コネクタ 340">
          <a:extLst>
            <a:ext uri="{FF2B5EF4-FFF2-40B4-BE49-F238E27FC236}">
              <a16:creationId xmlns:a16="http://schemas.microsoft.com/office/drawing/2014/main" id="{1E1E6120-6688-4C31-9460-FACDDB929A2D}"/>
            </a:ext>
          </a:extLst>
        </xdr:cNvPr>
        <xdr:cNvCxnSpPr/>
      </xdr:nvCxnSpPr>
      <xdr:spPr>
        <a:xfrm flipV="1">
          <a:off x="9219565" y="1325880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265" cy="259080"/>
    <xdr:sp macro="" textlink="">
      <xdr:nvSpPr>
        <xdr:cNvPr id="342" name="【福祉施設】&#10;一人当たり面積最小値テキスト">
          <a:extLst>
            <a:ext uri="{FF2B5EF4-FFF2-40B4-BE49-F238E27FC236}">
              <a16:creationId xmlns:a16="http://schemas.microsoft.com/office/drawing/2014/main" id="{365C8573-C280-4831-BE18-01FFA98A045F}"/>
            </a:ext>
          </a:extLst>
        </xdr:cNvPr>
        <xdr:cNvSpPr txBox="1"/>
      </xdr:nvSpPr>
      <xdr:spPr>
        <a:xfrm>
          <a:off x="9258300" y="14523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7727500F-0F5A-49D5-804F-0EC9904CD1F4}"/>
            </a:ext>
          </a:extLst>
        </xdr:cNvPr>
        <xdr:cNvCxnSpPr/>
      </xdr:nvCxnSpPr>
      <xdr:spPr>
        <a:xfrm>
          <a:off x="9154160" y="145199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265" cy="258445"/>
    <xdr:sp macro="" textlink="">
      <xdr:nvSpPr>
        <xdr:cNvPr id="344" name="【福祉施設】&#10;一人当たり面積最大値テキスト">
          <a:extLst>
            <a:ext uri="{FF2B5EF4-FFF2-40B4-BE49-F238E27FC236}">
              <a16:creationId xmlns:a16="http://schemas.microsoft.com/office/drawing/2014/main" id="{7342FB9D-1463-4AA3-83A0-C6B11A8A76DC}"/>
            </a:ext>
          </a:extLst>
        </xdr:cNvPr>
        <xdr:cNvSpPr txBox="1"/>
      </xdr:nvSpPr>
      <xdr:spPr>
        <a:xfrm>
          <a:off x="9258300" y="1304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B842EE06-8548-4090-A694-9C5CF8010FCD}"/>
            </a:ext>
          </a:extLst>
        </xdr:cNvPr>
        <xdr:cNvCxnSpPr/>
      </xdr:nvCxnSpPr>
      <xdr:spPr>
        <a:xfrm>
          <a:off x="9154160" y="1325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64770</xdr:rowOff>
    </xdr:from>
    <xdr:ext cx="469265" cy="258445"/>
    <xdr:sp macro="" textlink="">
      <xdr:nvSpPr>
        <xdr:cNvPr id="346" name="【福祉施設】&#10;一人当たり面積平均値テキスト">
          <a:extLst>
            <a:ext uri="{FF2B5EF4-FFF2-40B4-BE49-F238E27FC236}">
              <a16:creationId xmlns:a16="http://schemas.microsoft.com/office/drawing/2014/main" id="{E778A687-9724-4197-8A88-00D8BC166017}"/>
            </a:ext>
          </a:extLst>
        </xdr:cNvPr>
        <xdr:cNvSpPr txBox="1"/>
      </xdr:nvSpPr>
      <xdr:spPr>
        <a:xfrm>
          <a:off x="9258300" y="141465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3C82407E-E321-42CD-8C89-8623C5E83E63}"/>
            </a:ext>
          </a:extLst>
        </xdr:cNvPr>
        <xdr:cNvSpPr/>
      </xdr:nvSpPr>
      <xdr:spPr>
        <a:xfrm>
          <a:off x="9192260" y="1416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47713C97-3308-4B3E-944D-F689F1BBE466}"/>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7946893-C6AE-4A47-8123-83FC358CA161}"/>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E263F2F0-82D2-4076-8B61-1FEE3BA69B3A}"/>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FAF21A7D-E3E0-4139-B780-4D4266E0D453}"/>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8CC8DF9F-B1D9-4CED-BD03-252378A54875}"/>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AF39E4BE-8FB5-4884-A568-148EA4E7AA2D}"/>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63FEFE5-A2A7-47A0-8BF8-7C8D2969B081}"/>
            </a:ext>
          </a:extLst>
        </xdr:cNvPr>
        <xdr:cNvSpPr txBox="1"/>
      </xdr:nvSpPr>
      <xdr:spPr>
        <a:xfrm>
          <a:off x="75431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80154B09-4A81-4252-A736-A91E70BE264E}"/>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ACC9EE03-6002-48CB-AE8F-37EA7BFE8DF2}"/>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17780</xdr:rowOff>
    </xdr:from>
    <xdr:to>
      <xdr:col>55</xdr:col>
      <xdr:colOff>50800</xdr:colOff>
      <xdr:row>84</xdr:row>
      <xdr:rowOff>119380</xdr:rowOff>
    </xdr:to>
    <xdr:sp macro="" textlink="">
      <xdr:nvSpPr>
        <xdr:cNvPr id="357" name="楕円 356">
          <a:extLst>
            <a:ext uri="{FF2B5EF4-FFF2-40B4-BE49-F238E27FC236}">
              <a16:creationId xmlns:a16="http://schemas.microsoft.com/office/drawing/2014/main" id="{25F9E5AF-84EC-445D-B633-23AE0FFFA051}"/>
            </a:ext>
          </a:extLst>
        </xdr:cNvPr>
        <xdr:cNvSpPr/>
      </xdr:nvSpPr>
      <xdr:spPr>
        <a:xfrm>
          <a:off x="9192260" y="1409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40640</xdr:rowOff>
    </xdr:from>
    <xdr:ext cx="469265" cy="258445"/>
    <xdr:sp macro="" textlink="">
      <xdr:nvSpPr>
        <xdr:cNvPr id="358" name="【福祉施設】&#10;一人当たり面積該当値テキスト">
          <a:extLst>
            <a:ext uri="{FF2B5EF4-FFF2-40B4-BE49-F238E27FC236}">
              <a16:creationId xmlns:a16="http://schemas.microsoft.com/office/drawing/2014/main" id="{D169CE47-F46D-496D-80CC-E0A9C946981E}"/>
            </a:ext>
          </a:extLst>
        </xdr:cNvPr>
        <xdr:cNvSpPr txBox="1"/>
      </xdr:nvSpPr>
      <xdr:spPr>
        <a:xfrm>
          <a:off x="9258300" y="1395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9" name="楕円 358">
          <a:extLst>
            <a:ext uri="{FF2B5EF4-FFF2-40B4-BE49-F238E27FC236}">
              <a16:creationId xmlns:a16="http://schemas.microsoft.com/office/drawing/2014/main" id="{9F9C39D7-252B-4CB0-AE6F-D440329EA828}"/>
            </a:ext>
          </a:extLst>
        </xdr:cNvPr>
        <xdr:cNvSpPr/>
      </xdr:nvSpPr>
      <xdr:spPr>
        <a:xfrm>
          <a:off x="844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68580</xdr:rowOff>
    </xdr:to>
    <xdr:cxnSp macro="">
      <xdr:nvCxnSpPr>
        <xdr:cNvPr id="360" name="直線コネクタ 359">
          <a:extLst>
            <a:ext uri="{FF2B5EF4-FFF2-40B4-BE49-F238E27FC236}">
              <a16:creationId xmlns:a16="http://schemas.microsoft.com/office/drawing/2014/main" id="{F046CD3E-756D-4D78-95F7-B87A01177874}"/>
            </a:ext>
          </a:extLst>
        </xdr:cNvPr>
        <xdr:cNvCxnSpPr/>
      </xdr:nvCxnSpPr>
      <xdr:spPr>
        <a:xfrm>
          <a:off x="8496300" y="1414653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xdr:rowOff>
    </xdr:from>
    <xdr:to>
      <xdr:col>46</xdr:col>
      <xdr:colOff>38100</xdr:colOff>
      <xdr:row>84</xdr:row>
      <xdr:rowOff>107950</xdr:rowOff>
    </xdr:to>
    <xdr:sp macro="" textlink="">
      <xdr:nvSpPr>
        <xdr:cNvPr id="361" name="楕円 360">
          <a:extLst>
            <a:ext uri="{FF2B5EF4-FFF2-40B4-BE49-F238E27FC236}">
              <a16:creationId xmlns:a16="http://schemas.microsoft.com/office/drawing/2014/main" id="{7A36F060-F255-4F87-A309-5DD85D5D6119}"/>
            </a:ext>
          </a:extLst>
        </xdr:cNvPr>
        <xdr:cNvSpPr/>
      </xdr:nvSpPr>
      <xdr:spPr>
        <a:xfrm>
          <a:off x="767080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57150</xdr:rowOff>
    </xdr:from>
    <xdr:to>
      <xdr:col>50</xdr:col>
      <xdr:colOff>114300</xdr:colOff>
      <xdr:row>84</xdr:row>
      <xdr:rowOff>64770</xdr:rowOff>
    </xdr:to>
    <xdr:cxnSp macro="">
      <xdr:nvCxnSpPr>
        <xdr:cNvPr id="362" name="直線コネクタ 361">
          <a:extLst>
            <a:ext uri="{FF2B5EF4-FFF2-40B4-BE49-F238E27FC236}">
              <a16:creationId xmlns:a16="http://schemas.microsoft.com/office/drawing/2014/main" id="{179C9768-C896-4C8F-86C2-98A3ACA1323B}"/>
            </a:ext>
          </a:extLst>
        </xdr:cNvPr>
        <xdr:cNvCxnSpPr/>
      </xdr:nvCxnSpPr>
      <xdr:spPr>
        <a:xfrm>
          <a:off x="7710805" y="14138910"/>
          <a:ext cx="78549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xdr:rowOff>
    </xdr:from>
    <xdr:to>
      <xdr:col>41</xdr:col>
      <xdr:colOff>101600</xdr:colOff>
      <xdr:row>84</xdr:row>
      <xdr:rowOff>111760</xdr:rowOff>
    </xdr:to>
    <xdr:sp macro="" textlink="">
      <xdr:nvSpPr>
        <xdr:cNvPr id="363" name="楕円 362">
          <a:extLst>
            <a:ext uri="{FF2B5EF4-FFF2-40B4-BE49-F238E27FC236}">
              <a16:creationId xmlns:a16="http://schemas.microsoft.com/office/drawing/2014/main" id="{9D8F1A03-ACA7-4EC1-83BD-94AA45D0C4AC}"/>
            </a:ext>
          </a:extLst>
        </xdr:cNvPr>
        <xdr:cNvSpPr/>
      </xdr:nvSpPr>
      <xdr:spPr>
        <a:xfrm>
          <a:off x="687324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57150</xdr:rowOff>
    </xdr:from>
    <xdr:to>
      <xdr:col>45</xdr:col>
      <xdr:colOff>174625</xdr:colOff>
      <xdr:row>84</xdr:row>
      <xdr:rowOff>60960</xdr:rowOff>
    </xdr:to>
    <xdr:cxnSp macro="">
      <xdr:nvCxnSpPr>
        <xdr:cNvPr id="364" name="直線コネクタ 363">
          <a:extLst>
            <a:ext uri="{FF2B5EF4-FFF2-40B4-BE49-F238E27FC236}">
              <a16:creationId xmlns:a16="http://schemas.microsoft.com/office/drawing/2014/main" id="{FD833729-78B6-4EC5-9148-82509D308CCF}"/>
            </a:ext>
          </a:extLst>
        </xdr:cNvPr>
        <xdr:cNvCxnSpPr/>
      </xdr:nvCxnSpPr>
      <xdr:spPr>
        <a:xfrm flipV="1">
          <a:off x="6924040" y="14138910"/>
          <a:ext cx="78676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xdr:rowOff>
    </xdr:from>
    <xdr:to>
      <xdr:col>36</xdr:col>
      <xdr:colOff>165100</xdr:colOff>
      <xdr:row>84</xdr:row>
      <xdr:rowOff>111760</xdr:rowOff>
    </xdr:to>
    <xdr:sp macro="" textlink="">
      <xdr:nvSpPr>
        <xdr:cNvPr id="365" name="楕円 364">
          <a:extLst>
            <a:ext uri="{FF2B5EF4-FFF2-40B4-BE49-F238E27FC236}">
              <a16:creationId xmlns:a16="http://schemas.microsoft.com/office/drawing/2014/main" id="{79ECB80E-DCC7-4476-9EB1-0CCC45D15359}"/>
            </a:ext>
          </a:extLst>
        </xdr:cNvPr>
        <xdr:cNvSpPr/>
      </xdr:nvSpPr>
      <xdr:spPr>
        <a:xfrm>
          <a:off x="609854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60960</xdr:rowOff>
    </xdr:from>
    <xdr:to>
      <xdr:col>41</xdr:col>
      <xdr:colOff>50800</xdr:colOff>
      <xdr:row>84</xdr:row>
      <xdr:rowOff>60960</xdr:rowOff>
    </xdr:to>
    <xdr:cxnSp macro="">
      <xdr:nvCxnSpPr>
        <xdr:cNvPr id="366" name="直線コネクタ 365">
          <a:extLst>
            <a:ext uri="{FF2B5EF4-FFF2-40B4-BE49-F238E27FC236}">
              <a16:creationId xmlns:a16="http://schemas.microsoft.com/office/drawing/2014/main" id="{984586D5-4630-47AD-BAFC-A97576897897}"/>
            </a:ext>
          </a:extLst>
        </xdr:cNvPr>
        <xdr:cNvCxnSpPr/>
      </xdr:nvCxnSpPr>
      <xdr:spPr>
        <a:xfrm>
          <a:off x="6149340" y="1414272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67" name="n_1aveValue【福祉施設】&#10;一人当たり面積">
          <a:extLst>
            <a:ext uri="{FF2B5EF4-FFF2-40B4-BE49-F238E27FC236}">
              <a16:creationId xmlns:a16="http://schemas.microsoft.com/office/drawing/2014/main" id="{5987B8BE-FDE0-4F65-A6AC-C45ABD5E2002}"/>
            </a:ext>
          </a:extLst>
        </xdr:cNvPr>
        <xdr:cNvSpPr txBox="1"/>
      </xdr:nvSpPr>
      <xdr:spPr>
        <a:xfrm>
          <a:off x="8271510" y="1426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11430</xdr:rowOff>
    </xdr:from>
    <xdr:ext cx="469265" cy="259080"/>
    <xdr:sp macro="" textlink="">
      <xdr:nvSpPr>
        <xdr:cNvPr id="368" name="n_2aveValue【福祉施設】&#10;一人当たり面積">
          <a:extLst>
            <a:ext uri="{FF2B5EF4-FFF2-40B4-BE49-F238E27FC236}">
              <a16:creationId xmlns:a16="http://schemas.microsoft.com/office/drawing/2014/main" id="{2D60228B-E7F9-447C-9D0F-E09F0BDC8FCD}"/>
            </a:ext>
          </a:extLst>
        </xdr:cNvPr>
        <xdr:cNvSpPr txBox="1"/>
      </xdr:nvSpPr>
      <xdr:spPr>
        <a:xfrm>
          <a:off x="7509510" y="14260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30480</xdr:rowOff>
    </xdr:from>
    <xdr:ext cx="469265" cy="258445"/>
    <xdr:sp macro="" textlink="">
      <xdr:nvSpPr>
        <xdr:cNvPr id="369" name="n_3aveValue【福祉施設】&#10;一人当たり面積">
          <a:extLst>
            <a:ext uri="{FF2B5EF4-FFF2-40B4-BE49-F238E27FC236}">
              <a16:creationId xmlns:a16="http://schemas.microsoft.com/office/drawing/2014/main" id="{747DA1F4-4900-4365-9948-E46CA1D9A56F}"/>
            </a:ext>
          </a:extLst>
        </xdr:cNvPr>
        <xdr:cNvSpPr txBox="1"/>
      </xdr:nvSpPr>
      <xdr:spPr>
        <a:xfrm>
          <a:off x="6711950" y="14279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167640</xdr:rowOff>
    </xdr:from>
    <xdr:ext cx="469265" cy="258445"/>
    <xdr:sp macro="" textlink="">
      <xdr:nvSpPr>
        <xdr:cNvPr id="370" name="n_4aveValue【福祉施設】&#10;一人当たり面積">
          <a:extLst>
            <a:ext uri="{FF2B5EF4-FFF2-40B4-BE49-F238E27FC236}">
              <a16:creationId xmlns:a16="http://schemas.microsoft.com/office/drawing/2014/main" id="{E821E828-04C5-4371-974C-887B497A1365}"/>
            </a:ext>
          </a:extLst>
        </xdr:cNvPr>
        <xdr:cNvSpPr txBox="1"/>
      </xdr:nvSpPr>
      <xdr:spPr>
        <a:xfrm>
          <a:off x="5937250" y="14249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132080</xdr:rowOff>
    </xdr:from>
    <xdr:ext cx="469900" cy="258445"/>
    <xdr:sp macro="" textlink="">
      <xdr:nvSpPr>
        <xdr:cNvPr id="371" name="n_1mainValue【福祉施設】&#10;一人当たり面積">
          <a:extLst>
            <a:ext uri="{FF2B5EF4-FFF2-40B4-BE49-F238E27FC236}">
              <a16:creationId xmlns:a16="http://schemas.microsoft.com/office/drawing/2014/main" id="{7E2CB354-3EB3-4DCF-88FD-915885E062E1}"/>
            </a:ext>
          </a:extLst>
        </xdr:cNvPr>
        <xdr:cNvSpPr txBox="1"/>
      </xdr:nvSpPr>
      <xdr:spPr>
        <a:xfrm>
          <a:off x="8271510" y="13878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124460</xdr:rowOff>
    </xdr:from>
    <xdr:ext cx="469265" cy="259080"/>
    <xdr:sp macro="" textlink="">
      <xdr:nvSpPr>
        <xdr:cNvPr id="372" name="n_2mainValue【福祉施設】&#10;一人当たり面積">
          <a:extLst>
            <a:ext uri="{FF2B5EF4-FFF2-40B4-BE49-F238E27FC236}">
              <a16:creationId xmlns:a16="http://schemas.microsoft.com/office/drawing/2014/main" id="{F94E71D5-06DE-4FF1-AEAB-FA4E31065A14}"/>
            </a:ext>
          </a:extLst>
        </xdr:cNvPr>
        <xdr:cNvSpPr txBox="1"/>
      </xdr:nvSpPr>
      <xdr:spPr>
        <a:xfrm>
          <a:off x="7509510" y="1387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128270</xdr:rowOff>
    </xdr:from>
    <xdr:ext cx="469265" cy="259080"/>
    <xdr:sp macro="" textlink="">
      <xdr:nvSpPr>
        <xdr:cNvPr id="373" name="n_3mainValue【福祉施設】&#10;一人当たり面積">
          <a:extLst>
            <a:ext uri="{FF2B5EF4-FFF2-40B4-BE49-F238E27FC236}">
              <a16:creationId xmlns:a16="http://schemas.microsoft.com/office/drawing/2014/main" id="{907374AB-160F-4D20-BAF9-59C93E1C8552}"/>
            </a:ext>
          </a:extLst>
        </xdr:cNvPr>
        <xdr:cNvSpPr txBox="1"/>
      </xdr:nvSpPr>
      <xdr:spPr>
        <a:xfrm>
          <a:off x="6711950" y="13874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128270</xdr:rowOff>
    </xdr:from>
    <xdr:ext cx="469265" cy="259080"/>
    <xdr:sp macro="" textlink="">
      <xdr:nvSpPr>
        <xdr:cNvPr id="374" name="n_4mainValue【福祉施設】&#10;一人当たり面積">
          <a:extLst>
            <a:ext uri="{FF2B5EF4-FFF2-40B4-BE49-F238E27FC236}">
              <a16:creationId xmlns:a16="http://schemas.microsoft.com/office/drawing/2014/main" id="{FFBD72F8-FAE0-4CA2-869E-F1D627915332}"/>
            </a:ext>
          </a:extLst>
        </xdr:cNvPr>
        <xdr:cNvSpPr txBox="1"/>
      </xdr:nvSpPr>
      <xdr:spPr>
        <a:xfrm>
          <a:off x="5937250" y="13874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737502C-7D74-4A57-BA88-4B1DF1A08D7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2FE0546-6394-41B2-98D1-FF3704CAE27B}"/>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A8DD4A2-A6A4-416F-B7AD-D32E9B2DB979}"/>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3193A18-BA40-4601-8F6F-C661F2113778}"/>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F8528C4-1A9F-4C4B-B5C5-F4F2C519201E}"/>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64C84B9-6F33-4A13-A72C-B183D224681A}"/>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B215B37-116B-4184-96A3-B98C71643367}"/>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76DB6F6-64C0-4B8C-8119-85FDA9D008A8}"/>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3" name="テキスト ボックス 382">
          <a:extLst>
            <a:ext uri="{FF2B5EF4-FFF2-40B4-BE49-F238E27FC236}">
              <a16:creationId xmlns:a16="http://schemas.microsoft.com/office/drawing/2014/main" id="{A1B74A53-2D96-46F8-A75D-3C0FA18C1523}"/>
            </a:ext>
          </a:extLst>
        </xdr:cNvPr>
        <xdr:cNvSpPr txBox="1"/>
      </xdr:nvSpPr>
      <xdr:spPr>
        <a:xfrm>
          <a:off x="655320" y="1620774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C6D3765-7E6F-4A07-8FAB-74F3236F29A8}"/>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D2D2ADC5-AEDF-435F-8410-2C74519F06CA}"/>
            </a:ext>
          </a:extLst>
        </xdr:cNvPr>
        <xdr:cNvSpPr txBox="1"/>
      </xdr:nvSpPr>
      <xdr:spPr>
        <a:xfrm>
          <a:off x="27178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5702252-78D1-4171-B5FD-8AB78C394EC7}"/>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387" name="テキスト ボックス 386">
          <a:extLst>
            <a:ext uri="{FF2B5EF4-FFF2-40B4-BE49-F238E27FC236}">
              <a16:creationId xmlns:a16="http://schemas.microsoft.com/office/drawing/2014/main" id="{235F097A-DA26-449C-86B7-2317757EAFEE}"/>
            </a:ext>
          </a:extLst>
        </xdr:cNvPr>
        <xdr:cNvSpPr txBox="1"/>
      </xdr:nvSpPr>
      <xdr:spPr>
        <a:xfrm>
          <a:off x="27178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633C146-38D7-4853-BFD3-051468DC95B3}"/>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89" name="テキスト ボックス 388">
          <a:extLst>
            <a:ext uri="{FF2B5EF4-FFF2-40B4-BE49-F238E27FC236}">
              <a16:creationId xmlns:a16="http://schemas.microsoft.com/office/drawing/2014/main" id="{61CAF7B4-C48C-4E04-8FBF-049B323E1310}"/>
            </a:ext>
          </a:extLst>
        </xdr:cNvPr>
        <xdr:cNvSpPr txBox="1"/>
      </xdr:nvSpPr>
      <xdr:spPr>
        <a:xfrm>
          <a:off x="335915" y="177457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1B94653C-6F25-409C-A47F-4C4AF1B6DE9B}"/>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8173C923-F8C1-4D4D-BFCA-386B236B41C1}"/>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274D302A-BBAB-4610-B890-B8CE399782E9}"/>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96211592-555D-4B4D-AA5C-1A4E3887143B}"/>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887D90FE-2DAA-40F9-82BF-3A1B037D4C90}"/>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8445"/>
    <xdr:sp macro="" textlink="">
      <xdr:nvSpPr>
        <xdr:cNvPr id="395" name="テキスト ボックス 394">
          <a:extLst>
            <a:ext uri="{FF2B5EF4-FFF2-40B4-BE49-F238E27FC236}">
              <a16:creationId xmlns:a16="http://schemas.microsoft.com/office/drawing/2014/main" id="{D4C7FDE0-E125-43AD-AB40-4656F7772E2B}"/>
            </a:ext>
          </a:extLst>
        </xdr:cNvPr>
        <xdr:cNvSpPr txBox="1"/>
      </xdr:nvSpPr>
      <xdr:spPr>
        <a:xfrm>
          <a:off x="335915" y="166255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5E3E487-0FE0-4B08-A809-D11BE603DEDF}"/>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9090" cy="259080"/>
    <xdr:sp macro="" textlink="">
      <xdr:nvSpPr>
        <xdr:cNvPr id="397" name="テキスト ボックス 396">
          <a:extLst>
            <a:ext uri="{FF2B5EF4-FFF2-40B4-BE49-F238E27FC236}">
              <a16:creationId xmlns:a16="http://schemas.microsoft.com/office/drawing/2014/main" id="{E44FD649-03CB-4B29-80D3-60F0B53BF6E6}"/>
            </a:ext>
          </a:extLst>
        </xdr:cNvPr>
        <xdr:cNvSpPr txBox="1"/>
      </xdr:nvSpPr>
      <xdr:spPr>
        <a:xfrm>
          <a:off x="377190" y="162560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37A5C9C-B587-4E74-923A-C448E3310084}"/>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2AB7CF15-BCFE-41F4-91A9-D80A5CB2EE61}"/>
            </a:ext>
          </a:extLst>
        </xdr:cNvPr>
        <xdr:cNvCxnSpPr/>
      </xdr:nvCxnSpPr>
      <xdr:spPr>
        <a:xfrm flipV="1">
          <a:off x="4086225" y="167030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4495" cy="259080"/>
    <xdr:sp macro="" textlink="">
      <xdr:nvSpPr>
        <xdr:cNvPr id="400" name="【市民会館】&#10;有形固定資産減価償却率最小値テキスト">
          <a:extLst>
            <a:ext uri="{FF2B5EF4-FFF2-40B4-BE49-F238E27FC236}">
              <a16:creationId xmlns:a16="http://schemas.microsoft.com/office/drawing/2014/main" id="{6DB72AED-6D53-4757-941E-8811DA1CE6EE}"/>
            </a:ext>
          </a:extLst>
        </xdr:cNvPr>
        <xdr:cNvSpPr txBox="1"/>
      </xdr:nvSpPr>
      <xdr:spPr>
        <a:xfrm>
          <a:off x="4124960" y="1825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94078CA8-5EA1-4258-B62F-4303D5469FB9}"/>
            </a:ext>
          </a:extLst>
        </xdr:cNvPr>
        <xdr:cNvCxnSpPr/>
      </xdr:nvCxnSpPr>
      <xdr:spPr>
        <a:xfrm>
          <a:off x="4020820" y="18249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4495" cy="258445"/>
    <xdr:sp macro="" textlink="">
      <xdr:nvSpPr>
        <xdr:cNvPr id="402" name="【市民会館】&#10;有形固定資産減価償却率最大値テキスト">
          <a:extLst>
            <a:ext uri="{FF2B5EF4-FFF2-40B4-BE49-F238E27FC236}">
              <a16:creationId xmlns:a16="http://schemas.microsoft.com/office/drawing/2014/main" id="{0BC19E94-782E-43E5-A48C-25750A25F504}"/>
            </a:ext>
          </a:extLst>
        </xdr:cNvPr>
        <xdr:cNvSpPr txBox="1"/>
      </xdr:nvSpPr>
      <xdr:spPr>
        <a:xfrm>
          <a:off x="4124960" y="16482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D4BAB166-AAED-45C4-B4E0-34B13EE50A17}"/>
            </a:ext>
          </a:extLst>
        </xdr:cNvPr>
        <xdr:cNvCxnSpPr/>
      </xdr:nvCxnSpPr>
      <xdr:spPr>
        <a:xfrm>
          <a:off x="4020820" y="16703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106680</xdr:rowOff>
    </xdr:from>
    <xdr:ext cx="404495" cy="259080"/>
    <xdr:sp macro="" textlink="">
      <xdr:nvSpPr>
        <xdr:cNvPr id="404" name="【市民会館】&#10;有形固定資産減価償却率平均値テキスト">
          <a:extLst>
            <a:ext uri="{FF2B5EF4-FFF2-40B4-BE49-F238E27FC236}">
              <a16:creationId xmlns:a16="http://schemas.microsoft.com/office/drawing/2014/main" id="{D6CF010A-00D9-4DCC-A315-A2519CFCBE77}"/>
            </a:ext>
          </a:extLst>
        </xdr:cNvPr>
        <xdr:cNvSpPr txBox="1"/>
      </xdr:nvSpPr>
      <xdr:spPr>
        <a:xfrm>
          <a:off x="4124960" y="173736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C434A545-E7DA-4460-9238-6A16ADA41536}"/>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795D4C14-3192-413B-8230-212684D760B6}"/>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862FC596-8727-4A0B-9B09-F5C09F203CBB}"/>
            </a:ext>
          </a:extLst>
        </xdr:cNvPr>
        <xdr:cNvSpPr/>
      </xdr:nvSpPr>
      <xdr:spPr>
        <a:xfrm>
          <a:off x="2514600" y="1735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85EEB236-F163-4AD1-80B2-6B6226C30EF7}"/>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C740C624-EB5F-45D1-BD47-CF9084024936}"/>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35185789-FD16-4079-97DE-D1C0163D3756}"/>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1749DCB5-7EF0-4ECC-BF9B-E37467E62D57}"/>
            </a:ext>
          </a:extLst>
        </xdr:cNvPr>
        <xdr:cNvSpPr txBox="1"/>
      </xdr:nvSpPr>
      <xdr:spPr>
        <a:xfrm>
          <a:off x="318452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FFC53A38-A99D-4E4D-9704-20BAFB09278F}"/>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D0D06355-B026-4CA7-A097-F09F371C2A14}"/>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FE8BA2FA-B448-4041-9AC4-793D1DC04A56}"/>
            </a:ext>
          </a:extLst>
        </xdr:cNvPr>
        <xdr:cNvSpPr txBox="1"/>
      </xdr:nvSpPr>
      <xdr:spPr>
        <a:xfrm>
          <a:off x="83756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97790</xdr:rowOff>
    </xdr:from>
    <xdr:to>
      <xdr:col>24</xdr:col>
      <xdr:colOff>114300</xdr:colOff>
      <xdr:row>104</xdr:row>
      <xdr:rowOff>27940</xdr:rowOff>
    </xdr:to>
    <xdr:sp macro="" textlink="">
      <xdr:nvSpPr>
        <xdr:cNvPr id="415" name="楕円 414">
          <a:extLst>
            <a:ext uri="{FF2B5EF4-FFF2-40B4-BE49-F238E27FC236}">
              <a16:creationId xmlns:a16="http://schemas.microsoft.com/office/drawing/2014/main" id="{68E8290E-DAB6-4ADF-B7A6-823E927CC128}"/>
            </a:ext>
          </a:extLst>
        </xdr:cNvPr>
        <xdr:cNvSpPr/>
      </xdr:nvSpPr>
      <xdr:spPr>
        <a:xfrm>
          <a:off x="4036060" y="17364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120650</xdr:rowOff>
    </xdr:from>
    <xdr:ext cx="404495" cy="258445"/>
    <xdr:sp macro="" textlink="">
      <xdr:nvSpPr>
        <xdr:cNvPr id="416" name="【市民会館】&#10;有形固定資産減価償却率該当値テキスト">
          <a:extLst>
            <a:ext uri="{FF2B5EF4-FFF2-40B4-BE49-F238E27FC236}">
              <a16:creationId xmlns:a16="http://schemas.microsoft.com/office/drawing/2014/main" id="{6E90B494-C314-454B-8B64-9C5D7FAA50CA}"/>
            </a:ext>
          </a:extLst>
        </xdr:cNvPr>
        <xdr:cNvSpPr txBox="1"/>
      </xdr:nvSpPr>
      <xdr:spPr>
        <a:xfrm>
          <a:off x="4124960" y="17219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46355</xdr:rowOff>
    </xdr:from>
    <xdr:to>
      <xdr:col>20</xdr:col>
      <xdr:colOff>38100</xdr:colOff>
      <xdr:row>103</xdr:row>
      <xdr:rowOff>147955</xdr:rowOff>
    </xdr:to>
    <xdr:sp macro="" textlink="">
      <xdr:nvSpPr>
        <xdr:cNvPr id="417" name="楕円 416">
          <a:extLst>
            <a:ext uri="{FF2B5EF4-FFF2-40B4-BE49-F238E27FC236}">
              <a16:creationId xmlns:a16="http://schemas.microsoft.com/office/drawing/2014/main" id="{3A140841-1E7D-4735-94AE-E59629CA0928}"/>
            </a:ext>
          </a:extLst>
        </xdr:cNvPr>
        <xdr:cNvSpPr/>
      </xdr:nvSpPr>
      <xdr:spPr>
        <a:xfrm>
          <a:off x="3312160" y="1731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103</xdr:row>
      <xdr:rowOff>97790</xdr:rowOff>
    </xdr:from>
    <xdr:to>
      <xdr:col>24</xdr:col>
      <xdr:colOff>63500</xdr:colOff>
      <xdr:row>103</xdr:row>
      <xdr:rowOff>148590</xdr:rowOff>
    </xdr:to>
    <xdr:cxnSp macro="">
      <xdr:nvCxnSpPr>
        <xdr:cNvPr id="418" name="直線コネクタ 417">
          <a:extLst>
            <a:ext uri="{FF2B5EF4-FFF2-40B4-BE49-F238E27FC236}">
              <a16:creationId xmlns:a16="http://schemas.microsoft.com/office/drawing/2014/main" id="{D7DD15EB-6612-40EE-92EF-D76F630C665C}"/>
            </a:ext>
          </a:extLst>
        </xdr:cNvPr>
        <xdr:cNvCxnSpPr/>
      </xdr:nvCxnSpPr>
      <xdr:spPr>
        <a:xfrm>
          <a:off x="3352165" y="17364710"/>
          <a:ext cx="73469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166370</xdr:rowOff>
    </xdr:from>
    <xdr:to>
      <xdr:col>15</xdr:col>
      <xdr:colOff>101600</xdr:colOff>
      <xdr:row>103</xdr:row>
      <xdr:rowOff>96520</xdr:rowOff>
    </xdr:to>
    <xdr:sp macro="" textlink="">
      <xdr:nvSpPr>
        <xdr:cNvPr id="419" name="楕円 418">
          <a:extLst>
            <a:ext uri="{FF2B5EF4-FFF2-40B4-BE49-F238E27FC236}">
              <a16:creationId xmlns:a16="http://schemas.microsoft.com/office/drawing/2014/main" id="{DC6E36CA-DA61-4019-8A93-5D24193FFE0F}"/>
            </a:ext>
          </a:extLst>
        </xdr:cNvPr>
        <xdr:cNvSpPr/>
      </xdr:nvSpPr>
      <xdr:spPr>
        <a:xfrm>
          <a:off x="2514600" y="1726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45720</xdr:rowOff>
    </xdr:from>
    <xdr:to>
      <xdr:col>19</xdr:col>
      <xdr:colOff>174625</xdr:colOff>
      <xdr:row>103</xdr:row>
      <xdr:rowOff>97790</xdr:rowOff>
    </xdr:to>
    <xdr:cxnSp macro="">
      <xdr:nvCxnSpPr>
        <xdr:cNvPr id="420" name="直線コネクタ 419">
          <a:extLst>
            <a:ext uri="{FF2B5EF4-FFF2-40B4-BE49-F238E27FC236}">
              <a16:creationId xmlns:a16="http://schemas.microsoft.com/office/drawing/2014/main" id="{88627C0F-AD52-4758-A378-225156C48406}"/>
            </a:ext>
          </a:extLst>
        </xdr:cNvPr>
        <xdr:cNvCxnSpPr/>
      </xdr:nvCxnSpPr>
      <xdr:spPr>
        <a:xfrm>
          <a:off x="2565400" y="17312640"/>
          <a:ext cx="78676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90170</xdr:rowOff>
    </xdr:from>
    <xdr:to>
      <xdr:col>10</xdr:col>
      <xdr:colOff>165100</xdr:colOff>
      <xdr:row>107</xdr:row>
      <xdr:rowOff>20320</xdr:rowOff>
    </xdr:to>
    <xdr:sp macro="" textlink="">
      <xdr:nvSpPr>
        <xdr:cNvPr id="421" name="楕円 420">
          <a:extLst>
            <a:ext uri="{FF2B5EF4-FFF2-40B4-BE49-F238E27FC236}">
              <a16:creationId xmlns:a16="http://schemas.microsoft.com/office/drawing/2014/main" id="{5B24D426-19E7-42BA-B748-6EEEB20044FC}"/>
            </a:ext>
          </a:extLst>
        </xdr:cNvPr>
        <xdr:cNvSpPr/>
      </xdr:nvSpPr>
      <xdr:spPr>
        <a:xfrm>
          <a:off x="173990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45720</xdr:rowOff>
    </xdr:from>
    <xdr:to>
      <xdr:col>15</xdr:col>
      <xdr:colOff>50800</xdr:colOff>
      <xdr:row>106</xdr:row>
      <xdr:rowOff>140970</xdr:rowOff>
    </xdr:to>
    <xdr:cxnSp macro="">
      <xdr:nvCxnSpPr>
        <xdr:cNvPr id="422" name="直線コネクタ 421">
          <a:extLst>
            <a:ext uri="{FF2B5EF4-FFF2-40B4-BE49-F238E27FC236}">
              <a16:creationId xmlns:a16="http://schemas.microsoft.com/office/drawing/2014/main" id="{84D7C57D-3C2A-496B-8839-D065D80BCBDE}"/>
            </a:ext>
          </a:extLst>
        </xdr:cNvPr>
        <xdr:cNvCxnSpPr/>
      </xdr:nvCxnSpPr>
      <xdr:spPr>
        <a:xfrm flipV="1">
          <a:off x="1790700" y="17312640"/>
          <a:ext cx="774700" cy="598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48260</xdr:rowOff>
    </xdr:from>
    <xdr:to>
      <xdr:col>6</xdr:col>
      <xdr:colOff>38100</xdr:colOff>
      <xdr:row>106</xdr:row>
      <xdr:rowOff>149860</xdr:rowOff>
    </xdr:to>
    <xdr:sp macro="" textlink="">
      <xdr:nvSpPr>
        <xdr:cNvPr id="423" name="楕円 422">
          <a:extLst>
            <a:ext uri="{FF2B5EF4-FFF2-40B4-BE49-F238E27FC236}">
              <a16:creationId xmlns:a16="http://schemas.microsoft.com/office/drawing/2014/main" id="{32AC86C0-C337-4975-90C7-8B4E660427B6}"/>
            </a:ext>
          </a:extLst>
        </xdr:cNvPr>
        <xdr:cNvSpPr/>
      </xdr:nvSpPr>
      <xdr:spPr>
        <a:xfrm>
          <a:off x="965200" y="1781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106</xdr:row>
      <xdr:rowOff>99060</xdr:rowOff>
    </xdr:from>
    <xdr:to>
      <xdr:col>10</xdr:col>
      <xdr:colOff>114300</xdr:colOff>
      <xdr:row>106</xdr:row>
      <xdr:rowOff>140970</xdr:rowOff>
    </xdr:to>
    <xdr:cxnSp macro="">
      <xdr:nvCxnSpPr>
        <xdr:cNvPr id="424" name="直線コネクタ 423">
          <a:extLst>
            <a:ext uri="{FF2B5EF4-FFF2-40B4-BE49-F238E27FC236}">
              <a16:creationId xmlns:a16="http://schemas.microsoft.com/office/drawing/2014/main" id="{7A49943B-89F7-44CB-90B9-0117C992A89B}"/>
            </a:ext>
          </a:extLst>
        </xdr:cNvPr>
        <xdr:cNvCxnSpPr/>
      </xdr:nvCxnSpPr>
      <xdr:spPr>
        <a:xfrm>
          <a:off x="1005205" y="17868900"/>
          <a:ext cx="7854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32385</xdr:rowOff>
    </xdr:from>
    <xdr:ext cx="405130" cy="258445"/>
    <xdr:sp macro="" textlink="">
      <xdr:nvSpPr>
        <xdr:cNvPr id="425" name="n_1aveValue【市民会館】&#10;有形固定資産減価償却率">
          <a:extLst>
            <a:ext uri="{FF2B5EF4-FFF2-40B4-BE49-F238E27FC236}">
              <a16:creationId xmlns:a16="http://schemas.microsoft.com/office/drawing/2014/main" id="{490648B8-E5C4-4C96-819D-4BE336292E1C}"/>
            </a:ext>
          </a:extLst>
        </xdr:cNvPr>
        <xdr:cNvSpPr txBox="1"/>
      </xdr:nvSpPr>
      <xdr:spPr>
        <a:xfrm>
          <a:off x="3170555" y="17466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9525</xdr:rowOff>
    </xdr:from>
    <xdr:ext cx="405130" cy="258445"/>
    <xdr:sp macro="" textlink="">
      <xdr:nvSpPr>
        <xdr:cNvPr id="426" name="n_2aveValue【市民会館】&#10;有形固定資産減価償却率">
          <a:extLst>
            <a:ext uri="{FF2B5EF4-FFF2-40B4-BE49-F238E27FC236}">
              <a16:creationId xmlns:a16="http://schemas.microsoft.com/office/drawing/2014/main" id="{54AED9DA-DAAE-48E7-A44B-925EF7AC7FAC}"/>
            </a:ext>
          </a:extLst>
        </xdr:cNvPr>
        <xdr:cNvSpPr txBox="1"/>
      </xdr:nvSpPr>
      <xdr:spPr>
        <a:xfrm>
          <a:off x="2385695" y="17444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5130" cy="259080"/>
    <xdr:sp macro="" textlink="">
      <xdr:nvSpPr>
        <xdr:cNvPr id="427" name="n_3aveValue【市民会館】&#10;有形固定資産減価償却率">
          <a:extLst>
            <a:ext uri="{FF2B5EF4-FFF2-40B4-BE49-F238E27FC236}">
              <a16:creationId xmlns:a16="http://schemas.microsoft.com/office/drawing/2014/main" id="{B808BC1E-E4AC-45EB-A664-02C3CB3EB75C}"/>
            </a:ext>
          </a:extLst>
        </xdr:cNvPr>
        <xdr:cNvSpPr txBox="1"/>
      </xdr:nvSpPr>
      <xdr:spPr>
        <a:xfrm>
          <a:off x="1610995" y="1710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151130</xdr:rowOff>
    </xdr:from>
    <xdr:ext cx="405130" cy="259080"/>
    <xdr:sp macro="" textlink="">
      <xdr:nvSpPr>
        <xdr:cNvPr id="428" name="n_4aveValue【市民会館】&#10;有形固定資産減価償却率">
          <a:extLst>
            <a:ext uri="{FF2B5EF4-FFF2-40B4-BE49-F238E27FC236}">
              <a16:creationId xmlns:a16="http://schemas.microsoft.com/office/drawing/2014/main" id="{24859A80-F487-4B24-9765-23166D7B4DBA}"/>
            </a:ext>
          </a:extLst>
        </xdr:cNvPr>
        <xdr:cNvSpPr txBox="1"/>
      </xdr:nvSpPr>
      <xdr:spPr>
        <a:xfrm>
          <a:off x="836295" y="1708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164465</xdr:rowOff>
    </xdr:from>
    <xdr:ext cx="405130" cy="259080"/>
    <xdr:sp macro="" textlink="">
      <xdr:nvSpPr>
        <xdr:cNvPr id="429" name="n_1mainValue【市民会館】&#10;有形固定資産減価償却率">
          <a:extLst>
            <a:ext uri="{FF2B5EF4-FFF2-40B4-BE49-F238E27FC236}">
              <a16:creationId xmlns:a16="http://schemas.microsoft.com/office/drawing/2014/main" id="{4729156E-DB62-4F5E-97E2-59996823C74A}"/>
            </a:ext>
          </a:extLst>
        </xdr:cNvPr>
        <xdr:cNvSpPr txBox="1"/>
      </xdr:nvSpPr>
      <xdr:spPr>
        <a:xfrm>
          <a:off x="3170555" y="17096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113030</xdr:rowOff>
    </xdr:from>
    <xdr:ext cx="405130" cy="259080"/>
    <xdr:sp macro="" textlink="">
      <xdr:nvSpPr>
        <xdr:cNvPr id="430" name="n_2mainValue【市民会館】&#10;有形固定資産減価償却率">
          <a:extLst>
            <a:ext uri="{FF2B5EF4-FFF2-40B4-BE49-F238E27FC236}">
              <a16:creationId xmlns:a16="http://schemas.microsoft.com/office/drawing/2014/main" id="{F27C2368-0404-434F-881D-386D89B3B4E7}"/>
            </a:ext>
          </a:extLst>
        </xdr:cNvPr>
        <xdr:cNvSpPr txBox="1"/>
      </xdr:nvSpPr>
      <xdr:spPr>
        <a:xfrm>
          <a:off x="2385695" y="1704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11430</xdr:rowOff>
    </xdr:from>
    <xdr:ext cx="405130" cy="259080"/>
    <xdr:sp macro="" textlink="">
      <xdr:nvSpPr>
        <xdr:cNvPr id="431" name="n_3mainValue【市民会館】&#10;有形固定資産減価償却率">
          <a:extLst>
            <a:ext uri="{FF2B5EF4-FFF2-40B4-BE49-F238E27FC236}">
              <a16:creationId xmlns:a16="http://schemas.microsoft.com/office/drawing/2014/main" id="{E138BC98-3EE1-4537-94EF-061609BEDBE7}"/>
            </a:ext>
          </a:extLst>
        </xdr:cNvPr>
        <xdr:cNvSpPr txBox="1"/>
      </xdr:nvSpPr>
      <xdr:spPr>
        <a:xfrm>
          <a:off x="1610995" y="1794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140970</xdr:rowOff>
    </xdr:from>
    <xdr:ext cx="405130" cy="259080"/>
    <xdr:sp macro="" textlink="">
      <xdr:nvSpPr>
        <xdr:cNvPr id="432" name="n_4mainValue【市民会館】&#10;有形固定資産減価償却率">
          <a:extLst>
            <a:ext uri="{FF2B5EF4-FFF2-40B4-BE49-F238E27FC236}">
              <a16:creationId xmlns:a16="http://schemas.microsoft.com/office/drawing/2014/main" id="{621C8F40-ED63-4884-B89F-3D72FC6CECD8}"/>
            </a:ext>
          </a:extLst>
        </xdr:cNvPr>
        <xdr:cNvSpPr txBox="1"/>
      </xdr:nvSpPr>
      <xdr:spPr>
        <a:xfrm>
          <a:off x="836295" y="1791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2EFFC2B-1B42-443B-B439-8991497AC31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0EF5FD1-02B2-48D2-A1B3-822287F354C5}"/>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9D08EEA-8BAB-4190-948B-5462C549AA1A}"/>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B9CE2D4-07E7-4976-963F-4FCF3FBAB43D}"/>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76617D3-822E-4884-A9E8-F0330DC56658}"/>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2A7D5745-0B44-4E64-A4DB-1AA8F5C8A028}"/>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858A586-2539-469A-BA77-B39C7AD725C8}"/>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84A8C580-1646-452B-9B33-893973683F11}"/>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1" name="テキスト ボックス 440">
          <a:extLst>
            <a:ext uri="{FF2B5EF4-FFF2-40B4-BE49-F238E27FC236}">
              <a16:creationId xmlns:a16="http://schemas.microsoft.com/office/drawing/2014/main" id="{107BB584-72A0-4195-95C5-87CA7F835CCF}"/>
            </a:ext>
          </a:extLst>
        </xdr:cNvPr>
        <xdr:cNvSpPr txBox="1"/>
      </xdr:nvSpPr>
      <xdr:spPr>
        <a:xfrm>
          <a:off x="5788660" y="162077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512B908D-02A0-42BB-95C8-7BA4FA6BBA41}"/>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5BE68EB3-263A-4309-B6BE-8D670A4DBF41}"/>
            </a:ext>
          </a:extLst>
        </xdr:cNvPr>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44" name="テキスト ボックス 443">
          <a:extLst>
            <a:ext uri="{FF2B5EF4-FFF2-40B4-BE49-F238E27FC236}">
              <a16:creationId xmlns:a16="http://schemas.microsoft.com/office/drawing/2014/main" id="{BDFE29B5-2671-4024-A0B6-85A23B1875B0}"/>
            </a:ext>
          </a:extLst>
        </xdr:cNvPr>
        <xdr:cNvSpPr txBox="1"/>
      </xdr:nvSpPr>
      <xdr:spPr>
        <a:xfrm>
          <a:off x="540512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F11A38F-46FB-4D02-A4E4-D78B2D5743DF}"/>
            </a:ext>
          </a:extLst>
        </xdr:cNvPr>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46" name="テキスト ボックス 445">
          <a:extLst>
            <a:ext uri="{FF2B5EF4-FFF2-40B4-BE49-F238E27FC236}">
              <a16:creationId xmlns:a16="http://schemas.microsoft.com/office/drawing/2014/main" id="{70A63E31-74A6-4B10-B9DB-E033C98C2FA0}"/>
            </a:ext>
          </a:extLst>
        </xdr:cNvPr>
        <xdr:cNvSpPr txBox="1"/>
      </xdr:nvSpPr>
      <xdr:spPr>
        <a:xfrm>
          <a:off x="5405120" y="17745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F861A4B-8232-4645-A489-34DC52D6678C}"/>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48" name="テキスト ボックス 447">
          <a:extLst>
            <a:ext uri="{FF2B5EF4-FFF2-40B4-BE49-F238E27FC236}">
              <a16:creationId xmlns:a16="http://schemas.microsoft.com/office/drawing/2014/main" id="{129F4883-D822-4ACE-857A-EFC08F49EF19}"/>
            </a:ext>
          </a:extLst>
        </xdr:cNvPr>
        <xdr:cNvSpPr txBox="1"/>
      </xdr:nvSpPr>
      <xdr:spPr>
        <a:xfrm>
          <a:off x="5405120" y="17372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5159706A-24BD-45B2-AE05-8B8EFA3FFDB1}"/>
            </a:ext>
          </a:extLst>
        </xdr:cNvPr>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0" name="テキスト ボックス 449">
          <a:extLst>
            <a:ext uri="{FF2B5EF4-FFF2-40B4-BE49-F238E27FC236}">
              <a16:creationId xmlns:a16="http://schemas.microsoft.com/office/drawing/2014/main" id="{F6BB878B-D416-47EA-A556-BD0FA78861E5}"/>
            </a:ext>
          </a:extLst>
        </xdr:cNvPr>
        <xdr:cNvSpPr txBox="1"/>
      </xdr:nvSpPr>
      <xdr:spPr>
        <a:xfrm>
          <a:off x="5405120" y="1699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49815407-2E31-4A3D-AFA1-2C2AAED748D3}"/>
            </a:ext>
          </a:extLst>
        </xdr:cNvPr>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52" name="テキスト ボックス 451">
          <a:extLst>
            <a:ext uri="{FF2B5EF4-FFF2-40B4-BE49-F238E27FC236}">
              <a16:creationId xmlns:a16="http://schemas.microsoft.com/office/drawing/2014/main" id="{AFA4D10E-C233-4DF2-8909-96822193D853}"/>
            </a:ext>
          </a:extLst>
        </xdr:cNvPr>
        <xdr:cNvSpPr txBox="1"/>
      </xdr:nvSpPr>
      <xdr:spPr>
        <a:xfrm>
          <a:off x="5405120" y="166255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8F9EA1AB-4446-4850-8CBD-BC35F4E8F157}"/>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4" name="テキスト ボックス 453">
          <a:extLst>
            <a:ext uri="{FF2B5EF4-FFF2-40B4-BE49-F238E27FC236}">
              <a16:creationId xmlns:a16="http://schemas.microsoft.com/office/drawing/2014/main" id="{BCA7C0C8-D5EC-4FA8-AC84-4311F5DEF7DC}"/>
            </a:ext>
          </a:extLst>
        </xdr:cNvPr>
        <xdr:cNvSpPr txBox="1"/>
      </xdr:nvSpPr>
      <xdr:spPr>
        <a:xfrm>
          <a:off x="540512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240CB7B-6BC5-4954-B333-F91815374742}"/>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100</xdr:row>
      <xdr:rowOff>7620</xdr:rowOff>
    </xdr:from>
    <xdr:to>
      <xdr:col>54</xdr:col>
      <xdr:colOff>174625</xdr:colOff>
      <xdr:row>108</xdr:row>
      <xdr:rowOff>38100</xdr:rowOff>
    </xdr:to>
    <xdr:cxnSp macro="">
      <xdr:nvCxnSpPr>
        <xdr:cNvPr id="456" name="直線コネクタ 455">
          <a:extLst>
            <a:ext uri="{FF2B5EF4-FFF2-40B4-BE49-F238E27FC236}">
              <a16:creationId xmlns:a16="http://schemas.microsoft.com/office/drawing/2014/main" id="{D259A0F8-1C2E-443C-95FB-8316BB82D657}"/>
            </a:ext>
          </a:extLst>
        </xdr:cNvPr>
        <xdr:cNvCxnSpPr/>
      </xdr:nvCxnSpPr>
      <xdr:spPr>
        <a:xfrm flipV="1">
          <a:off x="9219565" y="167716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265" cy="258445"/>
    <xdr:sp macro="" textlink="">
      <xdr:nvSpPr>
        <xdr:cNvPr id="457" name="【市民会館】&#10;一人当たり面積最小値テキスト">
          <a:extLst>
            <a:ext uri="{FF2B5EF4-FFF2-40B4-BE49-F238E27FC236}">
              <a16:creationId xmlns:a16="http://schemas.microsoft.com/office/drawing/2014/main" id="{4A7E6098-D49D-4B07-A2AF-DCBE88BDAA75}"/>
            </a:ext>
          </a:extLst>
        </xdr:cNvPr>
        <xdr:cNvSpPr txBox="1"/>
      </xdr:nvSpPr>
      <xdr:spPr>
        <a:xfrm>
          <a:off x="9258300" y="1814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8B35954E-4226-4829-9FC9-08687A16377A}"/>
            </a:ext>
          </a:extLst>
        </xdr:cNvPr>
        <xdr:cNvCxnSpPr/>
      </xdr:nvCxnSpPr>
      <xdr:spPr>
        <a:xfrm>
          <a:off x="9154160" y="181432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265" cy="259080"/>
    <xdr:sp macro="" textlink="">
      <xdr:nvSpPr>
        <xdr:cNvPr id="459" name="【市民会館】&#10;一人当たり面積最大値テキスト">
          <a:extLst>
            <a:ext uri="{FF2B5EF4-FFF2-40B4-BE49-F238E27FC236}">
              <a16:creationId xmlns:a16="http://schemas.microsoft.com/office/drawing/2014/main" id="{827FFAA0-2DA7-44EB-AA11-1F0AF02E3080}"/>
            </a:ext>
          </a:extLst>
        </xdr:cNvPr>
        <xdr:cNvSpPr txBox="1"/>
      </xdr:nvSpPr>
      <xdr:spPr>
        <a:xfrm>
          <a:off x="9258300" y="16554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90425849-CB8B-4CE2-BA8B-D0FA41407E49}"/>
            </a:ext>
          </a:extLst>
        </xdr:cNvPr>
        <xdr:cNvCxnSpPr/>
      </xdr:nvCxnSpPr>
      <xdr:spPr>
        <a:xfrm>
          <a:off x="9154160" y="16771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265" cy="259080"/>
    <xdr:sp macro="" textlink="">
      <xdr:nvSpPr>
        <xdr:cNvPr id="461" name="【市民会館】&#10;一人当たり面積平均値テキスト">
          <a:extLst>
            <a:ext uri="{FF2B5EF4-FFF2-40B4-BE49-F238E27FC236}">
              <a16:creationId xmlns:a16="http://schemas.microsoft.com/office/drawing/2014/main" id="{C0DF8575-F45E-4A7C-AFD0-A665A0A83678}"/>
            </a:ext>
          </a:extLst>
        </xdr:cNvPr>
        <xdr:cNvSpPr txBox="1"/>
      </xdr:nvSpPr>
      <xdr:spPr>
        <a:xfrm>
          <a:off x="9258300" y="175133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3649D3E9-419B-4F0E-BEF3-085914C413E6}"/>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27AB7EAD-8412-4A43-BD67-3B2C121A42A5}"/>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D82F85C4-29A6-4399-82B9-DC3ADC550820}"/>
            </a:ext>
          </a:extLst>
        </xdr:cNvPr>
        <xdr:cNvSpPr/>
      </xdr:nvSpPr>
      <xdr:spPr>
        <a:xfrm>
          <a:off x="7670800" y="1766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5" name="フローチャート: 判断 464">
          <a:extLst>
            <a:ext uri="{FF2B5EF4-FFF2-40B4-BE49-F238E27FC236}">
              <a16:creationId xmlns:a16="http://schemas.microsoft.com/office/drawing/2014/main" id="{539A7778-BB8A-4FFD-BE8C-C4F35B8529D4}"/>
            </a:ext>
          </a:extLst>
        </xdr:cNvPr>
        <xdr:cNvSpPr/>
      </xdr:nvSpPr>
      <xdr:spPr>
        <a:xfrm>
          <a:off x="6873240" y="1768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392F4A96-FBDF-447D-9EB0-2845D072E888}"/>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7B6D8F96-A6AC-4CDF-AEC6-824C6FB014BB}"/>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2B78D57A-7432-4ACB-8C80-2448F5F3955E}"/>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51162E6A-51BA-4F0D-BE58-076E225F671F}"/>
            </a:ext>
          </a:extLst>
        </xdr:cNvPr>
        <xdr:cNvSpPr txBox="1"/>
      </xdr:nvSpPr>
      <xdr:spPr>
        <a:xfrm>
          <a:off x="754316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91280B14-BEE5-4A99-A03B-405D04D9A089}"/>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CEAA5F61-A8C7-4B5B-A2FF-68B69AE6744F}"/>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2" name="楕円 471">
          <a:extLst>
            <a:ext uri="{FF2B5EF4-FFF2-40B4-BE49-F238E27FC236}">
              <a16:creationId xmlns:a16="http://schemas.microsoft.com/office/drawing/2014/main" id="{FFBCFC50-485C-4FB5-8B55-69C4C47945C3}"/>
            </a:ext>
          </a:extLst>
        </xdr:cNvPr>
        <xdr:cNvSpPr/>
      </xdr:nvSpPr>
      <xdr:spPr>
        <a:xfrm>
          <a:off x="919226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110490</xdr:rowOff>
    </xdr:from>
    <xdr:ext cx="469265" cy="258445"/>
    <xdr:sp macro="" textlink="">
      <xdr:nvSpPr>
        <xdr:cNvPr id="473" name="【市民会館】&#10;一人当たり面積該当値テキスト">
          <a:extLst>
            <a:ext uri="{FF2B5EF4-FFF2-40B4-BE49-F238E27FC236}">
              <a16:creationId xmlns:a16="http://schemas.microsoft.com/office/drawing/2014/main" id="{1F9C73B4-9901-47AE-9E49-A7861D2C97FE}"/>
            </a:ext>
          </a:extLst>
        </xdr:cNvPr>
        <xdr:cNvSpPr txBox="1"/>
      </xdr:nvSpPr>
      <xdr:spPr>
        <a:xfrm>
          <a:off x="9258300" y="17880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4" name="楕円 473">
          <a:extLst>
            <a:ext uri="{FF2B5EF4-FFF2-40B4-BE49-F238E27FC236}">
              <a16:creationId xmlns:a16="http://schemas.microsoft.com/office/drawing/2014/main" id="{676CB2DC-61FD-449B-BC06-87295FB3B83E}"/>
            </a:ext>
          </a:extLst>
        </xdr:cNvPr>
        <xdr:cNvSpPr/>
      </xdr:nvSpPr>
      <xdr:spPr>
        <a:xfrm>
          <a:off x="84455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75" name="直線コネクタ 474">
          <a:extLst>
            <a:ext uri="{FF2B5EF4-FFF2-40B4-BE49-F238E27FC236}">
              <a16:creationId xmlns:a16="http://schemas.microsoft.com/office/drawing/2014/main" id="{5A470D40-6231-473F-AB74-12FDD53DA991}"/>
            </a:ext>
          </a:extLst>
        </xdr:cNvPr>
        <xdr:cNvCxnSpPr/>
      </xdr:nvCxnSpPr>
      <xdr:spPr>
        <a:xfrm>
          <a:off x="8496300" y="1794891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76" name="楕円 475">
          <a:extLst>
            <a:ext uri="{FF2B5EF4-FFF2-40B4-BE49-F238E27FC236}">
              <a16:creationId xmlns:a16="http://schemas.microsoft.com/office/drawing/2014/main" id="{86920BA4-A980-4205-87B0-FBD648526E5A}"/>
            </a:ext>
          </a:extLst>
        </xdr:cNvPr>
        <xdr:cNvSpPr/>
      </xdr:nvSpPr>
      <xdr:spPr>
        <a:xfrm>
          <a:off x="767080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107</xdr:row>
      <xdr:rowOff>11430</xdr:rowOff>
    </xdr:from>
    <xdr:to>
      <xdr:col>50</xdr:col>
      <xdr:colOff>114300</xdr:colOff>
      <xdr:row>107</xdr:row>
      <xdr:rowOff>11430</xdr:rowOff>
    </xdr:to>
    <xdr:cxnSp macro="">
      <xdr:nvCxnSpPr>
        <xdr:cNvPr id="477" name="直線コネクタ 476">
          <a:extLst>
            <a:ext uri="{FF2B5EF4-FFF2-40B4-BE49-F238E27FC236}">
              <a16:creationId xmlns:a16="http://schemas.microsoft.com/office/drawing/2014/main" id="{1DE559F8-47F5-4D78-BD4E-BB69A1A292BA}"/>
            </a:ext>
          </a:extLst>
        </xdr:cNvPr>
        <xdr:cNvCxnSpPr/>
      </xdr:nvCxnSpPr>
      <xdr:spPr>
        <a:xfrm>
          <a:off x="7710805" y="1794891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78" name="楕円 477">
          <a:extLst>
            <a:ext uri="{FF2B5EF4-FFF2-40B4-BE49-F238E27FC236}">
              <a16:creationId xmlns:a16="http://schemas.microsoft.com/office/drawing/2014/main" id="{EA02377C-0886-4B1B-A261-D962E6D40819}"/>
            </a:ext>
          </a:extLst>
        </xdr:cNvPr>
        <xdr:cNvSpPr/>
      </xdr:nvSpPr>
      <xdr:spPr>
        <a:xfrm>
          <a:off x="68732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174625</xdr:colOff>
      <xdr:row>107</xdr:row>
      <xdr:rowOff>11430</xdr:rowOff>
    </xdr:to>
    <xdr:cxnSp macro="">
      <xdr:nvCxnSpPr>
        <xdr:cNvPr id="479" name="直線コネクタ 478">
          <a:extLst>
            <a:ext uri="{FF2B5EF4-FFF2-40B4-BE49-F238E27FC236}">
              <a16:creationId xmlns:a16="http://schemas.microsoft.com/office/drawing/2014/main" id="{80C9644B-DBE5-47B8-9077-CF185206E6BA}"/>
            </a:ext>
          </a:extLst>
        </xdr:cNvPr>
        <xdr:cNvCxnSpPr/>
      </xdr:nvCxnSpPr>
      <xdr:spPr>
        <a:xfrm>
          <a:off x="6924040" y="1794891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0" name="楕円 479">
          <a:extLst>
            <a:ext uri="{FF2B5EF4-FFF2-40B4-BE49-F238E27FC236}">
              <a16:creationId xmlns:a16="http://schemas.microsoft.com/office/drawing/2014/main" id="{554C0A62-121B-4062-AC5D-F188F03CC2A0}"/>
            </a:ext>
          </a:extLst>
        </xdr:cNvPr>
        <xdr:cNvSpPr/>
      </xdr:nvSpPr>
      <xdr:spPr>
        <a:xfrm>
          <a:off x="60985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11430</xdr:rowOff>
    </xdr:to>
    <xdr:cxnSp macro="">
      <xdr:nvCxnSpPr>
        <xdr:cNvPr id="481" name="直線コネクタ 480">
          <a:extLst>
            <a:ext uri="{FF2B5EF4-FFF2-40B4-BE49-F238E27FC236}">
              <a16:creationId xmlns:a16="http://schemas.microsoft.com/office/drawing/2014/main" id="{66A6B387-3D7F-4E8F-8B21-EE15DCACD3D6}"/>
            </a:ext>
          </a:extLst>
        </xdr:cNvPr>
        <xdr:cNvCxnSpPr/>
      </xdr:nvCxnSpPr>
      <xdr:spPr>
        <a:xfrm>
          <a:off x="6149340" y="179489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66949AA3-5F53-43B8-BAC4-BF34AA4C387C}"/>
            </a:ext>
          </a:extLst>
        </xdr:cNvPr>
        <xdr:cNvSpPr txBox="1"/>
      </xdr:nvSpPr>
      <xdr:spPr>
        <a:xfrm>
          <a:off x="8271510" y="1743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9265" cy="258445"/>
    <xdr:sp macro="" textlink="">
      <xdr:nvSpPr>
        <xdr:cNvPr id="483" name="n_2aveValue【市民会館】&#10;一人当たり面積">
          <a:extLst>
            <a:ext uri="{FF2B5EF4-FFF2-40B4-BE49-F238E27FC236}">
              <a16:creationId xmlns:a16="http://schemas.microsoft.com/office/drawing/2014/main" id="{AEF1CDD5-584E-4814-B2D0-04E91A731B37}"/>
            </a:ext>
          </a:extLst>
        </xdr:cNvPr>
        <xdr:cNvSpPr txBox="1"/>
      </xdr:nvSpPr>
      <xdr:spPr>
        <a:xfrm>
          <a:off x="7509510" y="1744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33020</xdr:rowOff>
    </xdr:from>
    <xdr:ext cx="469265" cy="259080"/>
    <xdr:sp macro="" textlink="">
      <xdr:nvSpPr>
        <xdr:cNvPr id="484" name="n_3aveValue【市民会館】&#10;一人当たり面積">
          <a:extLst>
            <a:ext uri="{FF2B5EF4-FFF2-40B4-BE49-F238E27FC236}">
              <a16:creationId xmlns:a16="http://schemas.microsoft.com/office/drawing/2014/main" id="{81D273CA-9FC3-4119-BC93-51EE2C7EB8F7}"/>
            </a:ext>
          </a:extLst>
        </xdr:cNvPr>
        <xdr:cNvSpPr txBox="1"/>
      </xdr:nvSpPr>
      <xdr:spPr>
        <a:xfrm>
          <a:off x="6711950" y="17467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9265" cy="258445"/>
    <xdr:sp macro="" textlink="">
      <xdr:nvSpPr>
        <xdr:cNvPr id="485" name="n_4aveValue【市民会館】&#10;一人当たり面積">
          <a:extLst>
            <a:ext uri="{FF2B5EF4-FFF2-40B4-BE49-F238E27FC236}">
              <a16:creationId xmlns:a16="http://schemas.microsoft.com/office/drawing/2014/main" id="{57F4D25C-13C6-4435-87DF-515AB3E9892F}"/>
            </a:ext>
          </a:extLst>
        </xdr:cNvPr>
        <xdr:cNvSpPr txBox="1"/>
      </xdr:nvSpPr>
      <xdr:spPr>
        <a:xfrm>
          <a:off x="5937250" y="17463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53340</xdr:rowOff>
    </xdr:from>
    <xdr:ext cx="469900" cy="258445"/>
    <xdr:sp macro="" textlink="">
      <xdr:nvSpPr>
        <xdr:cNvPr id="486" name="n_1mainValue【市民会館】&#10;一人当たり面積">
          <a:extLst>
            <a:ext uri="{FF2B5EF4-FFF2-40B4-BE49-F238E27FC236}">
              <a16:creationId xmlns:a16="http://schemas.microsoft.com/office/drawing/2014/main" id="{8192D60A-A30F-4A85-8601-5734BBC067A4}"/>
            </a:ext>
          </a:extLst>
        </xdr:cNvPr>
        <xdr:cNvSpPr txBox="1"/>
      </xdr:nvSpPr>
      <xdr:spPr>
        <a:xfrm>
          <a:off x="8271510" y="17990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53340</xdr:rowOff>
    </xdr:from>
    <xdr:ext cx="469265" cy="258445"/>
    <xdr:sp macro="" textlink="">
      <xdr:nvSpPr>
        <xdr:cNvPr id="487" name="n_2mainValue【市民会館】&#10;一人当たり面積">
          <a:extLst>
            <a:ext uri="{FF2B5EF4-FFF2-40B4-BE49-F238E27FC236}">
              <a16:creationId xmlns:a16="http://schemas.microsoft.com/office/drawing/2014/main" id="{B3CB5B3C-C468-4A2E-9A10-646967F34C73}"/>
            </a:ext>
          </a:extLst>
        </xdr:cNvPr>
        <xdr:cNvSpPr txBox="1"/>
      </xdr:nvSpPr>
      <xdr:spPr>
        <a:xfrm>
          <a:off x="750951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53340</xdr:rowOff>
    </xdr:from>
    <xdr:ext cx="469265" cy="258445"/>
    <xdr:sp macro="" textlink="">
      <xdr:nvSpPr>
        <xdr:cNvPr id="488" name="n_3mainValue【市民会館】&#10;一人当たり面積">
          <a:extLst>
            <a:ext uri="{FF2B5EF4-FFF2-40B4-BE49-F238E27FC236}">
              <a16:creationId xmlns:a16="http://schemas.microsoft.com/office/drawing/2014/main" id="{3891EBB4-D9FD-46A3-B40E-79AA15736C96}"/>
            </a:ext>
          </a:extLst>
        </xdr:cNvPr>
        <xdr:cNvSpPr txBox="1"/>
      </xdr:nvSpPr>
      <xdr:spPr>
        <a:xfrm>
          <a:off x="671195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53340</xdr:rowOff>
    </xdr:from>
    <xdr:ext cx="469265" cy="258445"/>
    <xdr:sp macro="" textlink="">
      <xdr:nvSpPr>
        <xdr:cNvPr id="489" name="n_4mainValue【市民会館】&#10;一人当たり面積">
          <a:extLst>
            <a:ext uri="{FF2B5EF4-FFF2-40B4-BE49-F238E27FC236}">
              <a16:creationId xmlns:a16="http://schemas.microsoft.com/office/drawing/2014/main" id="{A07DF6F3-0B55-4ED3-B9D2-CAAB5CA41AA6}"/>
            </a:ext>
          </a:extLst>
        </xdr:cNvPr>
        <xdr:cNvSpPr txBox="1"/>
      </xdr:nvSpPr>
      <xdr:spPr>
        <a:xfrm>
          <a:off x="593725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C9368C0-642C-4BC1-B5E6-C9935F27DA9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BE104267-5560-4636-A1D5-A9E63E826355}"/>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E9586F9-B3F8-4AEE-8CCD-8D42CA52653C}"/>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38308DE-F093-4504-AAA2-5C4D33167FBE}"/>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D1B60CE-9D1E-4356-9B5E-1CB8FC2A55A5}"/>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9FF07F4-DB65-4567-9BDB-4294BE93DE98}"/>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5EFE2743-207E-469F-9BF7-3355FB77E22C}"/>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5F12F81-0042-4DE7-9966-5DDD1631F3C5}"/>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5425"/>
    <xdr:sp macro="" textlink="">
      <xdr:nvSpPr>
        <xdr:cNvPr id="498" name="テキスト ボックス 497">
          <a:extLst>
            <a:ext uri="{FF2B5EF4-FFF2-40B4-BE49-F238E27FC236}">
              <a16:creationId xmlns:a16="http://schemas.microsoft.com/office/drawing/2014/main" id="{32987F4E-998E-46F0-BB62-D6DED7E753E9}"/>
            </a:ext>
          </a:extLst>
        </xdr:cNvPr>
        <xdr:cNvSpPr txBox="1"/>
      </xdr:nvSpPr>
      <xdr:spPr>
        <a:xfrm>
          <a:off x="1092200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174625</xdr:colOff>
      <xdr:row>44</xdr:row>
      <xdr:rowOff>76200</xdr:rowOff>
    </xdr:to>
    <xdr:cxnSp macro="">
      <xdr:nvCxnSpPr>
        <xdr:cNvPr id="499" name="直線コネクタ 498">
          <a:extLst>
            <a:ext uri="{FF2B5EF4-FFF2-40B4-BE49-F238E27FC236}">
              <a16:creationId xmlns:a16="http://schemas.microsoft.com/office/drawing/2014/main" id="{9EB1AA0F-2286-433B-BBDA-7FE6EA7BAA84}"/>
            </a:ext>
          </a:extLst>
        </xdr:cNvPr>
        <xdr:cNvCxnSpPr/>
      </xdr:nvCxnSpPr>
      <xdr:spPr>
        <a:xfrm>
          <a:off x="10960100" y="74523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0" name="テキスト ボックス 499">
          <a:extLst>
            <a:ext uri="{FF2B5EF4-FFF2-40B4-BE49-F238E27FC236}">
              <a16:creationId xmlns:a16="http://schemas.microsoft.com/office/drawing/2014/main" id="{87FCADCC-8DD8-4E5D-9882-779E5EBB0F68}"/>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174625</xdr:colOff>
      <xdr:row>42</xdr:row>
      <xdr:rowOff>92710</xdr:rowOff>
    </xdr:to>
    <xdr:cxnSp macro="">
      <xdr:nvCxnSpPr>
        <xdr:cNvPr id="501" name="直線コネクタ 500">
          <a:extLst>
            <a:ext uri="{FF2B5EF4-FFF2-40B4-BE49-F238E27FC236}">
              <a16:creationId xmlns:a16="http://schemas.microsoft.com/office/drawing/2014/main" id="{9CBC514B-E026-4CC5-AD70-392BD7722AFE}"/>
            </a:ext>
          </a:extLst>
        </xdr:cNvPr>
        <xdr:cNvCxnSpPr/>
      </xdr:nvCxnSpPr>
      <xdr:spPr>
        <a:xfrm>
          <a:off x="10960100" y="71335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2" name="テキスト ボックス 501">
          <a:extLst>
            <a:ext uri="{FF2B5EF4-FFF2-40B4-BE49-F238E27FC236}">
              <a16:creationId xmlns:a16="http://schemas.microsoft.com/office/drawing/2014/main" id="{ACAC286B-C1ED-4289-96AE-B18E07E5233E}"/>
            </a:ext>
          </a:extLst>
        </xdr:cNvPr>
        <xdr:cNvSpPr txBox="1"/>
      </xdr:nvSpPr>
      <xdr:spPr>
        <a:xfrm>
          <a:off x="1056132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174625</xdr:colOff>
      <xdr:row>40</xdr:row>
      <xdr:rowOff>109220</xdr:rowOff>
    </xdr:to>
    <xdr:cxnSp macro="">
      <xdr:nvCxnSpPr>
        <xdr:cNvPr id="503" name="直線コネクタ 502">
          <a:extLst>
            <a:ext uri="{FF2B5EF4-FFF2-40B4-BE49-F238E27FC236}">
              <a16:creationId xmlns:a16="http://schemas.microsoft.com/office/drawing/2014/main" id="{C0FADA34-4728-4AF5-B6D8-91B379F7C06C}"/>
            </a:ext>
          </a:extLst>
        </xdr:cNvPr>
        <xdr:cNvCxnSpPr/>
      </xdr:nvCxnSpPr>
      <xdr:spPr>
        <a:xfrm>
          <a:off x="10960100" y="68148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A7AAC36A-9DDA-4538-BDB8-4A4AEF4ED241}"/>
            </a:ext>
          </a:extLst>
        </xdr:cNvPr>
        <xdr:cNvSpPr txBox="1"/>
      </xdr:nvSpPr>
      <xdr:spPr>
        <a:xfrm>
          <a:off x="1060259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174625</xdr:colOff>
      <xdr:row>38</xdr:row>
      <xdr:rowOff>125095</xdr:rowOff>
    </xdr:to>
    <xdr:cxnSp macro="">
      <xdr:nvCxnSpPr>
        <xdr:cNvPr id="505" name="直線コネクタ 504">
          <a:extLst>
            <a:ext uri="{FF2B5EF4-FFF2-40B4-BE49-F238E27FC236}">
              <a16:creationId xmlns:a16="http://schemas.microsoft.com/office/drawing/2014/main" id="{B04EB860-512F-455F-B3E2-35F6477E4A8D}"/>
            </a:ext>
          </a:extLst>
        </xdr:cNvPr>
        <xdr:cNvCxnSpPr/>
      </xdr:nvCxnSpPr>
      <xdr:spPr>
        <a:xfrm>
          <a:off x="10960100" y="649541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06" name="テキスト ボックス 505">
          <a:extLst>
            <a:ext uri="{FF2B5EF4-FFF2-40B4-BE49-F238E27FC236}">
              <a16:creationId xmlns:a16="http://schemas.microsoft.com/office/drawing/2014/main" id="{076CC989-DF7F-4D93-9B09-AF54A7FF7B98}"/>
            </a:ext>
          </a:extLst>
        </xdr:cNvPr>
        <xdr:cNvSpPr txBox="1"/>
      </xdr:nvSpPr>
      <xdr:spPr>
        <a:xfrm>
          <a:off x="1060259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174625</xdr:colOff>
      <xdr:row>36</xdr:row>
      <xdr:rowOff>141605</xdr:rowOff>
    </xdr:to>
    <xdr:cxnSp macro="">
      <xdr:nvCxnSpPr>
        <xdr:cNvPr id="507" name="直線コネクタ 506">
          <a:extLst>
            <a:ext uri="{FF2B5EF4-FFF2-40B4-BE49-F238E27FC236}">
              <a16:creationId xmlns:a16="http://schemas.microsoft.com/office/drawing/2014/main" id="{0529D4C3-F349-434D-896A-C657D6A7BC1D}"/>
            </a:ext>
          </a:extLst>
        </xdr:cNvPr>
        <xdr:cNvCxnSpPr/>
      </xdr:nvCxnSpPr>
      <xdr:spPr>
        <a:xfrm>
          <a:off x="10960100" y="61766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1A6B1409-7692-43E7-A572-E325AEA74093}"/>
            </a:ext>
          </a:extLst>
        </xdr:cNvPr>
        <xdr:cNvSpPr txBox="1"/>
      </xdr:nvSpPr>
      <xdr:spPr>
        <a:xfrm>
          <a:off x="1060259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174625</xdr:colOff>
      <xdr:row>34</xdr:row>
      <xdr:rowOff>158115</xdr:rowOff>
    </xdr:to>
    <xdr:cxnSp macro="">
      <xdr:nvCxnSpPr>
        <xdr:cNvPr id="509" name="直線コネクタ 508">
          <a:extLst>
            <a:ext uri="{FF2B5EF4-FFF2-40B4-BE49-F238E27FC236}">
              <a16:creationId xmlns:a16="http://schemas.microsoft.com/office/drawing/2014/main" id="{1C8750D9-40EB-46E8-9D97-9BDEE8528DDA}"/>
            </a:ext>
          </a:extLst>
        </xdr:cNvPr>
        <xdr:cNvCxnSpPr/>
      </xdr:nvCxnSpPr>
      <xdr:spPr>
        <a:xfrm>
          <a:off x="10960100" y="585787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352A7568-14BE-4C49-96DA-07ECA7CD37EE}"/>
            </a:ext>
          </a:extLst>
        </xdr:cNvPr>
        <xdr:cNvSpPr txBox="1"/>
      </xdr:nvSpPr>
      <xdr:spPr>
        <a:xfrm>
          <a:off x="1060259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511" name="直線コネクタ 510">
          <a:extLst>
            <a:ext uri="{FF2B5EF4-FFF2-40B4-BE49-F238E27FC236}">
              <a16:creationId xmlns:a16="http://schemas.microsoft.com/office/drawing/2014/main" id="{024DF1C9-C841-4CE2-BA1E-B368DC2EC6A3}"/>
            </a:ext>
          </a:extLst>
        </xdr:cNvPr>
        <xdr:cNvCxnSpPr/>
      </xdr:nvCxnSpPr>
      <xdr:spPr>
        <a:xfrm>
          <a:off x="10960100" y="55346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9090" cy="258445"/>
    <xdr:sp macro="" textlink="">
      <xdr:nvSpPr>
        <xdr:cNvPr id="512" name="テキスト ボックス 511">
          <a:extLst>
            <a:ext uri="{FF2B5EF4-FFF2-40B4-BE49-F238E27FC236}">
              <a16:creationId xmlns:a16="http://schemas.microsoft.com/office/drawing/2014/main" id="{27921927-91DC-4875-BC4E-3D231928034B}"/>
            </a:ext>
          </a:extLst>
        </xdr:cNvPr>
        <xdr:cNvSpPr txBox="1"/>
      </xdr:nvSpPr>
      <xdr:spPr>
        <a:xfrm>
          <a:off x="10666730" y="53962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174625</xdr:colOff>
      <xdr:row>31</xdr:row>
      <xdr:rowOff>19050</xdr:rowOff>
    </xdr:to>
    <xdr:cxnSp macro="">
      <xdr:nvCxnSpPr>
        <xdr:cNvPr id="513" name="直線コネクタ 512">
          <a:extLst>
            <a:ext uri="{FF2B5EF4-FFF2-40B4-BE49-F238E27FC236}">
              <a16:creationId xmlns:a16="http://schemas.microsoft.com/office/drawing/2014/main" id="{FF2F4417-93BF-464F-856F-7968EB7B4FCA}"/>
            </a:ext>
          </a:extLst>
        </xdr:cNvPr>
        <xdr:cNvCxnSpPr/>
      </xdr:nvCxnSpPr>
      <xdr:spPr>
        <a:xfrm>
          <a:off x="10960100" y="52158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59BFA76-6C86-45D2-AF18-9A2FDDED47B5}"/>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ECAD0D5A-ECBA-4F8E-8536-74B1E72B1610}"/>
            </a:ext>
          </a:extLst>
        </xdr:cNvPr>
        <xdr:cNvCxnSpPr/>
      </xdr:nvCxnSpPr>
      <xdr:spPr>
        <a:xfrm flipV="1">
          <a:off x="14375765" y="57499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4495" cy="258445"/>
    <xdr:sp macro="" textlink="">
      <xdr:nvSpPr>
        <xdr:cNvPr id="516" name="【一般廃棄物処理施設】&#10;有形固定資産減価償却率最小値テキスト">
          <a:extLst>
            <a:ext uri="{FF2B5EF4-FFF2-40B4-BE49-F238E27FC236}">
              <a16:creationId xmlns:a16="http://schemas.microsoft.com/office/drawing/2014/main" id="{86CD4694-9A0C-416D-A58C-52F9D7127F14}"/>
            </a:ext>
          </a:extLst>
        </xdr:cNvPr>
        <xdr:cNvSpPr txBox="1"/>
      </xdr:nvSpPr>
      <xdr:spPr>
        <a:xfrm>
          <a:off x="14414500" y="7018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70EB23CD-B341-41EF-AF42-ABC01A26936E}"/>
            </a:ext>
          </a:extLst>
        </xdr:cNvPr>
        <xdr:cNvCxnSpPr/>
      </xdr:nvCxnSpPr>
      <xdr:spPr>
        <a:xfrm>
          <a:off x="14287500" y="7014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4495" cy="258445"/>
    <xdr:sp macro="" textlink="">
      <xdr:nvSpPr>
        <xdr:cNvPr id="518" name="【一般廃棄物処理施設】&#10;有形固定資産減価償却率最大値テキスト">
          <a:extLst>
            <a:ext uri="{FF2B5EF4-FFF2-40B4-BE49-F238E27FC236}">
              <a16:creationId xmlns:a16="http://schemas.microsoft.com/office/drawing/2014/main" id="{435692CE-D6CD-48F7-ACD6-1B41FB741DF9}"/>
            </a:ext>
          </a:extLst>
        </xdr:cNvPr>
        <xdr:cNvSpPr txBox="1"/>
      </xdr:nvSpPr>
      <xdr:spPr>
        <a:xfrm>
          <a:off x="14414500" y="553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9F0FF7F8-EBDD-4E77-BBE3-68C7BBA4597A}"/>
            </a:ext>
          </a:extLst>
        </xdr:cNvPr>
        <xdr:cNvCxnSpPr/>
      </xdr:nvCxnSpPr>
      <xdr:spPr>
        <a:xfrm>
          <a:off x="14287500" y="5749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80645</xdr:rowOff>
    </xdr:from>
    <xdr:ext cx="404495" cy="259080"/>
    <xdr:sp macro="" textlink="">
      <xdr:nvSpPr>
        <xdr:cNvPr id="520" name="【一般廃棄物処理施設】&#10;有形固定資産減価償却率平均値テキスト">
          <a:extLst>
            <a:ext uri="{FF2B5EF4-FFF2-40B4-BE49-F238E27FC236}">
              <a16:creationId xmlns:a16="http://schemas.microsoft.com/office/drawing/2014/main" id="{FBE1E581-6F9F-4CAA-88F5-D0E7A8459555}"/>
            </a:ext>
          </a:extLst>
        </xdr:cNvPr>
        <xdr:cNvSpPr txBox="1"/>
      </xdr:nvSpPr>
      <xdr:spPr>
        <a:xfrm>
          <a:off x="14414500" y="64509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174625</xdr:colOff>
      <xdr:row>39</xdr:row>
      <xdr:rowOff>32385</xdr:rowOff>
    </xdr:to>
    <xdr:sp macro="" textlink="">
      <xdr:nvSpPr>
        <xdr:cNvPr id="521" name="フローチャート: 判断 520">
          <a:extLst>
            <a:ext uri="{FF2B5EF4-FFF2-40B4-BE49-F238E27FC236}">
              <a16:creationId xmlns:a16="http://schemas.microsoft.com/office/drawing/2014/main" id="{76404994-0622-4891-A2AD-B32C4B996E95}"/>
            </a:ext>
          </a:extLst>
        </xdr:cNvPr>
        <xdr:cNvSpPr/>
      </xdr:nvSpPr>
      <xdr:spPr>
        <a:xfrm>
          <a:off x="14325600" y="647255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3AE2CAC6-6E61-4553-B1D7-77B5613F951E}"/>
            </a:ext>
          </a:extLst>
        </xdr:cNvPr>
        <xdr:cNvSpPr/>
      </xdr:nvSpPr>
      <xdr:spPr>
        <a:xfrm>
          <a:off x="135788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39261007-0B5C-43A6-BEFF-C0B727C2C73F}"/>
            </a:ext>
          </a:extLst>
        </xdr:cNvPr>
        <xdr:cNvSpPr/>
      </xdr:nvSpPr>
      <xdr:spPr>
        <a:xfrm>
          <a:off x="12804140" y="648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CCC63EE3-59C9-401A-8FCE-0F71C20AD3CD}"/>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5" name="フローチャート: 判断 524">
          <a:extLst>
            <a:ext uri="{FF2B5EF4-FFF2-40B4-BE49-F238E27FC236}">
              <a16:creationId xmlns:a16="http://schemas.microsoft.com/office/drawing/2014/main" id="{78BA8F59-9AA2-4184-A2A4-B5DC1947B837}"/>
            </a:ext>
          </a:extLst>
        </xdr:cNvPr>
        <xdr:cNvSpPr/>
      </xdr:nvSpPr>
      <xdr:spPr>
        <a:xfrm>
          <a:off x="1123188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A32D8747-0098-4C78-9A0D-707CF69E10E0}"/>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C835A7E4-F72A-4EA0-945F-5AA20F5CC7AD}"/>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20FD1A55-5C9A-4F31-8312-1EB42969ACFD}"/>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BC54D986-34C9-42F3-BD77-83C7753E45E2}"/>
            </a:ext>
          </a:extLst>
        </xdr:cNvPr>
        <xdr:cNvSpPr txBox="1"/>
      </xdr:nvSpPr>
      <xdr:spPr>
        <a:xfrm>
          <a:off x="119018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FDF50052-982F-41D7-A44D-A59122102920}"/>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174625</xdr:colOff>
      <xdr:row>38</xdr:row>
      <xdr:rowOff>60325</xdr:rowOff>
    </xdr:to>
    <xdr:sp macro="" textlink="">
      <xdr:nvSpPr>
        <xdr:cNvPr id="531" name="楕円 530">
          <a:extLst>
            <a:ext uri="{FF2B5EF4-FFF2-40B4-BE49-F238E27FC236}">
              <a16:creationId xmlns:a16="http://schemas.microsoft.com/office/drawing/2014/main" id="{805D05C4-8A7A-449D-9255-165907597CD2}"/>
            </a:ext>
          </a:extLst>
        </xdr:cNvPr>
        <xdr:cNvSpPr/>
      </xdr:nvSpPr>
      <xdr:spPr>
        <a:xfrm>
          <a:off x="14325600" y="633285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153035</xdr:rowOff>
    </xdr:from>
    <xdr:ext cx="404495" cy="259080"/>
    <xdr:sp macro="" textlink="">
      <xdr:nvSpPr>
        <xdr:cNvPr id="532" name="【一般廃棄物処理施設】&#10;有形固定資産減価償却率該当値テキスト">
          <a:extLst>
            <a:ext uri="{FF2B5EF4-FFF2-40B4-BE49-F238E27FC236}">
              <a16:creationId xmlns:a16="http://schemas.microsoft.com/office/drawing/2014/main" id="{45B6A67D-CD99-4A06-B2E5-E6A7AEFC1F51}"/>
            </a:ext>
          </a:extLst>
        </xdr:cNvPr>
        <xdr:cNvSpPr txBox="1"/>
      </xdr:nvSpPr>
      <xdr:spPr>
        <a:xfrm>
          <a:off x="14414500" y="6188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33" name="楕円 532">
          <a:extLst>
            <a:ext uri="{FF2B5EF4-FFF2-40B4-BE49-F238E27FC236}">
              <a16:creationId xmlns:a16="http://schemas.microsoft.com/office/drawing/2014/main" id="{97428B81-C4A9-42BA-B753-D03499540912}"/>
            </a:ext>
          </a:extLst>
        </xdr:cNvPr>
        <xdr:cNvSpPr/>
      </xdr:nvSpPr>
      <xdr:spPr>
        <a:xfrm>
          <a:off x="1357884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9525</xdr:rowOff>
    </xdr:to>
    <xdr:cxnSp macro="">
      <xdr:nvCxnSpPr>
        <xdr:cNvPr id="534" name="直線コネクタ 533">
          <a:extLst>
            <a:ext uri="{FF2B5EF4-FFF2-40B4-BE49-F238E27FC236}">
              <a16:creationId xmlns:a16="http://schemas.microsoft.com/office/drawing/2014/main" id="{635988C9-570D-4215-9F50-6A4DF079B481}"/>
            </a:ext>
          </a:extLst>
        </xdr:cNvPr>
        <xdr:cNvCxnSpPr/>
      </xdr:nvCxnSpPr>
      <xdr:spPr>
        <a:xfrm>
          <a:off x="13629640" y="6347460"/>
          <a:ext cx="746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35" name="楕円 534">
          <a:extLst>
            <a:ext uri="{FF2B5EF4-FFF2-40B4-BE49-F238E27FC236}">
              <a16:creationId xmlns:a16="http://schemas.microsoft.com/office/drawing/2014/main" id="{49C2F379-2F19-4A47-BBF5-9AA0BD21748F}"/>
            </a:ext>
          </a:extLst>
        </xdr:cNvPr>
        <xdr:cNvSpPr/>
      </xdr:nvSpPr>
      <xdr:spPr>
        <a:xfrm>
          <a:off x="1280414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109220</xdr:rowOff>
    </xdr:from>
    <xdr:to>
      <xdr:col>81</xdr:col>
      <xdr:colOff>50800</xdr:colOff>
      <xdr:row>37</xdr:row>
      <xdr:rowOff>144780</xdr:rowOff>
    </xdr:to>
    <xdr:cxnSp macro="">
      <xdr:nvCxnSpPr>
        <xdr:cNvPr id="536" name="直線コネクタ 535">
          <a:extLst>
            <a:ext uri="{FF2B5EF4-FFF2-40B4-BE49-F238E27FC236}">
              <a16:creationId xmlns:a16="http://schemas.microsoft.com/office/drawing/2014/main" id="{E296EA57-2634-4E1B-934F-86E58D891E95}"/>
            </a:ext>
          </a:extLst>
        </xdr:cNvPr>
        <xdr:cNvCxnSpPr/>
      </xdr:nvCxnSpPr>
      <xdr:spPr>
        <a:xfrm>
          <a:off x="12854940" y="631190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22225</xdr:rowOff>
    </xdr:from>
    <xdr:to>
      <xdr:col>72</xdr:col>
      <xdr:colOff>38100</xdr:colOff>
      <xdr:row>37</xdr:row>
      <xdr:rowOff>123825</xdr:rowOff>
    </xdr:to>
    <xdr:sp macro="" textlink="">
      <xdr:nvSpPr>
        <xdr:cNvPr id="537" name="楕円 536">
          <a:extLst>
            <a:ext uri="{FF2B5EF4-FFF2-40B4-BE49-F238E27FC236}">
              <a16:creationId xmlns:a16="http://schemas.microsoft.com/office/drawing/2014/main" id="{49917C5D-82EC-432C-947C-15A27409CBE2}"/>
            </a:ext>
          </a:extLst>
        </xdr:cNvPr>
        <xdr:cNvSpPr/>
      </xdr:nvSpPr>
      <xdr:spPr>
        <a:xfrm>
          <a:off x="12029440" y="6224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37</xdr:row>
      <xdr:rowOff>73025</xdr:rowOff>
    </xdr:from>
    <xdr:to>
      <xdr:col>76</xdr:col>
      <xdr:colOff>114300</xdr:colOff>
      <xdr:row>37</xdr:row>
      <xdr:rowOff>109220</xdr:rowOff>
    </xdr:to>
    <xdr:cxnSp macro="">
      <xdr:nvCxnSpPr>
        <xdr:cNvPr id="538" name="直線コネクタ 537">
          <a:extLst>
            <a:ext uri="{FF2B5EF4-FFF2-40B4-BE49-F238E27FC236}">
              <a16:creationId xmlns:a16="http://schemas.microsoft.com/office/drawing/2014/main" id="{4B37CD3F-C8F2-41AA-A433-682CABA92F7B}"/>
            </a:ext>
          </a:extLst>
        </xdr:cNvPr>
        <xdr:cNvCxnSpPr/>
      </xdr:nvCxnSpPr>
      <xdr:spPr>
        <a:xfrm>
          <a:off x="12069445" y="6275705"/>
          <a:ext cx="78549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153035</xdr:rowOff>
    </xdr:from>
    <xdr:to>
      <xdr:col>67</xdr:col>
      <xdr:colOff>101600</xdr:colOff>
      <xdr:row>37</xdr:row>
      <xdr:rowOff>83185</xdr:rowOff>
    </xdr:to>
    <xdr:sp macro="" textlink="">
      <xdr:nvSpPr>
        <xdr:cNvPr id="539" name="楕円 538">
          <a:extLst>
            <a:ext uri="{FF2B5EF4-FFF2-40B4-BE49-F238E27FC236}">
              <a16:creationId xmlns:a16="http://schemas.microsoft.com/office/drawing/2014/main" id="{8598212B-F601-40D4-9972-A4955E087126}"/>
            </a:ext>
          </a:extLst>
        </xdr:cNvPr>
        <xdr:cNvSpPr/>
      </xdr:nvSpPr>
      <xdr:spPr>
        <a:xfrm>
          <a:off x="11231880" y="618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32385</xdr:rowOff>
    </xdr:from>
    <xdr:to>
      <xdr:col>71</xdr:col>
      <xdr:colOff>174625</xdr:colOff>
      <xdr:row>37</xdr:row>
      <xdr:rowOff>73025</xdr:rowOff>
    </xdr:to>
    <xdr:cxnSp macro="">
      <xdr:nvCxnSpPr>
        <xdr:cNvPr id="540" name="直線コネクタ 539">
          <a:extLst>
            <a:ext uri="{FF2B5EF4-FFF2-40B4-BE49-F238E27FC236}">
              <a16:creationId xmlns:a16="http://schemas.microsoft.com/office/drawing/2014/main" id="{26F4048E-BDF7-4407-8B80-01D06589FDC2}"/>
            </a:ext>
          </a:extLst>
        </xdr:cNvPr>
        <xdr:cNvCxnSpPr/>
      </xdr:nvCxnSpPr>
      <xdr:spPr>
        <a:xfrm>
          <a:off x="11282680" y="6235065"/>
          <a:ext cx="78676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168910</xdr:rowOff>
    </xdr:from>
    <xdr:ext cx="405130" cy="258445"/>
    <xdr:sp macro="" textlink="">
      <xdr:nvSpPr>
        <xdr:cNvPr id="541" name="n_1aveValue【一般廃棄物処理施設】&#10;有形固定資産減価償却率">
          <a:extLst>
            <a:ext uri="{FF2B5EF4-FFF2-40B4-BE49-F238E27FC236}">
              <a16:creationId xmlns:a16="http://schemas.microsoft.com/office/drawing/2014/main" id="{A3FE5A9E-3D1A-4CBE-83D9-CF7C8BF14D15}"/>
            </a:ext>
          </a:extLst>
        </xdr:cNvPr>
        <xdr:cNvSpPr txBox="1"/>
      </xdr:nvSpPr>
      <xdr:spPr>
        <a:xfrm>
          <a:off x="13437235" y="6539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34925</xdr:rowOff>
    </xdr:from>
    <xdr:ext cx="405130" cy="259080"/>
    <xdr:sp macro="" textlink="">
      <xdr:nvSpPr>
        <xdr:cNvPr id="542" name="n_2aveValue【一般廃棄物処理施設】&#10;有形固定資産減価償却率">
          <a:extLst>
            <a:ext uri="{FF2B5EF4-FFF2-40B4-BE49-F238E27FC236}">
              <a16:creationId xmlns:a16="http://schemas.microsoft.com/office/drawing/2014/main" id="{8E5FFD6F-CA23-4CFF-88F6-A84F4F7FFEE5}"/>
            </a:ext>
          </a:extLst>
        </xdr:cNvPr>
        <xdr:cNvSpPr txBox="1"/>
      </xdr:nvSpPr>
      <xdr:spPr>
        <a:xfrm>
          <a:off x="12675235" y="6572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38100</xdr:rowOff>
    </xdr:from>
    <xdr:ext cx="405130" cy="259080"/>
    <xdr:sp macro="" textlink="">
      <xdr:nvSpPr>
        <xdr:cNvPr id="543" name="n_3aveValue【一般廃棄物処理施設】&#10;有形固定資産減価償却率">
          <a:extLst>
            <a:ext uri="{FF2B5EF4-FFF2-40B4-BE49-F238E27FC236}">
              <a16:creationId xmlns:a16="http://schemas.microsoft.com/office/drawing/2014/main" id="{89CB4EDA-15AF-4A95-8864-9FCD0B3C2BA6}"/>
            </a:ext>
          </a:extLst>
        </xdr:cNvPr>
        <xdr:cNvSpPr txBox="1"/>
      </xdr:nvSpPr>
      <xdr:spPr>
        <a:xfrm>
          <a:off x="11900535" y="657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120650</xdr:rowOff>
    </xdr:from>
    <xdr:ext cx="405130" cy="258445"/>
    <xdr:sp macro="" textlink="">
      <xdr:nvSpPr>
        <xdr:cNvPr id="544" name="n_4aveValue【一般廃棄物処理施設】&#10;有形固定資産減価償却率">
          <a:extLst>
            <a:ext uri="{FF2B5EF4-FFF2-40B4-BE49-F238E27FC236}">
              <a16:creationId xmlns:a16="http://schemas.microsoft.com/office/drawing/2014/main" id="{36AEAC54-6572-47D8-B8BE-5261ACEAA3D9}"/>
            </a:ext>
          </a:extLst>
        </xdr:cNvPr>
        <xdr:cNvSpPr txBox="1"/>
      </xdr:nvSpPr>
      <xdr:spPr>
        <a:xfrm>
          <a:off x="11102975" y="6658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40640</xdr:rowOff>
    </xdr:from>
    <xdr:ext cx="405130" cy="258445"/>
    <xdr:sp macro="" textlink="">
      <xdr:nvSpPr>
        <xdr:cNvPr id="545" name="n_1mainValue【一般廃棄物処理施設】&#10;有形固定資産減価償却率">
          <a:extLst>
            <a:ext uri="{FF2B5EF4-FFF2-40B4-BE49-F238E27FC236}">
              <a16:creationId xmlns:a16="http://schemas.microsoft.com/office/drawing/2014/main" id="{2CB7C71D-A056-4F17-9684-BFDE10E6FB06}"/>
            </a:ext>
          </a:extLst>
        </xdr:cNvPr>
        <xdr:cNvSpPr txBox="1"/>
      </xdr:nvSpPr>
      <xdr:spPr>
        <a:xfrm>
          <a:off x="13437235" y="6075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4445</xdr:rowOff>
    </xdr:from>
    <xdr:ext cx="405130" cy="259080"/>
    <xdr:sp macro="" textlink="">
      <xdr:nvSpPr>
        <xdr:cNvPr id="546" name="n_2mainValue【一般廃棄物処理施設】&#10;有形固定資産減価償却率">
          <a:extLst>
            <a:ext uri="{FF2B5EF4-FFF2-40B4-BE49-F238E27FC236}">
              <a16:creationId xmlns:a16="http://schemas.microsoft.com/office/drawing/2014/main" id="{EC5E2906-5B5F-49AC-A530-8E228F6B50F9}"/>
            </a:ext>
          </a:extLst>
        </xdr:cNvPr>
        <xdr:cNvSpPr txBox="1"/>
      </xdr:nvSpPr>
      <xdr:spPr>
        <a:xfrm>
          <a:off x="126752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140335</xdr:rowOff>
    </xdr:from>
    <xdr:ext cx="405130" cy="259080"/>
    <xdr:sp macro="" textlink="">
      <xdr:nvSpPr>
        <xdr:cNvPr id="547" name="n_3mainValue【一般廃棄物処理施設】&#10;有形固定資産減価償却率">
          <a:extLst>
            <a:ext uri="{FF2B5EF4-FFF2-40B4-BE49-F238E27FC236}">
              <a16:creationId xmlns:a16="http://schemas.microsoft.com/office/drawing/2014/main" id="{81B92DB6-2893-4593-AB06-238A214718CD}"/>
            </a:ext>
          </a:extLst>
        </xdr:cNvPr>
        <xdr:cNvSpPr txBox="1"/>
      </xdr:nvSpPr>
      <xdr:spPr>
        <a:xfrm>
          <a:off x="11900535" y="600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99695</xdr:rowOff>
    </xdr:from>
    <xdr:ext cx="405130" cy="258445"/>
    <xdr:sp macro="" textlink="">
      <xdr:nvSpPr>
        <xdr:cNvPr id="548" name="n_4mainValue【一般廃棄物処理施設】&#10;有形固定資産減価償却率">
          <a:extLst>
            <a:ext uri="{FF2B5EF4-FFF2-40B4-BE49-F238E27FC236}">
              <a16:creationId xmlns:a16="http://schemas.microsoft.com/office/drawing/2014/main" id="{5BED8AE7-4DC1-4BF6-ABF9-E9974DC80EE5}"/>
            </a:ext>
          </a:extLst>
        </xdr:cNvPr>
        <xdr:cNvSpPr txBox="1"/>
      </xdr:nvSpPr>
      <xdr:spPr>
        <a:xfrm>
          <a:off x="11102975" y="5967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FD27BC6-D34C-4C5F-B568-AC1443EDFD8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5111111-8752-439B-B943-A5D223E868B7}"/>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E4F276D-B38F-4E1B-AC4A-FC7245D32E85}"/>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93671B7-A133-46AC-BC69-5D374220C51E}"/>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59A3CB2-DD74-49B2-A85B-DFDF09F3487F}"/>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A2DCD92-EA5C-412C-AC14-892C91BDCA6C}"/>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415040F-460D-4D63-82C7-98E0A5FDC4FD}"/>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2B3CA7F-A166-4466-B872-EDFB7BCA44AC}"/>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557" name="テキスト ボックス 556">
          <a:extLst>
            <a:ext uri="{FF2B5EF4-FFF2-40B4-BE49-F238E27FC236}">
              <a16:creationId xmlns:a16="http://schemas.microsoft.com/office/drawing/2014/main" id="{F33F5CA2-4A3C-4B0F-AF4A-DBA7CADF8C2A}"/>
            </a:ext>
          </a:extLst>
        </xdr:cNvPr>
        <xdr:cNvSpPr txBox="1"/>
      </xdr:nvSpPr>
      <xdr:spPr>
        <a:xfrm>
          <a:off x="1607820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23B47A9-FABB-4F01-98FC-165A810AFED6}"/>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82AF49C-8A8A-4FB0-926E-D2AB9EEE0DB2}"/>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920" cy="259080"/>
    <xdr:sp macro="" textlink="">
      <xdr:nvSpPr>
        <xdr:cNvPr id="560" name="テキスト ボックス 559">
          <a:extLst>
            <a:ext uri="{FF2B5EF4-FFF2-40B4-BE49-F238E27FC236}">
              <a16:creationId xmlns:a16="http://schemas.microsoft.com/office/drawing/2014/main" id="{4AF60CF2-A787-49B8-BBA0-BD7A3A2E5145}"/>
            </a:ext>
          </a:extLst>
        </xdr:cNvPr>
        <xdr:cNvSpPr txBox="1"/>
      </xdr:nvSpPr>
      <xdr:spPr>
        <a:xfrm>
          <a:off x="15890240" y="69405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DA39F01-CEF0-46BD-BE19-115CE8B522BE}"/>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5630" cy="258445"/>
    <xdr:sp macro="" textlink="">
      <xdr:nvSpPr>
        <xdr:cNvPr id="562" name="テキスト ボックス 561">
          <a:extLst>
            <a:ext uri="{FF2B5EF4-FFF2-40B4-BE49-F238E27FC236}">
              <a16:creationId xmlns:a16="http://schemas.microsoft.com/office/drawing/2014/main" id="{7637446F-6894-4414-A0BA-E2032DEFBEF7}"/>
            </a:ext>
          </a:extLst>
        </xdr:cNvPr>
        <xdr:cNvSpPr txBox="1"/>
      </xdr:nvSpPr>
      <xdr:spPr>
        <a:xfrm>
          <a:off x="15589250" y="65671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E6055BE-C8D0-4BC8-97F5-676FB519AB05}"/>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5630" cy="259080"/>
    <xdr:sp macro="" textlink="">
      <xdr:nvSpPr>
        <xdr:cNvPr id="564" name="テキスト ボックス 563">
          <a:extLst>
            <a:ext uri="{FF2B5EF4-FFF2-40B4-BE49-F238E27FC236}">
              <a16:creationId xmlns:a16="http://schemas.microsoft.com/office/drawing/2014/main" id="{01F7F655-F807-4F68-8ACA-FDAD1814D302}"/>
            </a:ext>
          </a:extLst>
        </xdr:cNvPr>
        <xdr:cNvSpPr txBox="1"/>
      </xdr:nvSpPr>
      <xdr:spPr>
        <a:xfrm>
          <a:off x="15589250" y="6197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36CD9CF-8543-45A1-A520-8095AC0FD164}"/>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5630" cy="259080"/>
    <xdr:sp macro="" textlink="">
      <xdr:nvSpPr>
        <xdr:cNvPr id="566" name="テキスト ボックス 565">
          <a:extLst>
            <a:ext uri="{FF2B5EF4-FFF2-40B4-BE49-F238E27FC236}">
              <a16:creationId xmlns:a16="http://schemas.microsoft.com/office/drawing/2014/main" id="{44AD4D55-FE68-4C1C-A752-67A110016322}"/>
            </a:ext>
          </a:extLst>
        </xdr:cNvPr>
        <xdr:cNvSpPr txBox="1"/>
      </xdr:nvSpPr>
      <xdr:spPr>
        <a:xfrm>
          <a:off x="15589250" y="5824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7CB35FC-7040-4A4E-8BDD-D7708AD2B93E}"/>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5630" cy="258445"/>
    <xdr:sp macro="" textlink="">
      <xdr:nvSpPr>
        <xdr:cNvPr id="568" name="テキスト ボックス 567">
          <a:extLst>
            <a:ext uri="{FF2B5EF4-FFF2-40B4-BE49-F238E27FC236}">
              <a16:creationId xmlns:a16="http://schemas.microsoft.com/office/drawing/2014/main" id="{DE7A6EF4-28B0-40BF-965B-8D50830021B5}"/>
            </a:ext>
          </a:extLst>
        </xdr:cNvPr>
        <xdr:cNvSpPr txBox="1"/>
      </xdr:nvSpPr>
      <xdr:spPr>
        <a:xfrm>
          <a:off x="15589250" y="545084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C4FF55D-6CAC-483B-9D23-D748B486E538}"/>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5630" cy="259080"/>
    <xdr:sp macro="" textlink="">
      <xdr:nvSpPr>
        <xdr:cNvPr id="570" name="テキスト ボックス 569">
          <a:extLst>
            <a:ext uri="{FF2B5EF4-FFF2-40B4-BE49-F238E27FC236}">
              <a16:creationId xmlns:a16="http://schemas.microsoft.com/office/drawing/2014/main" id="{26CA7470-B933-43EC-8322-6D70394AFA9D}"/>
            </a:ext>
          </a:extLst>
        </xdr:cNvPr>
        <xdr:cNvSpPr txBox="1"/>
      </xdr:nvSpPr>
      <xdr:spPr>
        <a:xfrm>
          <a:off x="15589250" y="5077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C936D96-547D-4DC7-9B3B-F17FD255FF70}"/>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C24143A4-7415-481D-A709-E2443C3F1255}"/>
            </a:ext>
          </a:extLst>
        </xdr:cNvPr>
        <xdr:cNvCxnSpPr/>
      </xdr:nvCxnSpPr>
      <xdr:spPr>
        <a:xfrm flipV="1">
          <a:off x="19509105" y="580326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7825" cy="258445"/>
    <xdr:sp macro="" textlink="">
      <xdr:nvSpPr>
        <xdr:cNvPr id="573" name="【一般廃棄物処理施設】&#10;一人当たり有形固定資産（償却資産）額最小値テキスト">
          <a:extLst>
            <a:ext uri="{FF2B5EF4-FFF2-40B4-BE49-F238E27FC236}">
              <a16:creationId xmlns:a16="http://schemas.microsoft.com/office/drawing/2014/main" id="{A6ADA169-804B-4FA6-98D2-80B28F4A11A7}"/>
            </a:ext>
          </a:extLst>
        </xdr:cNvPr>
        <xdr:cNvSpPr txBox="1"/>
      </xdr:nvSpPr>
      <xdr:spPr>
        <a:xfrm>
          <a:off x="19547840" y="708152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803AC6F4-EF0E-4550-B21C-206609F9B9F5}"/>
            </a:ext>
          </a:extLst>
        </xdr:cNvPr>
        <xdr:cNvCxnSpPr/>
      </xdr:nvCxnSpPr>
      <xdr:spPr>
        <a:xfrm>
          <a:off x="194437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170" cy="259080"/>
    <xdr:sp macro="" textlink="">
      <xdr:nvSpPr>
        <xdr:cNvPr id="575" name="【一般廃棄物処理施設】&#10;一人当たり有形固定資産（償却資産）額最大値テキスト">
          <a:extLst>
            <a:ext uri="{FF2B5EF4-FFF2-40B4-BE49-F238E27FC236}">
              <a16:creationId xmlns:a16="http://schemas.microsoft.com/office/drawing/2014/main" id="{58799455-516F-4F5D-AF98-45D96513B57C}"/>
            </a:ext>
          </a:extLst>
        </xdr:cNvPr>
        <xdr:cNvSpPr txBox="1"/>
      </xdr:nvSpPr>
      <xdr:spPr>
        <a:xfrm>
          <a:off x="19547840" y="5582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41503F9F-5AB4-4BC2-BFA2-17667A656713}"/>
            </a:ext>
          </a:extLst>
        </xdr:cNvPr>
        <xdr:cNvCxnSpPr/>
      </xdr:nvCxnSpPr>
      <xdr:spPr>
        <a:xfrm>
          <a:off x="19443700" y="5803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168275</xdr:rowOff>
    </xdr:from>
    <xdr:ext cx="534035" cy="258445"/>
    <xdr:sp macro="" textlink="">
      <xdr:nvSpPr>
        <xdr:cNvPr id="577" name="【一般廃棄物処理施設】&#10;一人当たり有形固定資産（償却資産）額平均値テキスト">
          <a:extLst>
            <a:ext uri="{FF2B5EF4-FFF2-40B4-BE49-F238E27FC236}">
              <a16:creationId xmlns:a16="http://schemas.microsoft.com/office/drawing/2014/main" id="{065176AD-ABC7-4290-B77B-F75CABB377B4}"/>
            </a:ext>
          </a:extLst>
        </xdr:cNvPr>
        <xdr:cNvSpPr txBox="1"/>
      </xdr:nvSpPr>
      <xdr:spPr>
        <a:xfrm>
          <a:off x="19547840" y="65385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C48F5471-76BC-4876-8BC4-CF517FA8FC78}"/>
            </a:ext>
          </a:extLst>
        </xdr:cNvPr>
        <xdr:cNvSpPr/>
      </xdr:nvSpPr>
      <xdr:spPr>
        <a:xfrm>
          <a:off x="19458940" y="668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05CD4A0F-587D-4640-BD63-EF11732EA6DC}"/>
            </a:ext>
          </a:extLst>
        </xdr:cNvPr>
        <xdr:cNvSpPr/>
      </xdr:nvSpPr>
      <xdr:spPr>
        <a:xfrm>
          <a:off x="18735040" y="668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AEFC3D5E-6F72-4A01-8F1C-4F271644FA37}"/>
            </a:ext>
          </a:extLst>
        </xdr:cNvPr>
        <xdr:cNvSpPr/>
      </xdr:nvSpPr>
      <xdr:spPr>
        <a:xfrm>
          <a:off x="179374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1" name="フローチャート: 判断 580">
          <a:extLst>
            <a:ext uri="{FF2B5EF4-FFF2-40B4-BE49-F238E27FC236}">
              <a16:creationId xmlns:a16="http://schemas.microsoft.com/office/drawing/2014/main" id="{E9A4FE14-207F-4539-8D22-0896B42EFF53}"/>
            </a:ext>
          </a:extLst>
        </xdr:cNvPr>
        <xdr:cNvSpPr/>
      </xdr:nvSpPr>
      <xdr:spPr>
        <a:xfrm>
          <a:off x="17162780" y="669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151765</xdr:rowOff>
    </xdr:from>
    <xdr:to>
      <xdr:col>98</xdr:col>
      <xdr:colOff>38100</xdr:colOff>
      <xdr:row>40</xdr:row>
      <xdr:rowOff>81915</xdr:rowOff>
    </xdr:to>
    <xdr:sp macro="" textlink="">
      <xdr:nvSpPr>
        <xdr:cNvPr id="582" name="フローチャート: 判断 581">
          <a:extLst>
            <a:ext uri="{FF2B5EF4-FFF2-40B4-BE49-F238E27FC236}">
              <a16:creationId xmlns:a16="http://schemas.microsoft.com/office/drawing/2014/main" id="{88FD1C04-B60E-4139-9436-F2522F534A9E}"/>
            </a:ext>
          </a:extLst>
        </xdr:cNvPr>
        <xdr:cNvSpPr/>
      </xdr:nvSpPr>
      <xdr:spPr>
        <a:xfrm>
          <a:off x="16388080" y="668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4EDDDEB-5CC3-4631-96EC-13E1AA6C13A6}"/>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8C16A54B-2519-4C7B-80F8-05F2662F61AE}"/>
            </a:ext>
          </a:extLst>
        </xdr:cNvPr>
        <xdr:cNvSpPr txBox="1"/>
      </xdr:nvSpPr>
      <xdr:spPr>
        <a:xfrm>
          <a:off x="186074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C4452A5E-3588-495B-A992-C968DBE6E77C}"/>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663C76D1-DE92-4D00-9AD0-4B0B7822CE8E}"/>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593BFCDE-19B6-4309-8679-EF5BBEAE2375}"/>
            </a:ext>
          </a:extLst>
        </xdr:cNvPr>
        <xdr:cNvSpPr txBox="1"/>
      </xdr:nvSpPr>
      <xdr:spPr>
        <a:xfrm>
          <a:off x="1626044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19050</xdr:rowOff>
    </xdr:from>
    <xdr:to>
      <xdr:col>116</xdr:col>
      <xdr:colOff>114300</xdr:colOff>
      <xdr:row>41</xdr:row>
      <xdr:rowOff>120650</xdr:rowOff>
    </xdr:to>
    <xdr:sp macro="" textlink="">
      <xdr:nvSpPr>
        <xdr:cNvPr id="588" name="楕円 587">
          <a:extLst>
            <a:ext uri="{FF2B5EF4-FFF2-40B4-BE49-F238E27FC236}">
              <a16:creationId xmlns:a16="http://schemas.microsoft.com/office/drawing/2014/main" id="{8F65F983-A89D-4627-8486-AA00EE64366F}"/>
            </a:ext>
          </a:extLst>
        </xdr:cNvPr>
        <xdr:cNvSpPr/>
      </xdr:nvSpPr>
      <xdr:spPr>
        <a:xfrm>
          <a:off x="1945894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168910</xdr:rowOff>
    </xdr:from>
    <xdr:ext cx="534035" cy="258445"/>
    <xdr:sp macro="" textlink="">
      <xdr:nvSpPr>
        <xdr:cNvPr id="589" name="【一般廃棄物処理施設】&#10;一人当たり有形固定資産（償却資産）額該当値テキスト">
          <a:extLst>
            <a:ext uri="{FF2B5EF4-FFF2-40B4-BE49-F238E27FC236}">
              <a16:creationId xmlns:a16="http://schemas.microsoft.com/office/drawing/2014/main" id="{0864512D-A1F4-43F6-93FC-41F97E52F286}"/>
            </a:ext>
          </a:extLst>
        </xdr:cNvPr>
        <xdr:cNvSpPr txBox="1"/>
      </xdr:nvSpPr>
      <xdr:spPr>
        <a:xfrm>
          <a:off x="19547840" y="6874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18415</xdr:rowOff>
    </xdr:from>
    <xdr:to>
      <xdr:col>112</xdr:col>
      <xdr:colOff>38100</xdr:colOff>
      <xdr:row>41</xdr:row>
      <xdr:rowOff>120650</xdr:rowOff>
    </xdr:to>
    <xdr:sp macro="" textlink="">
      <xdr:nvSpPr>
        <xdr:cNvPr id="590" name="楕円 589">
          <a:extLst>
            <a:ext uri="{FF2B5EF4-FFF2-40B4-BE49-F238E27FC236}">
              <a16:creationId xmlns:a16="http://schemas.microsoft.com/office/drawing/2014/main" id="{911BAA29-D1D1-4972-BBAB-0EB2C4FC17BF}"/>
            </a:ext>
          </a:extLst>
        </xdr:cNvPr>
        <xdr:cNvSpPr/>
      </xdr:nvSpPr>
      <xdr:spPr>
        <a:xfrm>
          <a:off x="18735040" y="689165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69215</xdr:rowOff>
    </xdr:from>
    <xdr:to>
      <xdr:col>116</xdr:col>
      <xdr:colOff>63500</xdr:colOff>
      <xdr:row>41</xdr:row>
      <xdr:rowOff>69850</xdr:rowOff>
    </xdr:to>
    <xdr:cxnSp macro="">
      <xdr:nvCxnSpPr>
        <xdr:cNvPr id="591" name="直線コネクタ 590">
          <a:extLst>
            <a:ext uri="{FF2B5EF4-FFF2-40B4-BE49-F238E27FC236}">
              <a16:creationId xmlns:a16="http://schemas.microsoft.com/office/drawing/2014/main" id="{0B1BFAE0-F31D-4942-9892-0B8010076956}"/>
            </a:ext>
          </a:extLst>
        </xdr:cNvPr>
        <xdr:cNvCxnSpPr/>
      </xdr:nvCxnSpPr>
      <xdr:spPr>
        <a:xfrm>
          <a:off x="18775045" y="6942455"/>
          <a:ext cx="7346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20955</xdr:rowOff>
    </xdr:from>
    <xdr:to>
      <xdr:col>107</xdr:col>
      <xdr:colOff>101600</xdr:colOff>
      <xdr:row>41</xdr:row>
      <xdr:rowOff>122555</xdr:rowOff>
    </xdr:to>
    <xdr:sp macro="" textlink="">
      <xdr:nvSpPr>
        <xdr:cNvPr id="592" name="楕円 591">
          <a:extLst>
            <a:ext uri="{FF2B5EF4-FFF2-40B4-BE49-F238E27FC236}">
              <a16:creationId xmlns:a16="http://schemas.microsoft.com/office/drawing/2014/main" id="{48111002-AA0C-4A3A-A6E3-DE21E867BD8E}"/>
            </a:ext>
          </a:extLst>
        </xdr:cNvPr>
        <xdr:cNvSpPr/>
      </xdr:nvSpPr>
      <xdr:spPr>
        <a:xfrm>
          <a:off x="1793748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69215</xdr:rowOff>
    </xdr:from>
    <xdr:to>
      <xdr:col>111</xdr:col>
      <xdr:colOff>174625</xdr:colOff>
      <xdr:row>41</xdr:row>
      <xdr:rowOff>71755</xdr:rowOff>
    </xdr:to>
    <xdr:cxnSp macro="">
      <xdr:nvCxnSpPr>
        <xdr:cNvPr id="593" name="直線コネクタ 592">
          <a:extLst>
            <a:ext uri="{FF2B5EF4-FFF2-40B4-BE49-F238E27FC236}">
              <a16:creationId xmlns:a16="http://schemas.microsoft.com/office/drawing/2014/main" id="{32FC3C72-8A3D-48FB-ABFE-685DBBCA12DD}"/>
            </a:ext>
          </a:extLst>
        </xdr:cNvPr>
        <xdr:cNvCxnSpPr/>
      </xdr:nvCxnSpPr>
      <xdr:spPr>
        <a:xfrm flipV="1">
          <a:off x="17988280" y="6942455"/>
          <a:ext cx="78676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23495</xdr:rowOff>
    </xdr:from>
    <xdr:to>
      <xdr:col>102</xdr:col>
      <xdr:colOff>165100</xdr:colOff>
      <xdr:row>41</xdr:row>
      <xdr:rowOff>125095</xdr:rowOff>
    </xdr:to>
    <xdr:sp macro="" textlink="">
      <xdr:nvSpPr>
        <xdr:cNvPr id="594" name="楕円 593">
          <a:extLst>
            <a:ext uri="{FF2B5EF4-FFF2-40B4-BE49-F238E27FC236}">
              <a16:creationId xmlns:a16="http://schemas.microsoft.com/office/drawing/2014/main" id="{AD8D043C-28CD-49D9-AC60-7B3F4C47D3C2}"/>
            </a:ext>
          </a:extLst>
        </xdr:cNvPr>
        <xdr:cNvSpPr/>
      </xdr:nvSpPr>
      <xdr:spPr>
        <a:xfrm>
          <a:off x="1716278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71755</xdr:rowOff>
    </xdr:from>
    <xdr:to>
      <xdr:col>107</xdr:col>
      <xdr:colOff>50800</xdr:colOff>
      <xdr:row>41</xdr:row>
      <xdr:rowOff>74930</xdr:rowOff>
    </xdr:to>
    <xdr:cxnSp macro="">
      <xdr:nvCxnSpPr>
        <xdr:cNvPr id="595" name="直線コネクタ 594">
          <a:extLst>
            <a:ext uri="{FF2B5EF4-FFF2-40B4-BE49-F238E27FC236}">
              <a16:creationId xmlns:a16="http://schemas.microsoft.com/office/drawing/2014/main" id="{2AE6F26C-7D41-4DED-8D48-D8A340D35FDD}"/>
            </a:ext>
          </a:extLst>
        </xdr:cNvPr>
        <xdr:cNvCxnSpPr/>
      </xdr:nvCxnSpPr>
      <xdr:spPr>
        <a:xfrm flipV="1">
          <a:off x="17213580" y="694499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6985</xdr:rowOff>
    </xdr:from>
    <xdr:to>
      <xdr:col>98</xdr:col>
      <xdr:colOff>38100</xdr:colOff>
      <xdr:row>41</xdr:row>
      <xdr:rowOff>109220</xdr:rowOff>
    </xdr:to>
    <xdr:sp macro="" textlink="">
      <xdr:nvSpPr>
        <xdr:cNvPr id="596" name="楕円 595">
          <a:extLst>
            <a:ext uri="{FF2B5EF4-FFF2-40B4-BE49-F238E27FC236}">
              <a16:creationId xmlns:a16="http://schemas.microsoft.com/office/drawing/2014/main" id="{1EAC3795-FF57-4834-829B-C855FCE1848F}"/>
            </a:ext>
          </a:extLst>
        </xdr:cNvPr>
        <xdr:cNvSpPr/>
      </xdr:nvSpPr>
      <xdr:spPr>
        <a:xfrm>
          <a:off x="16388080" y="688022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57785</xdr:rowOff>
    </xdr:from>
    <xdr:to>
      <xdr:col>102</xdr:col>
      <xdr:colOff>114300</xdr:colOff>
      <xdr:row>41</xdr:row>
      <xdr:rowOff>74930</xdr:rowOff>
    </xdr:to>
    <xdr:cxnSp macro="">
      <xdr:nvCxnSpPr>
        <xdr:cNvPr id="597" name="直線コネクタ 596">
          <a:extLst>
            <a:ext uri="{FF2B5EF4-FFF2-40B4-BE49-F238E27FC236}">
              <a16:creationId xmlns:a16="http://schemas.microsoft.com/office/drawing/2014/main" id="{722B894F-4871-40D9-A18F-5BDF86BDC6C8}"/>
            </a:ext>
          </a:extLst>
        </xdr:cNvPr>
        <xdr:cNvCxnSpPr/>
      </xdr:nvCxnSpPr>
      <xdr:spPr>
        <a:xfrm>
          <a:off x="16428085" y="6931025"/>
          <a:ext cx="78549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92075</xdr:rowOff>
    </xdr:from>
    <xdr:ext cx="534035" cy="259080"/>
    <xdr:sp macro="" textlink="">
      <xdr:nvSpPr>
        <xdr:cNvPr id="598" name="n_1aveValue【一般廃棄物処理施設】&#10;一人当たり有形固定資産（償却資産）額">
          <a:extLst>
            <a:ext uri="{FF2B5EF4-FFF2-40B4-BE49-F238E27FC236}">
              <a16:creationId xmlns:a16="http://schemas.microsoft.com/office/drawing/2014/main" id="{0EF545A6-406F-4FC9-A2C8-62F9E3C5AEB3}"/>
            </a:ext>
          </a:extLst>
        </xdr:cNvPr>
        <xdr:cNvSpPr txBox="1"/>
      </xdr:nvSpPr>
      <xdr:spPr>
        <a:xfrm>
          <a:off x="18528665" y="646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120650</xdr:rowOff>
    </xdr:from>
    <xdr:ext cx="534035" cy="258445"/>
    <xdr:sp macro="" textlink="">
      <xdr:nvSpPr>
        <xdr:cNvPr id="599" name="n_2aveValue【一般廃棄物処理施設】&#10;一人当たり有形固定資産（償却資産）額">
          <a:extLst>
            <a:ext uri="{FF2B5EF4-FFF2-40B4-BE49-F238E27FC236}">
              <a16:creationId xmlns:a16="http://schemas.microsoft.com/office/drawing/2014/main" id="{B4D6935A-E94B-43C8-80B7-0E518989A194}"/>
            </a:ext>
          </a:extLst>
        </xdr:cNvPr>
        <xdr:cNvSpPr txBox="1"/>
      </xdr:nvSpPr>
      <xdr:spPr>
        <a:xfrm>
          <a:off x="17766665" y="6490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99695</xdr:rowOff>
    </xdr:from>
    <xdr:ext cx="534035" cy="258445"/>
    <xdr:sp macro="" textlink="">
      <xdr:nvSpPr>
        <xdr:cNvPr id="600" name="n_3aveValue【一般廃棄物処理施設】&#10;一人当たり有形固定資産（償却資産）額">
          <a:extLst>
            <a:ext uri="{FF2B5EF4-FFF2-40B4-BE49-F238E27FC236}">
              <a16:creationId xmlns:a16="http://schemas.microsoft.com/office/drawing/2014/main" id="{53E8ABD0-9C44-4F5A-ACE7-3644D2DCB979}"/>
            </a:ext>
          </a:extLst>
        </xdr:cNvPr>
        <xdr:cNvSpPr txBox="1"/>
      </xdr:nvSpPr>
      <xdr:spPr>
        <a:xfrm>
          <a:off x="16969105" y="647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98425</xdr:rowOff>
    </xdr:from>
    <xdr:ext cx="534035" cy="258445"/>
    <xdr:sp macro="" textlink="">
      <xdr:nvSpPr>
        <xdr:cNvPr id="601" name="n_4aveValue【一般廃棄物処理施設】&#10;一人当たり有形固定資産（償却資産）額">
          <a:extLst>
            <a:ext uri="{FF2B5EF4-FFF2-40B4-BE49-F238E27FC236}">
              <a16:creationId xmlns:a16="http://schemas.microsoft.com/office/drawing/2014/main" id="{70063FB8-EEF2-4100-800A-82CF2F2B1411}"/>
            </a:ext>
          </a:extLst>
        </xdr:cNvPr>
        <xdr:cNvSpPr txBox="1"/>
      </xdr:nvSpPr>
      <xdr:spPr>
        <a:xfrm>
          <a:off x="1619440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111125</xdr:rowOff>
    </xdr:from>
    <xdr:ext cx="534035" cy="258445"/>
    <xdr:sp macro="" textlink="">
      <xdr:nvSpPr>
        <xdr:cNvPr id="602" name="n_1mainValue【一般廃棄物処理施設】&#10;一人当たり有形固定資産（償却資産）額">
          <a:extLst>
            <a:ext uri="{FF2B5EF4-FFF2-40B4-BE49-F238E27FC236}">
              <a16:creationId xmlns:a16="http://schemas.microsoft.com/office/drawing/2014/main" id="{620437D8-9C7D-4D18-9719-48F66847163B}"/>
            </a:ext>
          </a:extLst>
        </xdr:cNvPr>
        <xdr:cNvSpPr txBox="1"/>
      </xdr:nvSpPr>
      <xdr:spPr>
        <a:xfrm>
          <a:off x="18528665" y="698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113665</xdr:rowOff>
    </xdr:from>
    <xdr:ext cx="534035" cy="258445"/>
    <xdr:sp macro="" textlink="">
      <xdr:nvSpPr>
        <xdr:cNvPr id="603" name="n_2mainValue【一般廃棄物処理施設】&#10;一人当たり有形固定資産（償却資産）額">
          <a:extLst>
            <a:ext uri="{FF2B5EF4-FFF2-40B4-BE49-F238E27FC236}">
              <a16:creationId xmlns:a16="http://schemas.microsoft.com/office/drawing/2014/main" id="{A86CECB4-6242-4F60-A494-AEB7CB3E5D42}"/>
            </a:ext>
          </a:extLst>
        </xdr:cNvPr>
        <xdr:cNvSpPr txBox="1"/>
      </xdr:nvSpPr>
      <xdr:spPr>
        <a:xfrm>
          <a:off x="17766665" y="6986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116205</xdr:rowOff>
    </xdr:from>
    <xdr:ext cx="534035" cy="259080"/>
    <xdr:sp macro="" textlink="">
      <xdr:nvSpPr>
        <xdr:cNvPr id="604" name="n_3mainValue【一般廃棄物処理施設】&#10;一人当たり有形固定資産（償却資産）額">
          <a:extLst>
            <a:ext uri="{FF2B5EF4-FFF2-40B4-BE49-F238E27FC236}">
              <a16:creationId xmlns:a16="http://schemas.microsoft.com/office/drawing/2014/main" id="{D24B5986-0A69-4298-A8EB-94915377009D}"/>
            </a:ext>
          </a:extLst>
        </xdr:cNvPr>
        <xdr:cNvSpPr txBox="1"/>
      </xdr:nvSpPr>
      <xdr:spPr>
        <a:xfrm>
          <a:off x="16969105" y="6989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99695</xdr:rowOff>
    </xdr:from>
    <xdr:ext cx="534035" cy="258445"/>
    <xdr:sp macro="" textlink="">
      <xdr:nvSpPr>
        <xdr:cNvPr id="605" name="n_4mainValue【一般廃棄物処理施設】&#10;一人当たり有形固定資産（償却資産）額">
          <a:extLst>
            <a:ext uri="{FF2B5EF4-FFF2-40B4-BE49-F238E27FC236}">
              <a16:creationId xmlns:a16="http://schemas.microsoft.com/office/drawing/2014/main" id="{78A0171F-A4E8-4EF1-A170-790C33257167}"/>
            </a:ext>
          </a:extLst>
        </xdr:cNvPr>
        <xdr:cNvSpPr txBox="1"/>
      </xdr:nvSpPr>
      <xdr:spPr>
        <a:xfrm>
          <a:off x="16194405" y="697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23AAFAC-636C-4C58-A0F7-13FBF574326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5E3DFDC-0473-4F7B-92F5-CFBC4E013B59}"/>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855EB83D-5DFF-40AC-8CB3-D2C909791D00}"/>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38777151-8961-468E-BBD5-79C62CBDA97D}"/>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98EC3DC-2FAF-4B85-A211-804BAAD8AA68}"/>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AE546F0-4C73-421B-969A-7A3B30DAC083}"/>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E401BAD-B0DB-4E81-BDC0-81676633B69E}"/>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D4D0212-DAA0-4854-923C-4F329665B23B}"/>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5425"/>
    <xdr:sp macro="" textlink="">
      <xdr:nvSpPr>
        <xdr:cNvPr id="614" name="テキスト ボックス 613">
          <a:extLst>
            <a:ext uri="{FF2B5EF4-FFF2-40B4-BE49-F238E27FC236}">
              <a16:creationId xmlns:a16="http://schemas.microsoft.com/office/drawing/2014/main" id="{E93B1EA8-03D8-492F-A320-43BDCFF0C690}"/>
            </a:ext>
          </a:extLst>
        </xdr:cNvPr>
        <xdr:cNvSpPr txBox="1"/>
      </xdr:nvSpPr>
      <xdr:spPr>
        <a:xfrm>
          <a:off x="1092200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174625</xdr:colOff>
      <xdr:row>66</xdr:row>
      <xdr:rowOff>114300</xdr:rowOff>
    </xdr:to>
    <xdr:cxnSp macro="">
      <xdr:nvCxnSpPr>
        <xdr:cNvPr id="615" name="直線コネクタ 614">
          <a:extLst>
            <a:ext uri="{FF2B5EF4-FFF2-40B4-BE49-F238E27FC236}">
              <a16:creationId xmlns:a16="http://schemas.microsoft.com/office/drawing/2014/main" id="{D3DA5DD1-3220-46F8-9048-73BCD3226286}"/>
            </a:ext>
          </a:extLst>
        </xdr:cNvPr>
        <xdr:cNvCxnSpPr/>
      </xdr:nvCxnSpPr>
      <xdr:spPr>
        <a:xfrm>
          <a:off x="10960100" y="111785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6" name="テキスト ボックス 615">
          <a:extLst>
            <a:ext uri="{FF2B5EF4-FFF2-40B4-BE49-F238E27FC236}">
              <a16:creationId xmlns:a16="http://schemas.microsoft.com/office/drawing/2014/main" id="{DFAAD3A4-BBF9-4267-B145-9E8C78D3CFF3}"/>
            </a:ext>
          </a:extLst>
        </xdr:cNvPr>
        <xdr:cNvSpPr txBox="1"/>
      </xdr:nvSpPr>
      <xdr:spPr>
        <a:xfrm>
          <a:off x="1056132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174625</xdr:colOff>
      <xdr:row>64</xdr:row>
      <xdr:rowOff>130810</xdr:rowOff>
    </xdr:to>
    <xdr:cxnSp macro="">
      <xdr:nvCxnSpPr>
        <xdr:cNvPr id="617" name="直線コネクタ 616">
          <a:extLst>
            <a:ext uri="{FF2B5EF4-FFF2-40B4-BE49-F238E27FC236}">
              <a16:creationId xmlns:a16="http://schemas.microsoft.com/office/drawing/2014/main" id="{870BB82A-4491-4BC5-A798-35B74967174E}"/>
            </a:ext>
          </a:extLst>
        </xdr:cNvPr>
        <xdr:cNvCxnSpPr/>
      </xdr:nvCxnSpPr>
      <xdr:spPr>
        <a:xfrm>
          <a:off x="10960100" y="108597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618" name="テキスト ボックス 617">
          <a:extLst>
            <a:ext uri="{FF2B5EF4-FFF2-40B4-BE49-F238E27FC236}">
              <a16:creationId xmlns:a16="http://schemas.microsoft.com/office/drawing/2014/main" id="{F3CBB9E7-2984-465F-BA3A-951F51874239}"/>
            </a:ext>
          </a:extLst>
        </xdr:cNvPr>
        <xdr:cNvSpPr txBox="1"/>
      </xdr:nvSpPr>
      <xdr:spPr>
        <a:xfrm>
          <a:off x="1056132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174625</xdr:colOff>
      <xdr:row>62</xdr:row>
      <xdr:rowOff>146685</xdr:rowOff>
    </xdr:to>
    <xdr:cxnSp macro="">
      <xdr:nvCxnSpPr>
        <xdr:cNvPr id="619" name="直線コネクタ 618">
          <a:extLst>
            <a:ext uri="{FF2B5EF4-FFF2-40B4-BE49-F238E27FC236}">
              <a16:creationId xmlns:a16="http://schemas.microsoft.com/office/drawing/2014/main" id="{E1A39B6C-81DA-454D-ADBA-D25C6AAB52C0}"/>
            </a:ext>
          </a:extLst>
        </xdr:cNvPr>
        <xdr:cNvCxnSpPr/>
      </xdr:nvCxnSpPr>
      <xdr:spPr>
        <a:xfrm>
          <a:off x="10960100" y="1054036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a:extLst>
            <a:ext uri="{FF2B5EF4-FFF2-40B4-BE49-F238E27FC236}">
              <a16:creationId xmlns:a16="http://schemas.microsoft.com/office/drawing/2014/main" id="{F70E5FEF-CFC0-41B1-85EB-DCF07598A480}"/>
            </a:ext>
          </a:extLst>
        </xdr:cNvPr>
        <xdr:cNvSpPr txBox="1"/>
      </xdr:nvSpPr>
      <xdr:spPr>
        <a:xfrm>
          <a:off x="1060259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174625</xdr:colOff>
      <xdr:row>60</xdr:row>
      <xdr:rowOff>163195</xdr:rowOff>
    </xdr:to>
    <xdr:cxnSp macro="">
      <xdr:nvCxnSpPr>
        <xdr:cNvPr id="621" name="直線コネクタ 620">
          <a:extLst>
            <a:ext uri="{FF2B5EF4-FFF2-40B4-BE49-F238E27FC236}">
              <a16:creationId xmlns:a16="http://schemas.microsoft.com/office/drawing/2014/main" id="{8231EC51-1589-4D96-82F0-F8E32BED6335}"/>
            </a:ext>
          </a:extLst>
        </xdr:cNvPr>
        <xdr:cNvCxnSpPr/>
      </xdr:nvCxnSpPr>
      <xdr:spPr>
        <a:xfrm>
          <a:off x="10960100" y="102215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622" name="テキスト ボックス 621">
          <a:extLst>
            <a:ext uri="{FF2B5EF4-FFF2-40B4-BE49-F238E27FC236}">
              <a16:creationId xmlns:a16="http://schemas.microsoft.com/office/drawing/2014/main" id="{C60B73CD-FB2A-4AE9-9772-8A7C809055B5}"/>
            </a:ext>
          </a:extLst>
        </xdr:cNvPr>
        <xdr:cNvSpPr txBox="1"/>
      </xdr:nvSpPr>
      <xdr:spPr>
        <a:xfrm>
          <a:off x="10602595" y="10079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174625</xdr:colOff>
      <xdr:row>59</xdr:row>
      <xdr:rowOff>8255</xdr:rowOff>
    </xdr:to>
    <xdr:cxnSp macro="">
      <xdr:nvCxnSpPr>
        <xdr:cNvPr id="623" name="直線コネクタ 622">
          <a:extLst>
            <a:ext uri="{FF2B5EF4-FFF2-40B4-BE49-F238E27FC236}">
              <a16:creationId xmlns:a16="http://schemas.microsoft.com/office/drawing/2014/main" id="{6A439AFD-55F9-4D59-970C-C89649086566}"/>
            </a:ext>
          </a:extLst>
        </xdr:cNvPr>
        <xdr:cNvCxnSpPr/>
      </xdr:nvCxnSpPr>
      <xdr:spPr>
        <a:xfrm>
          <a:off x="10960100" y="989901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a:extLst>
            <a:ext uri="{FF2B5EF4-FFF2-40B4-BE49-F238E27FC236}">
              <a16:creationId xmlns:a16="http://schemas.microsoft.com/office/drawing/2014/main" id="{38592A31-2479-4699-85CE-753089F25855}"/>
            </a:ext>
          </a:extLst>
        </xdr:cNvPr>
        <xdr:cNvSpPr txBox="1"/>
      </xdr:nvSpPr>
      <xdr:spPr>
        <a:xfrm>
          <a:off x="1060259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174625</xdr:colOff>
      <xdr:row>57</xdr:row>
      <xdr:rowOff>24765</xdr:rowOff>
    </xdr:to>
    <xdr:cxnSp macro="">
      <xdr:nvCxnSpPr>
        <xdr:cNvPr id="625" name="直線コネクタ 624">
          <a:extLst>
            <a:ext uri="{FF2B5EF4-FFF2-40B4-BE49-F238E27FC236}">
              <a16:creationId xmlns:a16="http://schemas.microsoft.com/office/drawing/2014/main" id="{262DA68D-0B17-4A6C-93EB-252748202389}"/>
            </a:ext>
          </a:extLst>
        </xdr:cNvPr>
        <xdr:cNvCxnSpPr/>
      </xdr:nvCxnSpPr>
      <xdr:spPr>
        <a:xfrm>
          <a:off x="10960100" y="95802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626" name="テキスト ボックス 625">
          <a:extLst>
            <a:ext uri="{FF2B5EF4-FFF2-40B4-BE49-F238E27FC236}">
              <a16:creationId xmlns:a16="http://schemas.microsoft.com/office/drawing/2014/main" id="{D158BF7A-4BA5-433C-8230-D36481EEFD96}"/>
            </a:ext>
          </a:extLst>
        </xdr:cNvPr>
        <xdr:cNvSpPr txBox="1"/>
      </xdr:nvSpPr>
      <xdr:spPr>
        <a:xfrm>
          <a:off x="10602595" y="94418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174625</xdr:colOff>
      <xdr:row>55</xdr:row>
      <xdr:rowOff>40640</xdr:rowOff>
    </xdr:to>
    <xdr:cxnSp macro="">
      <xdr:nvCxnSpPr>
        <xdr:cNvPr id="627" name="直線コネクタ 626">
          <a:extLst>
            <a:ext uri="{FF2B5EF4-FFF2-40B4-BE49-F238E27FC236}">
              <a16:creationId xmlns:a16="http://schemas.microsoft.com/office/drawing/2014/main" id="{EEE93021-25FF-4E7F-8361-0487F36591C9}"/>
            </a:ext>
          </a:extLst>
        </xdr:cNvPr>
        <xdr:cNvCxnSpPr/>
      </xdr:nvCxnSpPr>
      <xdr:spPr>
        <a:xfrm>
          <a:off x="10960100" y="92608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9090" cy="259080"/>
    <xdr:sp macro="" textlink="">
      <xdr:nvSpPr>
        <xdr:cNvPr id="628" name="テキスト ボックス 627">
          <a:extLst>
            <a:ext uri="{FF2B5EF4-FFF2-40B4-BE49-F238E27FC236}">
              <a16:creationId xmlns:a16="http://schemas.microsoft.com/office/drawing/2014/main" id="{D43A5518-A976-4794-8014-ED1A18FB787C}"/>
            </a:ext>
          </a:extLst>
        </xdr:cNvPr>
        <xdr:cNvSpPr txBox="1"/>
      </xdr:nvSpPr>
      <xdr:spPr>
        <a:xfrm>
          <a:off x="10666730" y="91224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174625</xdr:colOff>
      <xdr:row>53</xdr:row>
      <xdr:rowOff>57150</xdr:rowOff>
    </xdr:to>
    <xdr:cxnSp macro="">
      <xdr:nvCxnSpPr>
        <xdr:cNvPr id="629" name="直線コネクタ 628">
          <a:extLst>
            <a:ext uri="{FF2B5EF4-FFF2-40B4-BE49-F238E27FC236}">
              <a16:creationId xmlns:a16="http://schemas.microsoft.com/office/drawing/2014/main" id="{CCAC494A-D815-4C0A-8DF8-4D8E3EB5065C}"/>
            </a:ext>
          </a:extLst>
        </xdr:cNvPr>
        <xdr:cNvCxnSpPr/>
      </xdr:nvCxnSpPr>
      <xdr:spPr>
        <a:xfrm>
          <a:off x="10960100" y="89420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7CF7E058-61FB-43A2-8858-D06BE253C423}"/>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111125</xdr:rowOff>
    </xdr:from>
    <xdr:to>
      <xdr:col>85</xdr:col>
      <xdr:colOff>126365</xdr:colOff>
      <xdr:row>64</xdr:row>
      <xdr:rowOff>130810</xdr:rowOff>
    </xdr:to>
    <xdr:cxnSp macro="">
      <xdr:nvCxnSpPr>
        <xdr:cNvPr id="631" name="直線コネクタ 630">
          <a:extLst>
            <a:ext uri="{FF2B5EF4-FFF2-40B4-BE49-F238E27FC236}">
              <a16:creationId xmlns:a16="http://schemas.microsoft.com/office/drawing/2014/main" id="{49184860-DBC9-49B2-8ED7-07DEE3AF2C33}"/>
            </a:ext>
          </a:extLst>
        </xdr:cNvPr>
        <xdr:cNvCxnSpPr/>
      </xdr:nvCxnSpPr>
      <xdr:spPr>
        <a:xfrm flipV="1">
          <a:off x="14375765" y="933132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265" cy="258445"/>
    <xdr:sp macro="" textlink="">
      <xdr:nvSpPr>
        <xdr:cNvPr id="632" name="【保健センター・保健所】&#10;有形固定資産減価償却率最小値テキスト">
          <a:extLst>
            <a:ext uri="{FF2B5EF4-FFF2-40B4-BE49-F238E27FC236}">
              <a16:creationId xmlns:a16="http://schemas.microsoft.com/office/drawing/2014/main" id="{5D7E0B6C-66BB-4B7E-8691-C91C40D6136D}"/>
            </a:ext>
          </a:extLst>
        </xdr:cNvPr>
        <xdr:cNvSpPr txBox="1"/>
      </xdr:nvSpPr>
      <xdr:spPr>
        <a:xfrm>
          <a:off x="14414500" y="10863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3" name="直線コネクタ 632">
          <a:extLst>
            <a:ext uri="{FF2B5EF4-FFF2-40B4-BE49-F238E27FC236}">
              <a16:creationId xmlns:a16="http://schemas.microsoft.com/office/drawing/2014/main" id="{96E6CD09-4661-4D5A-90AC-FE7F77FE859D}"/>
            </a:ext>
          </a:extLst>
        </xdr:cNvPr>
        <xdr:cNvCxnSpPr/>
      </xdr:nvCxnSpPr>
      <xdr:spPr>
        <a:xfrm>
          <a:off x="14287500" y="10859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57785</xdr:rowOff>
    </xdr:from>
    <xdr:ext cx="339725" cy="259080"/>
    <xdr:sp macro="" textlink="">
      <xdr:nvSpPr>
        <xdr:cNvPr id="634" name="【保健センター・保健所】&#10;有形固定資産減価償却率最大値テキスト">
          <a:extLst>
            <a:ext uri="{FF2B5EF4-FFF2-40B4-BE49-F238E27FC236}">
              <a16:creationId xmlns:a16="http://schemas.microsoft.com/office/drawing/2014/main" id="{B10D2C53-3EE4-45DF-94B5-1DC7FFDABCBE}"/>
            </a:ext>
          </a:extLst>
        </xdr:cNvPr>
        <xdr:cNvSpPr txBox="1"/>
      </xdr:nvSpPr>
      <xdr:spPr>
        <a:xfrm>
          <a:off x="14414500" y="911034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111125</xdr:rowOff>
    </xdr:from>
    <xdr:to>
      <xdr:col>86</xdr:col>
      <xdr:colOff>25400</xdr:colOff>
      <xdr:row>55</xdr:row>
      <xdr:rowOff>111125</xdr:rowOff>
    </xdr:to>
    <xdr:cxnSp macro="">
      <xdr:nvCxnSpPr>
        <xdr:cNvPr id="635" name="直線コネクタ 634">
          <a:extLst>
            <a:ext uri="{FF2B5EF4-FFF2-40B4-BE49-F238E27FC236}">
              <a16:creationId xmlns:a16="http://schemas.microsoft.com/office/drawing/2014/main" id="{5936ABFA-616A-4A9E-9B1C-52DE596703F3}"/>
            </a:ext>
          </a:extLst>
        </xdr:cNvPr>
        <xdr:cNvCxnSpPr/>
      </xdr:nvCxnSpPr>
      <xdr:spPr>
        <a:xfrm>
          <a:off x="14287500" y="9331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6350</xdr:rowOff>
    </xdr:from>
    <xdr:ext cx="404495" cy="258445"/>
    <xdr:sp macro="" textlink="">
      <xdr:nvSpPr>
        <xdr:cNvPr id="636" name="【保健センター・保健所】&#10;有形固定資産減価償却率平均値テキスト">
          <a:extLst>
            <a:ext uri="{FF2B5EF4-FFF2-40B4-BE49-F238E27FC236}">
              <a16:creationId xmlns:a16="http://schemas.microsoft.com/office/drawing/2014/main" id="{98443B42-3853-476B-BB79-1C735F9C3C2A}"/>
            </a:ext>
          </a:extLst>
        </xdr:cNvPr>
        <xdr:cNvSpPr txBox="1"/>
      </xdr:nvSpPr>
      <xdr:spPr>
        <a:xfrm>
          <a:off x="14414500" y="10064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174625</xdr:colOff>
      <xdr:row>60</xdr:row>
      <xdr:rowOff>128905</xdr:rowOff>
    </xdr:to>
    <xdr:sp macro="" textlink="">
      <xdr:nvSpPr>
        <xdr:cNvPr id="637" name="フローチャート: 判断 636">
          <a:extLst>
            <a:ext uri="{FF2B5EF4-FFF2-40B4-BE49-F238E27FC236}">
              <a16:creationId xmlns:a16="http://schemas.microsoft.com/office/drawing/2014/main" id="{FCF1576C-6DAD-40D0-950D-60C2187825B5}"/>
            </a:ext>
          </a:extLst>
        </xdr:cNvPr>
        <xdr:cNvSpPr/>
      </xdr:nvSpPr>
      <xdr:spPr>
        <a:xfrm>
          <a:off x="14325600" y="100857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26035</xdr:rowOff>
    </xdr:from>
    <xdr:to>
      <xdr:col>81</xdr:col>
      <xdr:colOff>101600</xdr:colOff>
      <xdr:row>60</xdr:row>
      <xdr:rowOff>127635</xdr:rowOff>
    </xdr:to>
    <xdr:sp macro="" textlink="">
      <xdr:nvSpPr>
        <xdr:cNvPr id="638" name="フローチャート: 判断 637">
          <a:extLst>
            <a:ext uri="{FF2B5EF4-FFF2-40B4-BE49-F238E27FC236}">
              <a16:creationId xmlns:a16="http://schemas.microsoft.com/office/drawing/2014/main" id="{43DA0843-25D9-4F84-A7E7-27500FDB3B0F}"/>
            </a:ext>
          </a:extLst>
        </xdr:cNvPr>
        <xdr:cNvSpPr/>
      </xdr:nvSpPr>
      <xdr:spPr>
        <a:xfrm>
          <a:off x="1357884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3175</xdr:rowOff>
    </xdr:from>
    <xdr:to>
      <xdr:col>76</xdr:col>
      <xdr:colOff>165100</xdr:colOff>
      <xdr:row>60</xdr:row>
      <xdr:rowOff>104775</xdr:rowOff>
    </xdr:to>
    <xdr:sp macro="" textlink="">
      <xdr:nvSpPr>
        <xdr:cNvPr id="639" name="フローチャート: 判断 638">
          <a:extLst>
            <a:ext uri="{FF2B5EF4-FFF2-40B4-BE49-F238E27FC236}">
              <a16:creationId xmlns:a16="http://schemas.microsoft.com/office/drawing/2014/main" id="{EF5295DF-16DE-40AA-972E-446D7CCD73CD}"/>
            </a:ext>
          </a:extLst>
        </xdr:cNvPr>
        <xdr:cNvSpPr/>
      </xdr:nvSpPr>
      <xdr:spPr>
        <a:xfrm>
          <a:off x="1280414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102870</xdr:rowOff>
    </xdr:to>
    <xdr:sp macro="" textlink="">
      <xdr:nvSpPr>
        <xdr:cNvPr id="640" name="フローチャート: 判断 639">
          <a:extLst>
            <a:ext uri="{FF2B5EF4-FFF2-40B4-BE49-F238E27FC236}">
              <a16:creationId xmlns:a16="http://schemas.microsoft.com/office/drawing/2014/main" id="{98603B8A-95C7-46D2-803B-AAFC6437588C}"/>
            </a:ext>
          </a:extLst>
        </xdr:cNvPr>
        <xdr:cNvSpPr/>
      </xdr:nvSpPr>
      <xdr:spPr>
        <a:xfrm>
          <a:off x="12029440" y="10059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78740</xdr:rowOff>
    </xdr:to>
    <xdr:sp macro="" textlink="">
      <xdr:nvSpPr>
        <xdr:cNvPr id="641" name="フローチャート: 判断 640">
          <a:extLst>
            <a:ext uri="{FF2B5EF4-FFF2-40B4-BE49-F238E27FC236}">
              <a16:creationId xmlns:a16="http://schemas.microsoft.com/office/drawing/2014/main" id="{6EE2C529-CE12-4582-84F1-050C9A7BAB31}"/>
            </a:ext>
          </a:extLst>
        </xdr:cNvPr>
        <xdr:cNvSpPr/>
      </xdr:nvSpPr>
      <xdr:spPr>
        <a:xfrm>
          <a:off x="11231880" y="1003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2" name="テキスト ボックス 641">
          <a:extLst>
            <a:ext uri="{FF2B5EF4-FFF2-40B4-BE49-F238E27FC236}">
              <a16:creationId xmlns:a16="http://schemas.microsoft.com/office/drawing/2014/main" id="{E976DB15-A7A3-49FD-AE94-23FB572613C6}"/>
            </a:ext>
          </a:extLst>
        </xdr:cNvPr>
        <xdr:cNvSpPr txBox="1"/>
      </xdr:nvSpPr>
      <xdr:spPr>
        <a:xfrm>
          <a:off x="14208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E3EB4BBB-C0F0-4491-A73C-3824C786AD47}"/>
            </a:ext>
          </a:extLst>
        </xdr:cNvPr>
        <xdr:cNvSpPr txBox="1"/>
      </xdr:nvSpPr>
      <xdr:spPr>
        <a:xfrm>
          <a:off x="134620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D21EE67A-2F38-4045-A82D-F2816645988D}"/>
            </a:ext>
          </a:extLst>
        </xdr:cNvPr>
        <xdr:cNvSpPr txBox="1"/>
      </xdr:nvSpPr>
      <xdr:spPr>
        <a:xfrm>
          <a:off x="126873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25256C4C-D20B-47B1-8641-469471845AD2}"/>
            </a:ext>
          </a:extLst>
        </xdr:cNvPr>
        <xdr:cNvSpPr txBox="1"/>
      </xdr:nvSpPr>
      <xdr:spPr>
        <a:xfrm>
          <a:off x="119018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6" name="テキスト ボックス 645">
          <a:extLst>
            <a:ext uri="{FF2B5EF4-FFF2-40B4-BE49-F238E27FC236}">
              <a16:creationId xmlns:a16="http://schemas.microsoft.com/office/drawing/2014/main" id="{6F9ECB60-6A12-47B6-B541-216540420C0C}"/>
            </a:ext>
          </a:extLst>
        </xdr:cNvPr>
        <xdr:cNvSpPr txBox="1"/>
      </xdr:nvSpPr>
      <xdr:spPr>
        <a:xfrm>
          <a:off x="111150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60325</xdr:rowOff>
    </xdr:from>
    <xdr:to>
      <xdr:col>85</xdr:col>
      <xdr:colOff>174625</xdr:colOff>
      <xdr:row>55</xdr:row>
      <xdr:rowOff>161925</xdr:rowOff>
    </xdr:to>
    <xdr:sp macro="" textlink="">
      <xdr:nvSpPr>
        <xdr:cNvPr id="647" name="楕円 646">
          <a:extLst>
            <a:ext uri="{FF2B5EF4-FFF2-40B4-BE49-F238E27FC236}">
              <a16:creationId xmlns:a16="http://schemas.microsoft.com/office/drawing/2014/main" id="{1E074F52-F26E-4DED-BA34-5B949E9FE616}"/>
            </a:ext>
          </a:extLst>
        </xdr:cNvPr>
        <xdr:cNvSpPr/>
      </xdr:nvSpPr>
      <xdr:spPr>
        <a:xfrm>
          <a:off x="14325600" y="928052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13335</xdr:rowOff>
    </xdr:from>
    <xdr:ext cx="339725" cy="259080"/>
    <xdr:sp macro="" textlink="">
      <xdr:nvSpPr>
        <xdr:cNvPr id="648" name="【保健センター・保健所】&#10;有形固定資産減価償却率該当値テキスト">
          <a:extLst>
            <a:ext uri="{FF2B5EF4-FFF2-40B4-BE49-F238E27FC236}">
              <a16:creationId xmlns:a16="http://schemas.microsoft.com/office/drawing/2014/main" id="{CC76DD8D-00E9-4248-B2AA-3B321F57298C}"/>
            </a:ext>
          </a:extLst>
        </xdr:cNvPr>
        <xdr:cNvSpPr txBox="1"/>
      </xdr:nvSpPr>
      <xdr:spPr>
        <a:xfrm>
          <a:off x="14414500" y="923353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27305</xdr:rowOff>
    </xdr:from>
    <xdr:to>
      <xdr:col>81</xdr:col>
      <xdr:colOff>101600</xdr:colOff>
      <xdr:row>55</xdr:row>
      <xdr:rowOff>128905</xdr:rowOff>
    </xdr:to>
    <xdr:sp macro="" textlink="">
      <xdr:nvSpPr>
        <xdr:cNvPr id="649" name="楕円 648">
          <a:extLst>
            <a:ext uri="{FF2B5EF4-FFF2-40B4-BE49-F238E27FC236}">
              <a16:creationId xmlns:a16="http://schemas.microsoft.com/office/drawing/2014/main" id="{5B68AABA-0DC9-47F5-9971-F3C064AB64AB}"/>
            </a:ext>
          </a:extLst>
        </xdr:cNvPr>
        <xdr:cNvSpPr/>
      </xdr:nvSpPr>
      <xdr:spPr>
        <a:xfrm>
          <a:off x="1357884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78105</xdr:rowOff>
    </xdr:from>
    <xdr:to>
      <xdr:col>85</xdr:col>
      <xdr:colOff>127000</xdr:colOff>
      <xdr:row>55</xdr:row>
      <xdr:rowOff>111125</xdr:rowOff>
    </xdr:to>
    <xdr:cxnSp macro="">
      <xdr:nvCxnSpPr>
        <xdr:cNvPr id="650" name="直線コネクタ 649">
          <a:extLst>
            <a:ext uri="{FF2B5EF4-FFF2-40B4-BE49-F238E27FC236}">
              <a16:creationId xmlns:a16="http://schemas.microsoft.com/office/drawing/2014/main" id="{73CA8D77-4AE9-4B96-A4AB-04DAE39C647F}"/>
            </a:ext>
          </a:extLst>
        </xdr:cNvPr>
        <xdr:cNvCxnSpPr/>
      </xdr:nvCxnSpPr>
      <xdr:spPr>
        <a:xfrm>
          <a:off x="13629640" y="9298305"/>
          <a:ext cx="7467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166370</xdr:rowOff>
    </xdr:from>
    <xdr:to>
      <xdr:col>76</xdr:col>
      <xdr:colOff>165100</xdr:colOff>
      <xdr:row>55</xdr:row>
      <xdr:rowOff>96520</xdr:rowOff>
    </xdr:to>
    <xdr:sp macro="" textlink="">
      <xdr:nvSpPr>
        <xdr:cNvPr id="651" name="楕円 650">
          <a:extLst>
            <a:ext uri="{FF2B5EF4-FFF2-40B4-BE49-F238E27FC236}">
              <a16:creationId xmlns:a16="http://schemas.microsoft.com/office/drawing/2014/main" id="{1954F3D4-0EBC-417B-923F-8355F5EF4C1C}"/>
            </a:ext>
          </a:extLst>
        </xdr:cNvPr>
        <xdr:cNvSpPr/>
      </xdr:nvSpPr>
      <xdr:spPr>
        <a:xfrm>
          <a:off x="12804140" y="921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45720</xdr:rowOff>
    </xdr:from>
    <xdr:to>
      <xdr:col>81</xdr:col>
      <xdr:colOff>50800</xdr:colOff>
      <xdr:row>55</xdr:row>
      <xdr:rowOff>78105</xdr:rowOff>
    </xdr:to>
    <xdr:cxnSp macro="">
      <xdr:nvCxnSpPr>
        <xdr:cNvPr id="652" name="直線コネクタ 651">
          <a:extLst>
            <a:ext uri="{FF2B5EF4-FFF2-40B4-BE49-F238E27FC236}">
              <a16:creationId xmlns:a16="http://schemas.microsoft.com/office/drawing/2014/main" id="{A1B6DA07-8175-4700-8136-2005ED3B362E}"/>
            </a:ext>
          </a:extLst>
        </xdr:cNvPr>
        <xdr:cNvCxnSpPr/>
      </xdr:nvCxnSpPr>
      <xdr:spPr>
        <a:xfrm>
          <a:off x="12854940" y="9265920"/>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43815</xdr:rowOff>
    </xdr:from>
    <xdr:to>
      <xdr:col>72</xdr:col>
      <xdr:colOff>38100</xdr:colOff>
      <xdr:row>61</xdr:row>
      <xdr:rowOff>145415</xdr:rowOff>
    </xdr:to>
    <xdr:sp macro="" textlink="">
      <xdr:nvSpPr>
        <xdr:cNvPr id="653" name="楕円 652">
          <a:extLst>
            <a:ext uri="{FF2B5EF4-FFF2-40B4-BE49-F238E27FC236}">
              <a16:creationId xmlns:a16="http://schemas.microsoft.com/office/drawing/2014/main" id="{CE6DE0DE-C3DD-438D-B6EF-FCA3DFF89B3D}"/>
            </a:ext>
          </a:extLst>
        </xdr:cNvPr>
        <xdr:cNvSpPr/>
      </xdr:nvSpPr>
      <xdr:spPr>
        <a:xfrm>
          <a:off x="12029440" y="10269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55</xdr:row>
      <xdr:rowOff>45720</xdr:rowOff>
    </xdr:from>
    <xdr:to>
      <xdr:col>76</xdr:col>
      <xdr:colOff>114300</xdr:colOff>
      <xdr:row>61</xdr:row>
      <xdr:rowOff>94615</xdr:rowOff>
    </xdr:to>
    <xdr:cxnSp macro="">
      <xdr:nvCxnSpPr>
        <xdr:cNvPr id="654" name="直線コネクタ 653">
          <a:extLst>
            <a:ext uri="{FF2B5EF4-FFF2-40B4-BE49-F238E27FC236}">
              <a16:creationId xmlns:a16="http://schemas.microsoft.com/office/drawing/2014/main" id="{062A588B-9AB4-4477-A07E-B6CA5CB2C9C4}"/>
            </a:ext>
          </a:extLst>
        </xdr:cNvPr>
        <xdr:cNvCxnSpPr/>
      </xdr:nvCxnSpPr>
      <xdr:spPr>
        <a:xfrm flipV="1">
          <a:off x="12069445" y="9265920"/>
          <a:ext cx="785495" cy="1054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655" name="楕円 654">
          <a:extLst>
            <a:ext uri="{FF2B5EF4-FFF2-40B4-BE49-F238E27FC236}">
              <a16:creationId xmlns:a16="http://schemas.microsoft.com/office/drawing/2014/main" id="{FDB70CA6-A889-4A78-A801-2370F5FB5BDB}"/>
            </a:ext>
          </a:extLst>
        </xdr:cNvPr>
        <xdr:cNvSpPr/>
      </xdr:nvSpPr>
      <xdr:spPr>
        <a:xfrm>
          <a:off x="1123188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174625</xdr:colOff>
      <xdr:row>61</xdr:row>
      <xdr:rowOff>94615</xdr:rowOff>
    </xdr:to>
    <xdr:cxnSp macro="">
      <xdr:nvCxnSpPr>
        <xdr:cNvPr id="656" name="直線コネクタ 655">
          <a:extLst>
            <a:ext uri="{FF2B5EF4-FFF2-40B4-BE49-F238E27FC236}">
              <a16:creationId xmlns:a16="http://schemas.microsoft.com/office/drawing/2014/main" id="{2ABEE0C4-3A68-4856-90B2-86E59BF006CB}"/>
            </a:ext>
          </a:extLst>
        </xdr:cNvPr>
        <xdr:cNvCxnSpPr/>
      </xdr:nvCxnSpPr>
      <xdr:spPr>
        <a:xfrm>
          <a:off x="11282680" y="10285095"/>
          <a:ext cx="78676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118745</xdr:rowOff>
    </xdr:from>
    <xdr:ext cx="405130" cy="259080"/>
    <xdr:sp macro="" textlink="">
      <xdr:nvSpPr>
        <xdr:cNvPr id="657" name="n_1aveValue【保健センター・保健所】&#10;有形固定資産減価償却率">
          <a:extLst>
            <a:ext uri="{FF2B5EF4-FFF2-40B4-BE49-F238E27FC236}">
              <a16:creationId xmlns:a16="http://schemas.microsoft.com/office/drawing/2014/main" id="{ECC5FD9B-8DC1-407A-BEFA-32292C085CBA}"/>
            </a:ext>
          </a:extLst>
        </xdr:cNvPr>
        <xdr:cNvSpPr txBox="1"/>
      </xdr:nvSpPr>
      <xdr:spPr>
        <a:xfrm>
          <a:off x="13437235" y="1017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95885</xdr:rowOff>
    </xdr:from>
    <xdr:ext cx="405130" cy="259080"/>
    <xdr:sp macro="" textlink="">
      <xdr:nvSpPr>
        <xdr:cNvPr id="658" name="n_2aveValue【保健センター・保健所】&#10;有形固定資産減価償却率">
          <a:extLst>
            <a:ext uri="{FF2B5EF4-FFF2-40B4-BE49-F238E27FC236}">
              <a16:creationId xmlns:a16="http://schemas.microsoft.com/office/drawing/2014/main" id="{D15AF5DD-8450-417C-826B-44F297C1B351}"/>
            </a:ext>
          </a:extLst>
        </xdr:cNvPr>
        <xdr:cNvSpPr txBox="1"/>
      </xdr:nvSpPr>
      <xdr:spPr>
        <a:xfrm>
          <a:off x="12675235" y="1015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119380</xdr:rowOff>
    </xdr:from>
    <xdr:ext cx="405130" cy="259080"/>
    <xdr:sp macro="" textlink="">
      <xdr:nvSpPr>
        <xdr:cNvPr id="659" name="n_3aveValue【保健センター・保健所】&#10;有形固定資産減価償却率">
          <a:extLst>
            <a:ext uri="{FF2B5EF4-FFF2-40B4-BE49-F238E27FC236}">
              <a16:creationId xmlns:a16="http://schemas.microsoft.com/office/drawing/2014/main" id="{371BA1B0-DC3E-451A-AB6E-21169F94B304}"/>
            </a:ext>
          </a:extLst>
        </xdr:cNvPr>
        <xdr:cNvSpPr txBox="1"/>
      </xdr:nvSpPr>
      <xdr:spPr>
        <a:xfrm>
          <a:off x="11900535" y="9842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95250</xdr:rowOff>
    </xdr:from>
    <xdr:ext cx="405130" cy="259080"/>
    <xdr:sp macro="" textlink="">
      <xdr:nvSpPr>
        <xdr:cNvPr id="660" name="n_4aveValue【保健センター・保健所】&#10;有形固定資産減価償却率">
          <a:extLst>
            <a:ext uri="{FF2B5EF4-FFF2-40B4-BE49-F238E27FC236}">
              <a16:creationId xmlns:a16="http://schemas.microsoft.com/office/drawing/2014/main" id="{6E62CB76-BC2F-495A-804C-9AAD4A4A837E}"/>
            </a:ext>
          </a:extLst>
        </xdr:cNvPr>
        <xdr:cNvSpPr txBox="1"/>
      </xdr:nvSpPr>
      <xdr:spPr>
        <a:xfrm>
          <a:off x="11102975" y="9818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53</xdr:row>
      <xdr:rowOff>145415</xdr:rowOff>
    </xdr:from>
    <xdr:ext cx="339725" cy="258445"/>
    <xdr:sp macro="" textlink="">
      <xdr:nvSpPr>
        <xdr:cNvPr id="661" name="n_1mainValue【保健センター・保健所】&#10;有形固定資産減価償却率">
          <a:extLst>
            <a:ext uri="{FF2B5EF4-FFF2-40B4-BE49-F238E27FC236}">
              <a16:creationId xmlns:a16="http://schemas.microsoft.com/office/drawing/2014/main" id="{A5902002-602D-49EE-8407-58557301D04A}"/>
            </a:ext>
          </a:extLst>
        </xdr:cNvPr>
        <xdr:cNvSpPr txBox="1"/>
      </xdr:nvSpPr>
      <xdr:spPr>
        <a:xfrm>
          <a:off x="13469620" y="903033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53</xdr:row>
      <xdr:rowOff>113030</xdr:rowOff>
    </xdr:from>
    <xdr:ext cx="340360" cy="259080"/>
    <xdr:sp macro="" textlink="">
      <xdr:nvSpPr>
        <xdr:cNvPr id="662" name="n_2mainValue【保健センター・保健所】&#10;有形固定資産減価償却率">
          <a:extLst>
            <a:ext uri="{FF2B5EF4-FFF2-40B4-BE49-F238E27FC236}">
              <a16:creationId xmlns:a16="http://schemas.microsoft.com/office/drawing/2014/main" id="{7C8294A6-9EEB-42C1-A995-E2AEB9F5B21A}"/>
            </a:ext>
          </a:extLst>
        </xdr:cNvPr>
        <xdr:cNvSpPr txBox="1"/>
      </xdr:nvSpPr>
      <xdr:spPr>
        <a:xfrm>
          <a:off x="12707620" y="8997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136525</xdr:rowOff>
    </xdr:from>
    <xdr:ext cx="405130" cy="258445"/>
    <xdr:sp macro="" textlink="">
      <xdr:nvSpPr>
        <xdr:cNvPr id="663" name="n_3mainValue【保健センター・保健所】&#10;有形固定資産減価償却率">
          <a:extLst>
            <a:ext uri="{FF2B5EF4-FFF2-40B4-BE49-F238E27FC236}">
              <a16:creationId xmlns:a16="http://schemas.microsoft.com/office/drawing/2014/main" id="{D5BAF7A3-4EC5-42DB-9A1E-3767A11384CE}"/>
            </a:ext>
          </a:extLst>
        </xdr:cNvPr>
        <xdr:cNvSpPr txBox="1"/>
      </xdr:nvSpPr>
      <xdr:spPr>
        <a:xfrm>
          <a:off x="11900535" y="10362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100965</xdr:rowOff>
    </xdr:from>
    <xdr:ext cx="405130" cy="258445"/>
    <xdr:sp macro="" textlink="">
      <xdr:nvSpPr>
        <xdr:cNvPr id="664" name="n_4mainValue【保健センター・保健所】&#10;有形固定資産減価償却率">
          <a:extLst>
            <a:ext uri="{FF2B5EF4-FFF2-40B4-BE49-F238E27FC236}">
              <a16:creationId xmlns:a16="http://schemas.microsoft.com/office/drawing/2014/main" id="{6F0D62B9-62B7-458F-B4EB-F9881F05AB04}"/>
            </a:ext>
          </a:extLst>
        </xdr:cNvPr>
        <xdr:cNvSpPr txBox="1"/>
      </xdr:nvSpPr>
      <xdr:spPr>
        <a:xfrm>
          <a:off x="11102975" y="10327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4FF97DB-CD46-44BD-AB8C-8FB53B48F3C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59FFBCD-DD40-495D-A12F-4C54E6E20C55}"/>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5B136E8-90F5-40E9-AE5B-535CB6346DF7}"/>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557C72A-27FF-4C1B-B59A-C2F132DFF031}"/>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F4FF77DA-FD82-4871-86E0-1E6EEF943FE2}"/>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E82BD95-A2D9-4A86-92B4-CFBBEBDB1BE1}"/>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66AE556-16AE-4451-A3A7-84007244CB9A}"/>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1CAAE010-47FD-46C9-B5D5-A61049C49422}"/>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673" name="テキスト ボックス 672">
          <a:extLst>
            <a:ext uri="{FF2B5EF4-FFF2-40B4-BE49-F238E27FC236}">
              <a16:creationId xmlns:a16="http://schemas.microsoft.com/office/drawing/2014/main" id="{8042F285-2DB6-4790-A58B-D5EFAA62A004}"/>
            </a:ext>
          </a:extLst>
        </xdr:cNvPr>
        <xdr:cNvSpPr txBox="1"/>
      </xdr:nvSpPr>
      <xdr:spPr>
        <a:xfrm>
          <a:off x="1607820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8F1322C-CC94-4E42-A6C6-5F469232110B}"/>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5" name="直線コネクタ 674">
          <a:extLst>
            <a:ext uri="{FF2B5EF4-FFF2-40B4-BE49-F238E27FC236}">
              <a16:creationId xmlns:a16="http://schemas.microsoft.com/office/drawing/2014/main" id="{70BD4ACE-FD5C-41E9-910E-78E6E8741041}"/>
            </a:ext>
          </a:extLst>
        </xdr:cNvPr>
        <xdr:cNvCxnSpPr/>
      </xdr:nvCxnSpPr>
      <xdr:spPr>
        <a:xfrm>
          <a:off x="1609344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725" cy="259080"/>
    <xdr:sp macro="" textlink="">
      <xdr:nvSpPr>
        <xdr:cNvPr id="676" name="テキスト ボックス 675">
          <a:extLst>
            <a:ext uri="{FF2B5EF4-FFF2-40B4-BE49-F238E27FC236}">
              <a16:creationId xmlns:a16="http://schemas.microsoft.com/office/drawing/2014/main" id="{BC3C7347-7074-415E-AF14-7E017982FB9A}"/>
            </a:ext>
          </a:extLst>
        </xdr:cNvPr>
        <xdr:cNvSpPr txBox="1"/>
      </xdr:nvSpPr>
      <xdr:spPr>
        <a:xfrm>
          <a:off x="1569466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7" name="直線コネクタ 676">
          <a:extLst>
            <a:ext uri="{FF2B5EF4-FFF2-40B4-BE49-F238E27FC236}">
              <a16:creationId xmlns:a16="http://schemas.microsoft.com/office/drawing/2014/main" id="{ADBCE29F-F495-4D9B-9A74-6334BE6E075E}"/>
            </a:ext>
          </a:extLst>
        </xdr:cNvPr>
        <xdr:cNvCxnSpPr/>
      </xdr:nvCxnSpPr>
      <xdr:spPr>
        <a:xfrm>
          <a:off x="1609344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9080"/>
    <xdr:sp macro="" textlink="">
      <xdr:nvSpPr>
        <xdr:cNvPr id="678" name="テキスト ボックス 677">
          <a:extLst>
            <a:ext uri="{FF2B5EF4-FFF2-40B4-BE49-F238E27FC236}">
              <a16:creationId xmlns:a16="http://schemas.microsoft.com/office/drawing/2014/main" id="{4246D738-E229-4347-95DF-0CAF19191735}"/>
            </a:ext>
          </a:extLst>
        </xdr:cNvPr>
        <xdr:cNvSpPr txBox="1"/>
      </xdr:nvSpPr>
      <xdr:spPr>
        <a:xfrm>
          <a:off x="15694660" y="10398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9" name="直線コネクタ 678">
          <a:extLst>
            <a:ext uri="{FF2B5EF4-FFF2-40B4-BE49-F238E27FC236}">
              <a16:creationId xmlns:a16="http://schemas.microsoft.com/office/drawing/2014/main" id="{1D4D31F1-AA16-4912-ACBB-9A0D47F4C864}"/>
            </a:ext>
          </a:extLst>
        </xdr:cNvPr>
        <xdr:cNvCxnSpPr/>
      </xdr:nvCxnSpPr>
      <xdr:spPr>
        <a:xfrm>
          <a:off x="1609344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725" cy="258445"/>
    <xdr:sp macro="" textlink="">
      <xdr:nvSpPr>
        <xdr:cNvPr id="680" name="テキスト ボックス 679">
          <a:extLst>
            <a:ext uri="{FF2B5EF4-FFF2-40B4-BE49-F238E27FC236}">
              <a16:creationId xmlns:a16="http://schemas.microsoft.com/office/drawing/2014/main" id="{BD15502D-07A0-46F1-9DC5-EF70574985A3}"/>
            </a:ext>
          </a:extLst>
        </xdr:cNvPr>
        <xdr:cNvSpPr txBox="1"/>
      </xdr:nvSpPr>
      <xdr:spPr>
        <a:xfrm>
          <a:off x="15694660" y="100793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1" name="直線コネクタ 680">
          <a:extLst>
            <a:ext uri="{FF2B5EF4-FFF2-40B4-BE49-F238E27FC236}">
              <a16:creationId xmlns:a16="http://schemas.microsoft.com/office/drawing/2014/main" id="{9F191686-9283-4BA9-B682-07C546954AB3}"/>
            </a:ext>
          </a:extLst>
        </xdr:cNvPr>
        <xdr:cNvCxnSpPr/>
      </xdr:nvCxnSpPr>
      <xdr:spPr>
        <a:xfrm>
          <a:off x="1609344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725" cy="259080"/>
    <xdr:sp macro="" textlink="">
      <xdr:nvSpPr>
        <xdr:cNvPr id="682" name="テキスト ボックス 681">
          <a:extLst>
            <a:ext uri="{FF2B5EF4-FFF2-40B4-BE49-F238E27FC236}">
              <a16:creationId xmlns:a16="http://schemas.microsoft.com/office/drawing/2014/main" id="{438B7633-1486-421F-BE85-85B2AEBB24AD}"/>
            </a:ext>
          </a:extLst>
        </xdr:cNvPr>
        <xdr:cNvSpPr txBox="1"/>
      </xdr:nvSpPr>
      <xdr:spPr>
        <a:xfrm>
          <a:off x="15694660" y="9760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3" name="直線コネクタ 682">
          <a:extLst>
            <a:ext uri="{FF2B5EF4-FFF2-40B4-BE49-F238E27FC236}">
              <a16:creationId xmlns:a16="http://schemas.microsoft.com/office/drawing/2014/main" id="{94F0597C-8873-4B85-B1DA-ECC7555462B5}"/>
            </a:ext>
          </a:extLst>
        </xdr:cNvPr>
        <xdr:cNvCxnSpPr/>
      </xdr:nvCxnSpPr>
      <xdr:spPr>
        <a:xfrm>
          <a:off x="1609344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725" cy="258445"/>
    <xdr:sp macro="" textlink="">
      <xdr:nvSpPr>
        <xdr:cNvPr id="684" name="テキスト ボックス 683">
          <a:extLst>
            <a:ext uri="{FF2B5EF4-FFF2-40B4-BE49-F238E27FC236}">
              <a16:creationId xmlns:a16="http://schemas.microsoft.com/office/drawing/2014/main" id="{D608BE2A-5463-4B5E-BA22-4EF607230731}"/>
            </a:ext>
          </a:extLst>
        </xdr:cNvPr>
        <xdr:cNvSpPr txBox="1"/>
      </xdr:nvSpPr>
      <xdr:spPr>
        <a:xfrm>
          <a:off x="15694660" y="94418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5" name="直線コネクタ 684">
          <a:extLst>
            <a:ext uri="{FF2B5EF4-FFF2-40B4-BE49-F238E27FC236}">
              <a16:creationId xmlns:a16="http://schemas.microsoft.com/office/drawing/2014/main" id="{6C2AA948-B976-477F-80F7-F39E7E556C4E}"/>
            </a:ext>
          </a:extLst>
        </xdr:cNvPr>
        <xdr:cNvCxnSpPr/>
      </xdr:nvCxnSpPr>
      <xdr:spPr>
        <a:xfrm>
          <a:off x="1609344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725" cy="259080"/>
    <xdr:sp macro="" textlink="">
      <xdr:nvSpPr>
        <xdr:cNvPr id="686" name="テキスト ボックス 685">
          <a:extLst>
            <a:ext uri="{FF2B5EF4-FFF2-40B4-BE49-F238E27FC236}">
              <a16:creationId xmlns:a16="http://schemas.microsoft.com/office/drawing/2014/main" id="{980E5A7B-FDE4-4D95-9885-B380FCB0D8D1}"/>
            </a:ext>
          </a:extLst>
        </xdr:cNvPr>
        <xdr:cNvSpPr txBox="1"/>
      </xdr:nvSpPr>
      <xdr:spPr>
        <a:xfrm>
          <a:off x="15694660" y="9122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7217FB0C-0AA8-4502-8783-E318076DD594}"/>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88" name="テキスト ボックス 687">
          <a:extLst>
            <a:ext uri="{FF2B5EF4-FFF2-40B4-BE49-F238E27FC236}">
              <a16:creationId xmlns:a16="http://schemas.microsoft.com/office/drawing/2014/main" id="{28471868-8CDF-494E-940E-AE87AE2F6096}"/>
            </a:ext>
          </a:extLst>
        </xdr:cNvPr>
        <xdr:cNvSpPr txBox="1"/>
      </xdr:nvSpPr>
      <xdr:spPr>
        <a:xfrm>
          <a:off x="1569466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DD36280F-AFDC-44F7-AC04-AA96EB936C88}"/>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109220</xdr:rowOff>
    </xdr:to>
    <xdr:cxnSp macro="">
      <xdr:nvCxnSpPr>
        <xdr:cNvPr id="690" name="直線コネクタ 689">
          <a:extLst>
            <a:ext uri="{FF2B5EF4-FFF2-40B4-BE49-F238E27FC236}">
              <a16:creationId xmlns:a16="http://schemas.microsoft.com/office/drawing/2014/main" id="{BC6A1333-0761-496C-B047-6CDF670D1802}"/>
            </a:ext>
          </a:extLst>
        </xdr:cNvPr>
        <xdr:cNvCxnSpPr/>
      </xdr:nvCxnSpPr>
      <xdr:spPr>
        <a:xfrm flipV="1">
          <a:off x="19509105" y="938784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265" cy="258445"/>
    <xdr:sp macro="" textlink="">
      <xdr:nvSpPr>
        <xdr:cNvPr id="691" name="【保健センター・保健所】&#10;一人当たり面積最小値テキスト">
          <a:extLst>
            <a:ext uri="{FF2B5EF4-FFF2-40B4-BE49-F238E27FC236}">
              <a16:creationId xmlns:a16="http://schemas.microsoft.com/office/drawing/2014/main" id="{2D59C4CF-85D0-4587-8B76-4BF86AE49F35}"/>
            </a:ext>
          </a:extLst>
        </xdr:cNvPr>
        <xdr:cNvSpPr txBox="1"/>
      </xdr:nvSpPr>
      <xdr:spPr>
        <a:xfrm>
          <a:off x="19547840" y="10841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AD2FBC37-E34E-4B78-9B89-5BDBA5B9C36A}"/>
            </a:ext>
          </a:extLst>
        </xdr:cNvPr>
        <xdr:cNvCxnSpPr/>
      </xdr:nvCxnSpPr>
      <xdr:spPr>
        <a:xfrm>
          <a:off x="19443700" y="10838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265" cy="259080"/>
    <xdr:sp macro="" textlink="">
      <xdr:nvSpPr>
        <xdr:cNvPr id="693" name="【保健センター・保健所】&#10;一人当たり面積最大値テキスト">
          <a:extLst>
            <a:ext uri="{FF2B5EF4-FFF2-40B4-BE49-F238E27FC236}">
              <a16:creationId xmlns:a16="http://schemas.microsoft.com/office/drawing/2014/main" id="{0094923E-FD05-4DA5-82C2-2B775570652C}"/>
            </a:ext>
          </a:extLst>
        </xdr:cNvPr>
        <xdr:cNvSpPr txBox="1"/>
      </xdr:nvSpPr>
      <xdr:spPr>
        <a:xfrm>
          <a:off x="19547840" y="9170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DDF4531E-5C39-4F70-BE43-D2C227ED9E78}"/>
            </a:ext>
          </a:extLst>
        </xdr:cNvPr>
        <xdr:cNvCxnSpPr/>
      </xdr:nvCxnSpPr>
      <xdr:spPr>
        <a:xfrm>
          <a:off x="19443700" y="9387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149225</xdr:rowOff>
    </xdr:from>
    <xdr:ext cx="469265" cy="259080"/>
    <xdr:sp macro="" textlink="">
      <xdr:nvSpPr>
        <xdr:cNvPr id="695" name="【保健センター・保健所】&#10;一人当たり面積平均値テキスト">
          <a:extLst>
            <a:ext uri="{FF2B5EF4-FFF2-40B4-BE49-F238E27FC236}">
              <a16:creationId xmlns:a16="http://schemas.microsoft.com/office/drawing/2014/main" id="{942513DB-2061-45C0-A855-E820E26D463D}"/>
            </a:ext>
          </a:extLst>
        </xdr:cNvPr>
        <xdr:cNvSpPr txBox="1"/>
      </xdr:nvSpPr>
      <xdr:spPr>
        <a:xfrm>
          <a:off x="19547840" y="102076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96" name="フローチャート: 判断 695">
          <a:extLst>
            <a:ext uri="{FF2B5EF4-FFF2-40B4-BE49-F238E27FC236}">
              <a16:creationId xmlns:a16="http://schemas.microsoft.com/office/drawing/2014/main" id="{0FFBA39C-CF4E-4C49-BFB6-FFA8753FD093}"/>
            </a:ext>
          </a:extLst>
        </xdr:cNvPr>
        <xdr:cNvSpPr/>
      </xdr:nvSpPr>
      <xdr:spPr>
        <a:xfrm>
          <a:off x="19458940" y="1035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697" name="フローチャート: 判断 696">
          <a:extLst>
            <a:ext uri="{FF2B5EF4-FFF2-40B4-BE49-F238E27FC236}">
              <a16:creationId xmlns:a16="http://schemas.microsoft.com/office/drawing/2014/main" id="{5BD52E4E-11E6-4255-BC76-828B14B8BE86}"/>
            </a:ext>
          </a:extLst>
        </xdr:cNvPr>
        <xdr:cNvSpPr/>
      </xdr:nvSpPr>
      <xdr:spPr>
        <a:xfrm>
          <a:off x="18735040" y="10373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147955</xdr:rowOff>
    </xdr:from>
    <xdr:to>
      <xdr:col>107</xdr:col>
      <xdr:colOff>101600</xdr:colOff>
      <xdr:row>62</xdr:row>
      <xdr:rowOff>78105</xdr:rowOff>
    </xdr:to>
    <xdr:sp macro="" textlink="">
      <xdr:nvSpPr>
        <xdr:cNvPr id="698" name="フローチャート: 判断 697">
          <a:extLst>
            <a:ext uri="{FF2B5EF4-FFF2-40B4-BE49-F238E27FC236}">
              <a16:creationId xmlns:a16="http://schemas.microsoft.com/office/drawing/2014/main" id="{C09664CC-BF4E-4D82-8544-CB809D4DE24D}"/>
            </a:ext>
          </a:extLst>
        </xdr:cNvPr>
        <xdr:cNvSpPr/>
      </xdr:nvSpPr>
      <xdr:spPr>
        <a:xfrm>
          <a:off x="17937480" y="10373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699" name="フローチャート: 判断 698">
          <a:extLst>
            <a:ext uri="{FF2B5EF4-FFF2-40B4-BE49-F238E27FC236}">
              <a16:creationId xmlns:a16="http://schemas.microsoft.com/office/drawing/2014/main" id="{7A16A5B8-E629-4982-B95A-47AF6B3CF501}"/>
            </a:ext>
          </a:extLst>
        </xdr:cNvPr>
        <xdr:cNvSpPr/>
      </xdr:nvSpPr>
      <xdr:spPr>
        <a:xfrm>
          <a:off x="17162780" y="10363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0" name="フローチャート: 判断 699">
          <a:extLst>
            <a:ext uri="{FF2B5EF4-FFF2-40B4-BE49-F238E27FC236}">
              <a16:creationId xmlns:a16="http://schemas.microsoft.com/office/drawing/2014/main" id="{08D44F35-DF25-4E23-91FE-D8B360F9B3DD}"/>
            </a:ext>
          </a:extLst>
        </xdr:cNvPr>
        <xdr:cNvSpPr/>
      </xdr:nvSpPr>
      <xdr:spPr>
        <a:xfrm>
          <a:off x="16388080" y="10363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0E9DC298-E651-4A40-9FB5-3C1520DE7914}"/>
            </a:ext>
          </a:extLst>
        </xdr:cNvPr>
        <xdr:cNvSpPr txBox="1"/>
      </xdr:nvSpPr>
      <xdr:spPr>
        <a:xfrm>
          <a:off x="193421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223305F8-5C0B-418B-9448-B890E7914664}"/>
            </a:ext>
          </a:extLst>
        </xdr:cNvPr>
        <xdr:cNvSpPr txBox="1"/>
      </xdr:nvSpPr>
      <xdr:spPr>
        <a:xfrm>
          <a:off x="186074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3" name="テキスト ボックス 702">
          <a:extLst>
            <a:ext uri="{FF2B5EF4-FFF2-40B4-BE49-F238E27FC236}">
              <a16:creationId xmlns:a16="http://schemas.microsoft.com/office/drawing/2014/main" id="{68983786-E852-44AC-9705-69EF944F7010}"/>
            </a:ext>
          </a:extLst>
        </xdr:cNvPr>
        <xdr:cNvSpPr txBox="1"/>
      </xdr:nvSpPr>
      <xdr:spPr>
        <a:xfrm>
          <a:off x="178206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4" name="テキスト ボックス 703">
          <a:extLst>
            <a:ext uri="{FF2B5EF4-FFF2-40B4-BE49-F238E27FC236}">
              <a16:creationId xmlns:a16="http://schemas.microsoft.com/office/drawing/2014/main" id="{A5F7BF58-F308-4336-AF1C-1D758ACA8E95}"/>
            </a:ext>
          </a:extLst>
        </xdr:cNvPr>
        <xdr:cNvSpPr txBox="1"/>
      </xdr:nvSpPr>
      <xdr:spPr>
        <a:xfrm>
          <a:off x="170459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111760</xdr:rowOff>
    </xdr:from>
    <xdr:ext cx="762000" cy="258445"/>
    <xdr:sp macro="" textlink="">
      <xdr:nvSpPr>
        <xdr:cNvPr id="705" name="テキスト ボックス 704">
          <a:extLst>
            <a:ext uri="{FF2B5EF4-FFF2-40B4-BE49-F238E27FC236}">
              <a16:creationId xmlns:a16="http://schemas.microsoft.com/office/drawing/2014/main" id="{A1D8E84E-703E-4271-ADC5-26532E82E4A2}"/>
            </a:ext>
          </a:extLst>
        </xdr:cNvPr>
        <xdr:cNvSpPr txBox="1"/>
      </xdr:nvSpPr>
      <xdr:spPr>
        <a:xfrm>
          <a:off x="1626044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85090</xdr:rowOff>
    </xdr:from>
    <xdr:to>
      <xdr:col>116</xdr:col>
      <xdr:colOff>114300</xdr:colOff>
      <xdr:row>63</xdr:row>
      <xdr:rowOff>15240</xdr:rowOff>
    </xdr:to>
    <xdr:sp macro="" textlink="">
      <xdr:nvSpPr>
        <xdr:cNvPr id="706" name="楕円 705">
          <a:extLst>
            <a:ext uri="{FF2B5EF4-FFF2-40B4-BE49-F238E27FC236}">
              <a16:creationId xmlns:a16="http://schemas.microsoft.com/office/drawing/2014/main" id="{20654099-5AB2-4D50-BC24-6E0A92DA86FC}"/>
            </a:ext>
          </a:extLst>
        </xdr:cNvPr>
        <xdr:cNvSpPr/>
      </xdr:nvSpPr>
      <xdr:spPr>
        <a:xfrm>
          <a:off x="19458940" y="10478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63500</xdr:rowOff>
    </xdr:from>
    <xdr:ext cx="469265" cy="258445"/>
    <xdr:sp macro="" textlink="">
      <xdr:nvSpPr>
        <xdr:cNvPr id="707" name="【保健センター・保健所】&#10;一人当たり面積該当値テキスト">
          <a:extLst>
            <a:ext uri="{FF2B5EF4-FFF2-40B4-BE49-F238E27FC236}">
              <a16:creationId xmlns:a16="http://schemas.microsoft.com/office/drawing/2014/main" id="{681550B5-8F44-42F1-85AB-A6B812024304}"/>
            </a:ext>
          </a:extLst>
        </xdr:cNvPr>
        <xdr:cNvSpPr txBox="1"/>
      </xdr:nvSpPr>
      <xdr:spPr>
        <a:xfrm>
          <a:off x="19547840" y="1045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85090</xdr:rowOff>
    </xdr:from>
    <xdr:to>
      <xdr:col>112</xdr:col>
      <xdr:colOff>38100</xdr:colOff>
      <xdr:row>63</xdr:row>
      <xdr:rowOff>15240</xdr:rowOff>
    </xdr:to>
    <xdr:sp macro="" textlink="">
      <xdr:nvSpPr>
        <xdr:cNvPr id="708" name="楕円 707">
          <a:extLst>
            <a:ext uri="{FF2B5EF4-FFF2-40B4-BE49-F238E27FC236}">
              <a16:creationId xmlns:a16="http://schemas.microsoft.com/office/drawing/2014/main" id="{48FD1691-7B2E-464D-B731-DDFD827BC243}"/>
            </a:ext>
          </a:extLst>
        </xdr:cNvPr>
        <xdr:cNvSpPr/>
      </xdr:nvSpPr>
      <xdr:spPr>
        <a:xfrm>
          <a:off x="18735040" y="10478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62</xdr:row>
      <xdr:rowOff>135890</xdr:rowOff>
    </xdr:from>
    <xdr:to>
      <xdr:col>116</xdr:col>
      <xdr:colOff>63500</xdr:colOff>
      <xdr:row>62</xdr:row>
      <xdr:rowOff>135890</xdr:rowOff>
    </xdr:to>
    <xdr:cxnSp macro="">
      <xdr:nvCxnSpPr>
        <xdr:cNvPr id="709" name="直線コネクタ 708">
          <a:extLst>
            <a:ext uri="{FF2B5EF4-FFF2-40B4-BE49-F238E27FC236}">
              <a16:creationId xmlns:a16="http://schemas.microsoft.com/office/drawing/2014/main" id="{E136C12D-C88B-4E52-8BDB-DB9B363C36FD}"/>
            </a:ext>
          </a:extLst>
        </xdr:cNvPr>
        <xdr:cNvCxnSpPr/>
      </xdr:nvCxnSpPr>
      <xdr:spPr>
        <a:xfrm>
          <a:off x="18775045" y="1052957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85090</xdr:rowOff>
    </xdr:from>
    <xdr:to>
      <xdr:col>107</xdr:col>
      <xdr:colOff>101600</xdr:colOff>
      <xdr:row>63</xdr:row>
      <xdr:rowOff>15240</xdr:rowOff>
    </xdr:to>
    <xdr:sp macro="" textlink="">
      <xdr:nvSpPr>
        <xdr:cNvPr id="710" name="楕円 709">
          <a:extLst>
            <a:ext uri="{FF2B5EF4-FFF2-40B4-BE49-F238E27FC236}">
              <a16:creationId xmlns:a16="http://schemas.microsoft.com/office/drawing/2014/main" id="{9994D9B3-1B07-4A91-B9FA-D3E9A3789DEF}"/>
            </a:ext>
          </a:extLst>
        </xdr:cNvPr>
        <xdr:cNvSpPr/>
      </xdr:nvSpPr>
      <xdr:spPr>
        <a:xfrm>
          <a:off x="17937480" y="10478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135890</xdr:rowOff>
    </xdr:from>
    <xdr:to>
      <xdr:col>111</xdr:col>
      <xdr:colOff>174625</xdr:colOff>
      <xdr:row>62</xdr:row>
      <xdr:rowOff>135890</xdr:rowOff>
    </xdr:to>
    <xdr:cxnSp macro="">
      <xdr:nvCxnSpPr>
        <xdr:cNvPr id="711" name="直線コネクタ 710">
          <a:extLst>
            <a:ext uri="{FF2B5EF4-FFF2-40B4-BE49-F238E27FC236}">
              <a16:creationId xmlns:a16="http://schemas.microsoft.com/office/drawing/2014/main" id="{010CC392-2887-4D39-87A4-6FB62A16FF34}"/>
            </a:ext>
          </a:extLst>
        </xdr:cNvPr>
        <xdr:cNvCxnSpPr/>
      </xdr:nvCxnSpPr>
      <xdr:spPr>
        <a:xfrm>
          <a:off x="17988280" y="1052957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142240</xdr:rowOff>
    </xdr:from>
    <xdr:to>
      <xdr:col>102</xdr:col>
      <xdr:colOff>165100</xdr:colOff>
      <xdr:row>64</xdr:row>
      <xdr:rowOff>72390</xdr:rowOff>
    </xdr:to>
    <xdr:sp macro="" textlink="">
      <xdr:nvSpPr>
        <xdr:cNvPr id="712" name="楕円 711">
          <a:extLst>
            <a:ext uri="{FF2B5EF4-FFF2-40B4-BE49-F238E27FC236}">
              <a16:creationId xmlns:a16="http://schemas.microsoft.com/office/drawing/2014/main" id="{75ABE702-6E5B-48C2-A424-7A89402ED6DD}"/>
            </a:ext>
          </a:extLst>
        </xdr:cNvPr>
        <xdr:cNvSpPr/>
      </xdr:nvSpPr>
      <xdr:spPr>
        <a:xfrm>
          <a:off x="17162780" y="10703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135890</xdr:rowOff>
    </xdr:from>
    <xdr:to>
      <xdr:col>107</xdr:col>
      <xdr:colOff>50800</xdr:colOff>
      <xdr:row>64</xdr:row>
      <xdr:rowOff>21590</xdr:rowOff>
    </xdr:to>
    <xdr:cxnSp macro="">
      <xdr:nvCxnSpPr>
        <xdr:cNvPr id="713" name="直線コネクタ 712">
          <a:extLst>
            <a:ext uri="{FF2B5EF4-FFF2-40B4-BE49-F238E27FC236}">
              <a16:creationId xmlns:a16="http://schemas.microsoft.com/office/drawing/2014/main" id="{53807F0D-5E62-4A4B-8A5D-D3F50F4B04B7}"/>
            </a:ext>
          </a:extLst>
        </xdr:cNvPr>
        <xdr:cNvCxnSpPr/>
      </xdr:nvCxnSpPr>
      <xdr:spPr>
        <a:xfrm flipV="1">
          <a:off x="17213580" y="10529570"/>
          <a:ext cx="7747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142240</xdr:rowOff>
    </xdr:from>
    <xdr:to>
      <xdr:col>98</xdr:col>
      <xdr:colOff>38100</xdr:colOff>
      <xdr:row>64</xdr:row>
      <xdr:rowOff>72390</xdr:rowOff>
    </xdr:to>
    <xdr:sp macro="" textlink="">
      <xdr:nvSpPr>
        <xdr:cNvPr id="714" name="楕円 713">
          <a:extLst>
            <a:ext uri="{FF2B5EF4-FFF2-40B4-BE49-F238E27FC236}">
              <a16:creationId xmlns:a16="http://schemas.microsoft.com/office/drawing/2014/main" id="{6B40D94B-A0CC-4BE0-B5DF-1C5D4C40E01C}"/>
            </a:ext>
          </a:extLst>
        </xdr:cNvPr>
        <xdr:cNvSpPr/>
      </xdr:nvSpPr>
      <xdr:spPr>
        <a:xfrm>
          <a:off x="16388080" y="10703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64</xdr:row>
      <xdr:rowOff>21590</xdr:rowOff>
    </xdr:from>
    <xdr:to>
      <xdr:col>102</xdr:col>
      <xdr:colOff>114300</xdr:colOff>
      <xdr:row>64</xdr:row>
      <xdr:rowOff>21590</xdr:rowOff>
    </xdr:to>
    <xdr:cxnSp macro="">
      <xdr:nvCxnSpPr>
        <xdr:cNvPr id="715" name="直線コネクタ 714">
          <a:extLst>
            <a:ext uri="{FF2B5EF4-FFF2-40B4-BE49-F238E27FC236}">
              <a16:creationId xmlns:a16="http://schemas.microsoft.com/office/drawing/2014/main" id="{715A60B9-FB98-4991-87C8-F857D579595F}"/>
            </a:ext>
          </a:extLst>
        </xdr:cNvPr>
        <xdr:cNvCxnSpPr/>
      </xdr:nvCxnSpPr>
      <xdr:spPr>
        <a:xfrm>
          <a:off x="16428085" y="1075055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94615</xdr:rowOff>
    </xdr:from>
    <xdr:ext cx="469900" cy="259080"/>
    <xdr:sp macro="" textlink="">
      <xdr:nvSpPr>
        <xdr:cNvPr id="716" name="n_1aveValue【保健センター・保健所】&#10;一人当たり面積">
          <a:extLst>
            <a:ext uri="{FF2B5EF4-FFF2-40B4-BE49-F238E27FC236}">
              <a16:creationId xmlns:a16="http://schemas.microsoft.com/office/drawing/2014/main" id="{2B325BBB-CBE8-45DA-B1BB-68BE674D8D15}"/>
            </a:ext>
          </a:extLst>
        </xdr:cNvPr>
        <xdr:cNvSpPr txBox="1"/>
      </xdr:nvSpPr>
      <xdr:spPr>
        <a:xfrm>
          <a:off x="18561050" y="1015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94615</xdr:rowOff>
    </xdr:from>
    <xdr:ext cx="469265" cy="259080"/>
    <xdr:sp macro="" textlink="">
      <xdr:nvSpPr>
        <xdr:cNvPr id="717" name="n_2aveValue【保健センター・保健所】&#10;一人当たり面積">
          <a:extLst>
            <a:ext uri="{FF2B5EF4-FFF2-40B4-BE49-F238E27FC236}">
              <a16:creationId xmlns:a16="http://schemas.microsoft.com/office/drawing/2014/main" id="{490A89EB-F292-42BE-B11B-FDF7D6EFB90B}"/>
            </a:ext>
          </a:extLst>
        </xdr:cNvPr>
        <xdr:cNvSpPr txBox="1"/>
      </xdr:nvSpPr>
      <xdr:spPr>
        <a:xfrm>
          <a:off x="17776190" y="10153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9265" cy="259080"/>
    <xdr:sp macro="" textlink="">
      <xdr:nvSpPr>
        <xdr:cNvPr id="718" name="n_3aveValue【保健センター・保健所】&#10;一人当たり面積">
          <a:extLst>
            <a:ext uri="{FF2B5EF4-FFF2-40B4-BE49-F238E27FC236}">
              <a16:creationId xmlns:a16="http://schemas.microsoft.com/office/drawing/2014/main" id="{68CD4D94-D022-48A9-9E1E-B763E6E407EB}"/>
            </a:ext>
          </a:extLst>
        </xdr:cNvPr>
        <xdr:cNvSpPr txBox="1"/>
      </xdr:nvSpPr>
      <xdr:spPr>
        <a:xfrm>
          <a:off x="17001490" y="1014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9265" cy="259080"/>
    <xdr:sp macro="" textlink="">
      <xdr:nvSpPr>
        <xdr:cNvPr id="719" name="n_4aveValue【保健センター・保健所】&#10;一人当たり面積">
          <a:extLst>
            <a:ext uri="{FF2B5EF4-FFF2-40B4-BE49-F238E27FC236}">
              <a16:creationId xmlns:a16="http://schemas.microsoft.com/office/drawing/2014/main" id="{E86C40B6-BA6D-4E0D-A97C-D96380CACCF8}"/>
            </a:ext>
          </a:extLst>
        </xdr:cNvPr>
        <xdr:cNvSpPr txBox="1"/>
      </xdr:nvSpPr>
      <xdr:spPr>
        <a:xfrm>
          <a:off x="16226790" y="1014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6350</xdr:rowOff>
    </xdr:from>
    <xdr:ext cx="469900" cy="258445"/>
    <xdr:sp macro="" textlink="">
      <xdr:nvSpPr>
        <xdr:cNvPr id="720" name="n_1mainValue【保健センター・保健所】&#10;一人当たり面積">
          <a:extLst>
            <a:ext uri="{FF2B5EF4-FFF2-40B4-BE49-F238E27FC236}">
              <a16:creationId xmlns:a16="http://schemas.microsoft.com/office/drawing/2014/main" id="{6F95D589-C170-4EBA-949D-E70C69576265}"/>
            </a:ext>
          </a:extLst>
        </xdr:cNvPr>
        <xdr:cNvSpPr txBox="1"/>
      </xdr:nvSpPr>
      <xdr:spPr>
        <a:xfrm>
          <a:off x="18561050" y="10567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6350</xdr:rowOff>
    </xdr:from>
    <xdr:ext cx="469265" cy="258445"/>
    <xdr:sp macro="" textlink="">
      <xdr:nvSpPr>
        <xdr:cNvPr id="721" name="n_2mainValue【保健センター・保健所】&#10;一人当たり面積">
          <a:extLst>
            <a:ext uri="{FF2B5EF4-FFF2-40B4-BE49-F238E27FC236}">
              <a16:creationId xmlns:a16="http://schemas.microsoft.com/office/drawing/2014/main" id="{9C0AA59E-432B-4E7D-AB26-BB6A273AC079}"/>
            </a:ext>
          </a:extLst>
        </xdr:cNvPr>
        <xdr:cNvSpPr txBox="1"/>
      </xdr:nvSpPr>
      <xdr:spPr>
        <a:xfrm>
          <a:off x="1777619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63500</xdr:rowOff>
    </xdr:from>
    <xdr:ext cx="469265" cy="258445"/>
    <xdr:sp macro="" textlink="">
      <xdr:nvSpPr>
        <xdr:cNvPr id="722" name="n_3mainValue【保健センター・保健所】&#10;一人当たり面積">
          <a:extLst>
            <a:ext uri="{FF2B5EF4-FFF2-40B4-BE49-F238E27FC236}">
              <a16:creationId xmlns:a16="http://schemas.microsoft.com/office/drawing/2014/main" id="{5AB17A5C-BA0F-4F7A-B4D3-9C48901311C3}"/>
            </a:ext>
          </a:extLst>
        </xdr:cNvPr>
        <xdr:cNvSpPr txBox="1"/>
      </xdr:nvSpPr>
      <xdr:spPr>
        <a:xfrm>
          <a:off x="17001490" y="1079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63500</xdr:rowOff>
    </xdr:from>
    <xdr:ext cx="469265" cy="258445"/>
    <xdr:sp macro="" textlink="">
      <xdr:nvSpPr>
        <xdr:cNvPr id="723" name="n_4mainValue【保健センター・保健所】&#10;一人当たり面積">
          <a:extLst>
            <a:ext uri="{FF2B5EF4-FFF2-40B4-BE49-F238E27FC236}">
              <a16:creationId xmlns:a16="http://schemas.microsoft.com/office/drawing/2014/main" id="{315745DA-680C-411D-ABE6-97733813C23E}"/>
            </a:ext>
          </a:extLst>
        </xdr:cNvPr>
        <xdr:cNvSpPr txBox="1"/>
      </xdr:nvSpPr>
      <xdr:spPr>
        <a:xfrm>
          <a:off x="16226790" y="1079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23FB13FB-3E4B-4255-83BB-FD85E5FA88F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C894DFA-918F-4EE0-B601-36B4378971B1}"/>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A6DECBB-D180-4C20-923B-8B03F27A43EA}"/>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163B4B77-A07B-4FC1-9ACF-D4FD267EDB72}"/>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C0E58EB7-D4B4-410C-A801-B707743637A6}"/>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108B1588-983F-43A2-BC33-395D7444FF80}"/>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4514C505-4E29-4446-A9E5-C407199DC68C}"/>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142BD8D-1079-424D-B18F-15E7C75C144F}"/>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450" cy="224790"/>
    <xdr:sp macro="" textlink="">
      <xdr:nvSpPr>
        <xdr:cNvPr id="732" name="テキスト ボックス 731">
          <a:extLst>
            <a:ext uri="{FF2B5EF4-FFF2-40B4-BE49-F238E27FC236}">
              <a16:creationId xmlns:a16="http://schemas.microsoft.com/office/drawing/2014/main" id="{5204A069-3969-400F-A524-DC178F26CE5F}"/>
            </a:ext>
          </a:extLst>
        </xdr:cNvPr>
        <xdr:cNvSpPr txBox="1"/>
      </xdr:nvSpPr>
      <xdr:spPr>
        <a:xfrm>
          <a:off x="1092200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174625</xdr:colOff>
      <xdr:row>88</xdr:row>
      <xdr:rowOff>152400</xdr:rowOff>
    </xdr:to>
    <xdr:cxnSp macro="">
      <xdr:nvCxnSpPr>
        <xdr:cNvPr id="733" name="直線コネクタ 732">
          <a:extLst>
            <a:ext uri="{FF2B5EF4-FFF2-40B4-BE49-F238E27FC236}">
              <a16:creationId xmlns:a16="http://schemas.microsoft.com/office/drawing/2014/main" id="{E6A65A79-59BF-4087-9E69-8108EE970D61}"/>
            </a:ext>
          </a:extLst>
        </xdr:cNvPr>
        <xdr:cNvCxnSpPr/>
      </xdr:nvCxnSpPr>
      <xdr:spPr>
        <a:xfrm>
          <a:off x="10960100" y="149047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4" name="テキスト ボックス 733">
          <a:extLst>
            <a:ext uri="{FF2B5EF4-FFF2-40B4-BE49-F238E27FC236}">
              <a16:creationId xmlns:a16="http://schemas.microsoft.com/office/drawing/2014/main" id="{75C42E1E-4497-4916-B92C-B940D030488A}"/>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174625</xdr:colOff>
      <xdr:row>86</xdr:row>
      <xdr:rowOff>114300</xdr:rowOff>
    </xdr:to>
    <xdr:cxnSp macro="">
      <xdr:nvCxnSpPr>
        <xdr:cNvPr id="735" name="直線コネクタ 734">
          <a:extLst>
            <a:ext uri="{FF2B5EF4-FFF2-40B4-BE49-F238E27FC236}">
              <a16:creationId xmlns:a16="http://schemas.microsoft.com/office/drawing/2014/main" id="{3716BDDD-9990-40BB-BAF9-2607D75B5302}"/>
            </a:ext>
          </a:extLst>
        </xdr:cNvPr>
        <xdr:cNvCxnSpPr/>
      </xdr:nvCxnSpPr>
      <xdr:spPr>
        <a:xfrm>
          <a:off x="10960100" y="145313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736" name="テキスト ボックス 735">
          <a:extLst>
            <a:ext uri="{FF2B5EF4-FFF2-40B4-BE49-F238E27FC236}">
              <a16:creationId xmlns:a16="http://schemas.microsoft.com/office/drawing/2014/main" id="{F045185F-5209-4CE3-973A-637ED770A05A}"/>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174625</xdr:colOff>
      <xdr:row>84</xdr:row>
      <xdr:rowOff>76200</xdr:rowOff>
    </xdr:to>
    <xdr:cxnSp macro="">
      <xdr:nvCxnSpPr>
        <xdr:cNvPr id="737" name="直線コネクタ 736">
          <a:extLst>
            <a:ext uri="{FF2B5EF4-FFF2-40B4-BE49-F238E27FC236}">
              <a16:creationId xmlns:a16="http://schemas.microsoft.com/office/drawing/2014/main" id="{87BEC8B8-66A4-4E1A-8DF6-B23AF28E8FCD}"/>
            </a:ext>
          </a:extLst>
        </xdr:cNvPr>
        <xdr:cNvCxnSpPr/>
      </xdr:nvCxnSpPr>
      <xdr:spPr>
        <a:xfrm>
          <a:off x="10960100" y="141579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a:extLst>
            <a:ext uri="{FF2B5EF4-FFF2-40B4-BE49-F238E27FC236}">
              <a16:creationId xmlns:a16="http://schemas.microsoft.com/office/drawing/2014/main" id="{8DCA461F-7574-48B9-A43C-D907E735D55A}"/>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174625</xdr:colOff>
      <xdr:row>82</xdr:row>
      <xdr:rowOff>38100</xdr:rowOff>
    </xdr:to>
    <xdr:cxnSp macro="">
      <xdr:nvCxnSpPr>
        <xdr:cNvPr id="739" name="直線コネクタ 738">
          <a:extLst>
            <a:ext uri="{FF2B5EF4-FFF2-40B4-BE49-F238E27FC236}">
              <a16:creationId xmlns:a16="http://schemas.microsoft.com/office/drawing/2014/main" id="{14DF9451-B02F-4A67-A6D4-79B7C99D1E98}"/>
            </a:ext>
          </a:extLst>
        </xdr:cNvPr>
        <xdr:cNvCxnSpPr/>
      </xdr:nvCxnSpPr>
      <xdr:spPr>
        <a:xfrm>
          <a:off x="10960100" y="137845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a:extLst>
            <a:ext uri="{FF2B5EF4-FFF2-40B4-BE49-F238E27FC236}">
              <a16:creationId xmlns:a16="http://schemas.microsoft.com/office/drawing/2014/main" id="{FDE471A0-54AF-4D69-93EF-14323F7D08CB}"/>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741" name="直線コネクタ 740">
          <a:extLst>
            <a:ext uri="{FF2B5EF4-FFF2-40B4-BE49-F238E27FC236}">
              <a16:creationId xmlns:a16="http://schemas.microsoft.com/office/drawing/2014/main" id="{16A8482E-791C-45C8-92F0-1C5C915E1EC4}"/>
            </a:ext>
          </a:extLst>
        </xdr:cNvPr>
        <xdr:cNvCxnSpPr/>
      </xdr:nvCxnSpPr>
      <xdr:spPr>
        <a:xfrm>
          <a:off x="10960100" y="13411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742" name="テキスト ボックス 741">
          <a:extLst>
            <a:ext uri="{FF2B5EF4-FFF2-40B4-BE49-F238E27FC236}">
              <a16:creationId xmlns:a16="http://schemas.microsoft.com/office/drawing/2014/main" id="{BB4011D7-7C74-428D-A6B3-1B713F435956}"/>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174625</xdr:colOff>
      <xdr:row>77</xdr:row>
      <xdr:rowOff>133350</xdr:rowOff>
    </xdr:to>
    <xdr:cxnSp macro="">
      <xdr:nvCxnSpPr>
        <xdr:cNvPr id="743" name="直線コネクタ 742">
          <a:extLst>
            <a:ext uri="{FF2B5EF4-FFF2-40B4-BE49-F238E27FC236}">
              <a16:creationId xmlns:a16="http://schemas.microsoft.com/office/drawing/2014/main" id="{9BA92B5F-B586-4593-8B31-4663ED8B7454}"/>
            </a:ext>
          </a:extLst>
        </xdr:cNvPr>
        <xdr:cNvCxnSpPr/>
      </xdr:nvCxnSpPr>
      <xdr:spPr>
        <a:xfrm>
          <a:off x="10960100" y="130416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a:extLst>
            <a:ext uri="{FF2B5EF4-FFF2-40B4-BE49-F238E27FC236}">
              <a16:creationId xmlns:a16="http://schemas.microsoft.com/office/drawing/2014/main" id="{06C31017-194A-4D41-8A50-688E530DC9F0}"/>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174625</xdr:colOff>
      <xdr:row>75</xdr:row>
      <xdr:rowOff>95250</xdr:rowOff>
    </xdr:to>
    <xdr:cxnSp macro="">
      <xdr:nvCxnSpPr>
        <xdr:cNvPr id="745" name="直線コネクタ 744">
          <a:extLst>
            <a:ext uri="{FF2B5EF4-FFF2-40B4-BE49-F238E27FC236}">
              <a16:creationId xmlns:a16="http://schemas.microsoft.com/office/drawing/2014/main" id="{903FAB81-5DE4-41CB-8F28-289491D54EFB}"/>
            </a:ext>
          </a:extLst>
        </xdr:cNvPr>
        <xdr:cNvCxnSpPr/>
      </xdr:nvCxnSpPr>
      <xdr:spPr>
        <a:xfrm>
          <a:off x="10960100" y="126682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9090" cy="259080"/>
    <xdr:sp macro="" textlink="">
      <xdr:nvSpPr>
        <xdr:cNvPr id="746" name="テキスト ボックス 745">
          <a:extLst>
            <a:ext uri="{FF2B5EF4-FFF2-40B4-BE49-F238E27FC236}">
              <a16:creationId xmlns:a16="http://schemas.microsoft.com/office/drawing/2014/main" id="{2143B145-C624-4AAA-BD08-16F373D21B41}"/>
            </a:ext>
          </a:extLst>
        </xdr:cNvPr>
        <xdr:cNvSpPr txBox="1"/>
      </xdr:nvSpPr>
      <xdr:spPr>
        <a:xfrm>
          <a:off x="10666730" y="12529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BE39D3D8-4A05-4F5E-9182-943CB86C158D}"/>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748" name="直線コネクタ 747">
          <a:extLst>
            <a:ext uri="{FF2B5EF4-FFF2-40B4-BE49-F238E27FC236}">
              <a16:creationId xmlns:a16="http://schemas.microsoft.com/office/drawing/2014/main" id="{BF86C73D-B0D5-49F3-BF7B-F92E8F78BEC0}"/>
            </a:ext>
          </a:extLst>
        </xdr:cNvPr>
        <xdr:cNvCxnSpPr/>
      </xdr:nvCxnSpPr>
      <xdr:spPr>
        <a:xfrm flipV="1">
          <a:off x="14375765" y="131349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4495" cy="258445"/>
    <xdr:sp macro="" textlink="">
      <xdr:nvSpPr>
        <xdr:cNvPr id="749" name="【消防施設】&#10;有形固定資産減価償却率最小値テキスト">
          <a:extLst>
            <a:ext uri="{FF2B5EF4-FFF2-40B4-BE49-F238E27FC236}">
              <a16:creationId xmlns:a16="http://schemas.microsoft.com/office/drawing/2014/main" id="{E02771D1-8E91-4962-996D-C4B8F7084528}"/>
            </a:ext>
          </a:extLst>
        </xdr:cNvPr>
        <xdr:cNvSpPr txBox="1"/>
      </xdr:nvSpPr>
      <xdr:spPr>
        <a:xfrm>
          <a:off x="14414500" y="14504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E7B754F8-EC66-4564-8A16-7B53DCD99ABA}"/>
            </a:ext>
          </a:extLst>
        </xdr:cNvPr>
        <xdr:cNvCxnSpPr/>
      </xdr:nvCxnSpPr>
      <xdr:spPr>
        <a:xfrm>
          <a:off x="14287500" y="1450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4495" cy="258445"/>
    <xdr:sp macro="" textlink="">
      <xdr:nvSpPr>
        <xdr:cNvPr id="751" name="【消防施設】&#10;有形固定資産減価償却率最大値テキスト">
          <a:extLst>
            <a:ext uri="{FF2B5EF4-FFF2-40B4-BE49-F238E27FC236}">
              <a16:creationId xmlns:a16="http://schemas.microsoft.com/office/drawing/2014/main" id="{35CE85F1-5C8B-440A-84E2-1B392D11BACC}"/>
            </a:ext>
          </a:extLst>
        </xdr:cNvPr>
        <xdr:cNvSpPr txBox="1"/>
      </xdr:nvSpPr>
      <xdr:spPr>
        <a:xfrm>
          <a:off x="14414500" y="12914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2465EC95-D966-47B7-9A46-0D84A70D45C1}"/>
            </a:ext>
          </a:extLst>
        </xdr:cNvPr>
        <xdr:cNvCxnSpPr/>
      </xdr:nvCxnSpPr>
      <xdr:spPr>
        <a:xfrm>
          <a:off x="14287500" y="13134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52070</xdr:rowOff>
    </xdr:from>
    <xdr:ext cx="404495" cy="258445"/>
    <xdr:sp macro="" textlink="">
      <xdr:nvSpPr>
        <xdr:cNvPr id="753" name="【消防施設】&#10;有形固定資産減価償却率平均値テキスト">
          <a:extLst>
            <a:ext uri="{FF2B5EF4-FFF2-40B4-BE49-F238E27FC236}">
              <a16:creationId xmlns:a16="http://schemas.microsoft.com/office/drawing/2014/main" id="{B9D8B44E-76F4-4672-8D00-6EE9BF5C48A1}"/>
            </a:ext>
          </a:extLst>
        </xdr:cNvPr>
        <xdr:cNvSpPr txBox="1"/>
      </xdr:nvSpPr>
      <xdr:spPr>
        <a:xfrm>
          <a:off x="14414500" y="137985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174625</xdr:colOff>
      <xdr:row>83</xdr:row>
      <xdr:rowOff>3175</xdr:rowOff>
    </xdr:to>
    <xdr:sp macro="" textlink="">
      <xdr:nvSpPr>
        <xdr:cNvPr id="754" name="フローチャート: 判断 753">
          <a:extLst>
            <a:ext uri="{FF2B5EF4-FFF2-40B4-BE49-F238E27FC236}">
              <a16:creationId xmlns:a16="http://schemas.microsoft.com/office/drawing/2014/main" id="{CB05639D-8A06-4BE5-B421-B8B0F503BEF6}"/>
            </a:ext>
          </a:extLst>
        </xdr:cNvPr>
        <xdr:cNvSpPr/>
      </xdr:nvSpPr>
      <xdr:spPr>
        <a:xfrm>
          <a:off x="14325600" y="1381950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64491E3F-F05E-4808-A9BF-C4B70D8F4D05}"/>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756" name="フローチャート: 判断 755">
          <a:extLst>
            <a:ext uri="{FF2B5EF4-FFF2-40B4-BE49-F238E27FC236}">
              <a16:creationId xmlns:a16="http://schemas.microsoft.com/office/drawing/2014/main" id="{18568722-5E41-4866-A2CD-4172FE2169D3}"/>
            </a:ext>
          </a:extLst>
        </xdr:cNvPr>
        <xdr:cNvSpPr/>
      </xdr:nvSpPr>
      <xdr:spPr>
        <a:xfrm>
          <a:off x="1280414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D630419-32D0-4267-8FDC-C86BECD09939}"/>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B6A4BAA7-FDCC-45CA-B4B4-599A0389BA6A}"/>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E7FC185C-AE7D-4153-B47C-19C9FCC9E476}"/>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B1D388CD-3F25-49E9-8628-F1117E65D28D}"/>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E268ABA-CA4D-4E77-8BC6-9F49FFC79266}"/>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5CC1419B-E492-49C2-A203-0FB18BF4CE28}"/>
            </a:ext>
          </a:extLst>
        </xdr:cNvPr>
        <xdr:cNvSpPr txBox="1"/>
      </xdr:nvSpPr>
      <xdr:spPr>
        <a:xfrm>
          <a:off x="119018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B339B56E-17C0-497E-8E78-BCE016B9AED0}"/>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44450</xdr:rowOff>
    </xdr:from>
    <xdr:to>
      <xdr:col>85</xdr:col>
      <xdr:colOff>174625</xdr:colOff>
      <xdr:row>80</xdr:row>
      <xdr:rowOff>146050</xdr:rowOff>
    </xdr:to>
    <xdr:sp macro="" textlink="">
      <xdr:nvSpPr>
        <xdr:cNvPr id="764" name="楕円 763">
          <a:extLst>
            <a:ext uri="{FF2B5EF4-FFF2-40B4-BE49-F238E27FC236}">
              <a16:creationId xmlns:a16="http://schemas.microsoft.com/office/drawing/2014/main" id="{7C615FEE-8494-4F12-A96C-C3641CE8A7C6}"/>
            </a:ext>
          </a:extLst>
        </xdr:cNvPr>
        <xdr:cNvSpPr/>
      </xdr:nvSpPr>
      <xdr:spPr>
        <a:xfrm>
          <a:off x="14325600" y="134556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67310</xdr:rowOff>
    </xdr:from>
    <xdr:ext cx="404495" cy="259080"/>
    <xdr:sp macro="" textlink="">
      <xdr:nvSpPr>
        <xdr:cNvPr id="765" name="【消防施設】&#10;有形固定資産減価償却率該当値テキスト">
          <a:extLst>
            <a:ext uri="{FF2B5EF4-FFF2-40B4-BE49-F238E27FC236}">
              <a16:creationId xmlns:a16="http://schemas.microsoft.com/office/drawing/2014/main" id="{F8273FC9-3D85-412C-B583-B669015047A5}"/>
            </a:ext>
          </a:extLst>
        </xdr:cNvPr>
        <xdr:cNvSpPr txBox="1"/>
      </xdr:nvSpPr>
      <xdr:spPr>
        <a:xfrm>
          <a:off x="14414500" y="13310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168275</xdr:rowOff>
    </xdr:from>
    <xdr:to>
      <xdr:col>81</xdr:col>
      <xdr:colOff>101600</xdr:colOff>
      <xdr:row>79</xdr:row>
      <xdr:rowOff>98425</xdr:rowOff>
    </xdr:to>
    <xdr:sp macro="" textlink="">
      <xdr:nvSpPr>
        <xdr:cNvPr id="766" name="楕円 765">
          <a:extLst>
            <a:ext uri="{FF2B5EF4-FFF2-40B4-BE49-F238E27FC236}">
              <a16:creationId xmlns:a16="http://schemas.microsoft.com/office/drawing/2014/main" id="{4016D0CF-3D2B-4C27-9392-9AA0AA54C1E4}"/>
            </a:ext>
          </a:extLst>
        </xdr:cNvPr>
        <xdr:cNvSpPr/>
      </xdr:nvSpPr>
      <xdr:spPr>
        <a:xfrm>
          <a:off x="1357884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80</xdr:row>
      <xdr:rowOff>95250</xdr:rowOff>
    </xdr:to>
    <xdr:cxnSp macro="">
      <xdr:nvCxnSpPr>
        <xdr:cNvPr id="767" name="直線コネクタ 766">
          <a:extLst>
            <a:ext uri="{FF2B5EF4-FFF2-40B4-BE49-F238E27FC236}">
              <a16:creationId xmlns:a16="http://schemas.microsoft.com/office/drawing/2014/main" id="{93780F88-9923-46F2-87DC-079A62A73AF7}"/>
            </a:ext>
          </a:extLst>
        </xdr:cNvPr>
        <xdr:cNvCxnSpPr/>
      </xdr:nvCxnSpPr>
      <xdr:spPr>
        <a:xfrm>
          <a:off x="13629640" y="13291185"/>
          <a:ext cx="74676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135890</xdr:rowOff>
    </xdr:from>
    <xdr:to>
      <xdr:col>76</xdr:col>
      <xdr:colOff>165100</xdr:colOff>
      <xdr:row>78</xdr:row>
      <xdr:rowOff>66040</xdr:rowOff>
    </xdr:to>
    <xdr:sp macro="" textlink="">
      <xdr:nvSpPr>
        <xdr:cNvPr id="768" name="楕円 767">
          <a:extLst>
            <a:ext uri="{FF2B5EF4-FFF2-40B4-BE49-F238E27FC236}">
              <a16:creationId xmlns:a16="http://schemas.microsoft.com/office/drawing/2014/main" id="{04064895-2EDB-494B-960F-2A1F5FA8B745}"/>
            </a:ext>
          </a:extLst>
        </xdr:cNvPr>
        <xdr:cNvSpPr/>
      </xdr:nvSpPr>
      <xdr:spPr>
        <a:xfrm>
          <a:off x="12804140" y="13044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xdr:rowOff>
    </xdr:from>
    <xdr:to>
      <xdr:col>81</xdr:col>
      <xdr:colOff>50800</xdr:colOff>
      <xdr:row>79</xdr:row>
      <xdr:rowOff>47625</xdr:rowOff>
    </xdr:to>
    <xdr:cxnSp macro="">
      <xdr:nvCxnSpPr>
        <xdr:cNvPr id="769" name="直線コネクタ 768">
          <a:extLst>
            <a:ext uri="{FF2B5EF4-FFF2-40B4-BE49-F238E27FC236}">
              <a16:creationId xmlns:a16="http://schemas.microsoft.com/office/drawing/2014/main" id="{DAAEFC79-62EB-45A0-851C-550C915F5F49}"/>
            </a:ext>
          </a:extLst>
        </xdr:cNvPr>
        <xdr:cNvCxnSpPr/>
      </xdr:nvCxnSpPr>
      <xdr:spPr>
        <a:xfrm>
          <a:off x="12854940" y="13091160"/>
          <a:ext cx="7747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145415</xdr:rowOff>
    </xdr:from>
    <xdr:to>
      <xdr:col>72</xdr:col>
      <xdr:colOff>38100</xdr:colOff>
      <xdr:row>78</xdr:row>
      <xdr:rowOff>75565</xdr:rowOff>
    </xdr:to>
    <xdr:sp macro="" textlink="">
      <xdr:nvSpPr>
        <xdr:cNvPr id="770" name="楕円 769">
          <a:extLst>
            <a:ext uri="{FF2B5EF4-FFF2-40B4-BE49-F238E27FC236}">
              <a16:creationId xmlns:a16="http://schemas.microsoft.com/office/drawing/2014/main" id="{DC701693-4F0C-4F55-904A-9E465BD6FE98}"/>
            </a:ext>
          </a:extLst>
        </xdr:cNvPr>
        <xdr:cNvSpPr/>
      </xdr:nvSpPr>
      <xdr:spPr>
        <a:xfrm>
          <a:off x="12029440" y="13053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78</xdr:row>
      <xdr:rowOff>15240</xdr:rowOff>
    </xdr:from>
    <xdr:to>
      <xdr:col>76</xdr:col>
      <xdr:colOff>114300</xdr:colOff>
      <xdr:row>78</xdr:row>
      <xdr:rowOff>24765</xdr:rowOff>
    </xdr:to>
    <xdr:cxnSp macro="">
      <xdr:nvCxnSpPr>
        <xdr:cNvPr id="771" name="直線コネクタ 770">
          <a:extLst>
            <a:ext uri="{FF2B5EF4-FFF2-40B4-BE49-F238E27FC236}">
              <a16:creationId xmlns:a16="http://schemas.microsoft.com/office/drawing/2014/main" id="{B3AF85E7-C1BA-419F-9635-DB13E62B93A5}"/>
            </a:ext>
          </a:extLst>
        </xdr:cNvPr>
        <xdr:cNvCxnSpPr/>
      </xdr:nvCxnSpPr>
      <xdr:spPr>
        <a:xfrm flipV="1">
          <a:off x="12069445" y="13091160"/>
          <a:ext cx="78549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19685</xdr:rowOff>
    </xdr:from>
    <xdr:to>
      <xdr:col>67</xdr:col>
      <xdr:colOff>101600</xdr:colOff>
      <xdr:row>81</xdr:row>
      <xdr:rowOff>121285</xdr:rowOff>
    </xdr:to>
    <xdr:sp macro="" textlink="">
      <xdr:nvSpPr>
        <xdr:cNvPr id="772" name="楕円 771">
          <a:extLst>
            <a:ext uri="{FF2B5EF4-FFF2-40B4-BE49-F238E27FC236}">
              <a16:creationId xmlns:a16="http://schemas.microsoft.com/office/drawing/2014/main" id="{0E80BFD7-CBFC-4D1D-BB64-B2CA0E3E6EE2}"/>
            </a:ext>
          </a:extLst>
        </xdr:cNvPr>
        <xdr:cNvSpPr/>
      </xdr:nvSpPr>
      <xdr:spPr>
        <a:xfrm>
          <a:off x="1123188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24765</xdr:rowOff>
    </xdr:from>
    <xdr:to>
      <xdr:col>71</xdr:col>
      <xdr:colOff>174625</xdr:colOff>
      <xdr:row>81</xdr:row>
      <xdr:rowOff>70485</xdr:rowOff>
    </xdr:to>
    <xdr:cxnSp macro="">
      <xdr:nvCxnSpPr>
        <xdr:cNvPr id="773" name="直線コネクタ 772">
          <a:extLst>
            <a:ext uri="{FF2B5EF4-FFF2-40B4-BE49-F238E27FC236}">
              <a16:creationId xmlns:a16="http://schemas.microsoft.com/office/drawing/2014/main" id="{D835677E-4284-4984-AC64-7ACFED99A2F2}"/>
            </a:ext>
          </a:extLst>
        </xdr:cNvPr>
        <xdr:cNvCxnSpPr/>
      </xdr:nvCxnSpPr>
      <xdr:spPr>
        <a:xfrm flipV="1">
          <a:off x="11282680" y="13100685"/>
          <a:ext cx="786765"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146685</xdr:rowOff>
    </xdr:from>
    <xdr:ext cx="405130" cy="258445"/>
    <xdr:sp macro="" textlink="">
      <xdr:nvSpPr>
        <xdr:cNvPr id="774" name="n_1aveValue【消防施設】&#10;有形固定資産減価償却率">
          <a:extLst>
            <a:ext uri="{FF2B5EF4-FFF2-40B4-BE49-F238E27FC236}">
              <a16:creationId xmlns:a16="http://schemas.microsoft.com/office/drawing/2014/main" id="{1B4A46F1-8C62-41B7-BE25-B2F8EC8D1D4B}"/>
            </a:ext>
          </a:extLst>
        </xdr:cNvPr>
        <xdr:cNvSpPr txBox="1"/>
      </xdr:nvSpPr>
      <xdr:spPr>
        <a:xfrm>
          <a:off x="13437235" y="13893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112395</xdr:rowOff>
    </xdr:from>
    <xdr:ext cx="405130" cy="258445"/>
    <xdr:sp macro="" textlink="">
      <xdr:nvSpPr>
        <xdr:cNvPr id="775" name="n_2aveValue【消防施設】&#10;有形固定資産減価償却率">
          <a:extLst>
            <a:ext uri="{FF2B5EF4-FFF2-40B4-BE49-F238E27FC236}">
              <a16:creationId xmlns:a16="http://schemas.microsoft.com/office/drawing/2014/main" id="{FC41CA7F-5B98-4FAC-841A-F1A0C2527CCF}"/>
            </a:ext>
          </a:extLst>
        </xdr:cNvPr>
        <xdr:cNvSpPr txBox="1"/>
      </xdr:nvSpPr>
      <xdr:spPr>
        <a:xfrm>
          <a:off x="12675235" y="13858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97790</xdr:rowOff>
    </xdr:from>
    <xdr:ext cx="405130" cy="258445"/>
    <xdr:sp macro="" textlink="">
      <xdr:nvSpPr>
        <xdr:cNvPr id="776" name="n_3aveValue【消防施設】&#10;有形固定資産減価償却率">
          <a:extLst>
            <a:ext uri="{FF2B5EF4-FFF2-40B4-BE49-F238E27FC236}">
              <a16:creationId xmlns:a16="http://schemas.microsoft.com/office/drawing/2014/main" id="{E9FF1FB3-E87E-4F31-BF64-9AB586639821}"/>
            </a:ext>
          </a:extLst>
        </xdr:cNvPr>
        <xdr:cNvSpPr txBox="1"/>
      </xdr:nvSpPr>
      <xdr:spPr>
        <a:xfrm>
          <a:off x="11900535" y="1384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81915</xdr:rowOff>
    </xdr:from>
    <xdr:ext cx="405130" cy="259080"/>
    <xdr:sp macro="" textlink="">
      <xdr:nvSpPr>
        <xdr:cNvPr id="777" name="n_4aveValue【消防施設】&#10;有形固定資産減価償却率">
          <a:extLst>
            <a:ext uri="{FF2B5EF4-FFF2-40B4-BE49-F238E27FC236}">
              <a16:creationId xmlns:a16="http://schemas.microsoft.com/office/drawing/2014/main" id="{B1F22DBF-7DA5-446F-8360-EC5EE333ADB4}"/>
            </a:ext>
          </a:extLst>
        </xdr:cNvPr>
        <xdr:cNvSpPr txBox="1"/>
      </xdr:nvSpPr>
      <xdr:spPr>
        <a:xfrm>
          <a:off x="11102975" y="13828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114935</xdr:rowOff>
    </xdr:from>
    <xdr:ext cx="405130" cy="259080"/>
    <xdr:sp macro="" textlink="">
      <xdr:nvSpPr>
        <xdr:cNvPr id="778" name="n_1mainValue【消防施設】&#10;有形固定資産減価償却率">
          <a:extLst>
            <a:ext uri="{FF2B5EF4-FFF2-40B4-BE49-F238E27FC236}">
              <a16:creationId xmlns:a16="http://schemas.microsoft.com/office/drawing/2014/main" id="{246ACD8B-CDE9-4B5C-BBD6-FA5202B525CB}"/>
            </a:ext>
          </a:extLst>
        </xdr:cNvPr>
        <xdr:cNvSpPr txBox="1"/>
      </xdr:nvSpPr>
      <xdr:spPr>
        <a:xfrm>
          <a:off x="13437235" y="1302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82550</xdr:rowOff>
    </xdr:from>
    <xdr:ext cx="405130" cy="259080"/>
    <xdr:sp macro="" textlink="">
      <xdr:nvSpPr>
        <xdr:cNvPr id="779" name="n_2mainValue【消防施設】&#10;有形固定資産減価償却率">
          <a:extLst>
            <a:ext uri="{FF2B5EF4-FFF2-40B4-BE49-F238E27FC236}">
              <a16:creationId xmlns:a16="http://schemas.microsoft.com/office/drawing/2014/main" id="{12B9384F-FEB4-4F2E-AA1D-A29FBE25A116}"/>
            </a:ext>
          </a:extLst>
        </xdr:cNvPr>
        <xdr:cNvSpPr txBox="1"/>
      </xdr:nvSpPr>
      <xdr:spPr>
        <a:xfrm>
          <a:off x="12675235" y="1282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92075</xdr:rowOff>
    </xdr:from>
    <xdr:ext cx="405130" cy="259080"/>
    <xdr:sp macro="" textlink="">
      <xdr:nvSpPr>
        <xdr:cNvPr id="780" name="n_3mainValue【消防施設】&#10;有形固定資産減価償却率">
          <a:extLst>
            <a:ext uri="{FF2B5EF4-FFF2-40B4-BE49-F238E27FC236}">
              <a16:creationId xmlns:a16="http://schemas.microsoft.com/office/drawing/2014/main" id="{BC1683B3-F592-46DB-90B4-89B961F7B41F}"/>
            </a:ext>
          </a:extLst>
        </xdr:cNvPr>
        <xdr:cNvSpPr txBox="1"/>
      </xdr:nvSpPr>
      <xdr:spPr>
        <a:xfrm>
          <a:off x="11900535" y="12832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137795</xdr:rowOff>
    </xdr:from>
    <xdr:ext cx="405130" cy="259080"/>
    <xdr:sp macro="" textlink="">
      <xdr:nvSpPr>
        <xdr:cNvPr id="781" name="n_4mainValue【消防施設】&#10;有形固定資産減価償却率">
          <a:extLst>
            <a:ext uri="{FF2B5EF4-FFF2-40B4-BE49-F238E27FC236}">
              <a16:creationId xmlns:a16="http://schemas.microsoft.com/office/drawing/2014/main" id="{72FC9A5E-BE09-4B1F-9C66-E459CAD4F4D5}"/>
            </a:ext>
          </a:extLst>
        </xdr:cNvPr>
        <xdr:cNvSpPr txBox="1"/>
      </xdr:nvSpPr>
      <xdr:spPr>
        <a:xfrm>
          <a:off x="11102975" y="13381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E374F68-400C-45EC-BC83-61A10D7A5BF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2353291F-CB74-4951-87F1-59ED6C45FA39}"/>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7BFC5B6C-44D5-4924-BE15-8C553D839D84}"/>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CE65B68D-ADFE-46A5-B835-C3C85B7E4063}"/>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A165BA25-5638-4CD2-ACEE-6F62CE22A8E3}"/>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D2A14D70-FFC4-46E6-9533-ADFF031C1CBF}"/>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DCBE9901-61F6-4903-9133-406AA3A70CF8}"/>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030CA50-15E0-4D0B-9720-342B6F439A02}"/>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4790"/>
    <xdr:sp macro="" textlink="">
      <xdr:nvSpPr>
        <xdr:cNvPr id="790" name="テキスト ボックス 789">
          <a:extLst>
            <a:ext uri="{FF2B5EF4-FFF2-40B4-BE49-F238E27FC236}">
              <a16:creationId xmlns:a16="http://schemas.microsoft.com/office/drawing/2014/main" id="{F297B0FB-F92F-4753-A670-84DD3CF1CCA2}"/>
            </a:ext>
          </a:extLst>
        </xdr:cNvPr>
        <xdr:cNvSpPr txBox="1"/>
      </xdr:nvSpPr>
      <xdr:spPr>
        <a:xfrm>
          <a:off x="1607820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C724D121-A7CB-4479-9437-291D96A26946}"/>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3AC7410D-404B-44B4-BB78-87C4395419FD}"/>
            </a:ext>
          </a:extLst>
        </xdr:cNvPr>
        <xdr:cNvCxnSpPr/>
      </xdr:nvCxnSpPr>
      <xdr:spPr>
        <a:xfrm>
          <a:off x="16093440" y="14344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6725" cy="259080"/>
    <xdr:sp macro="" textlink="">
      <xdr:nvSpPr>
        <xdr:cNvPr id="793" name="テキスト ボックス 792">
          <a:extLst>
            <a:ext uri="{FF2B5EF4-FFF2-40B4-BE49-F238E27FC236}">
              <a16:creationId xmlns:a16="http://schemas.microsoft.com/office/drawing/2014/main" id="{77701EC7-3E1C-46B9-AF79-754A6050F239}"/>
            </a:ext>
          </a:extLst>
        </xdr:cNvPr>
        <xdr:cNvSpPr txBox="1"/>
      </xdr:nvSpPr>
      <xdr:spPr>
        <a:xfrm>
          <a:off x="15694660" y="14206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D757F6A0-D451-40A9-BBD3-398C525DBBC9}"/>
            </a:ext>
          </a:extLst>
        </xdr:cNvPr>
        <xdr:cNvCxnSpPr/>
      </xdr:nvCxnSpPr>
      <xdr:spPr>
        <a:xfrm>
          <a:off x="1609344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795" name="テキスト ボックス 794">
          <a:extLst>
            <a:ext uri="{FF2B5EF4-FFF2-40B4-BE49-F238E27FC236}">
              <a16:creationId xmlns:a16="http://schemas.microsoft.com/office/drawing/2014/main" id="{72EAC133-E881-4FCF-9BE9-63296C96939B}"/>
            </a:ext>
          </a:extLst>
        </xdr:cNvPr>
        <xdr:cNvSpPr txBox="1"/>
      </xdr:nvSpPr>
      <xdr:spPr>
        <a:xfrm>
          <a:off x="1569466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2796E545-EB52-4CDA-A32E-97D1945D92DD}"/>
            </a:ext>
          </a:extLst>
        </xdr:cNvPr>
        <xdr:cNvCxnSpPr/>
      </xdr:nvCxnSpPr>
      <xdr:spPr>
        <a:xfrm>
          <a:off x="16093440" y="1322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6725" cy="259080"/>
    <xdr:sp macro="" textlink="">
      <xdr:nvSpPr>
        <xdr:cNvPr id="797" name="テキスト ボックス 796">
          <a:extLst>
            <a:ext uri="{FF2B5EF4-FFF2-40B4-BE49-F238E27FC236}">
              <a16:creationId xmlns:a16="http://schemas.microsoft.com/office/drawing/2014/main" id="{A66AF14A-AEA6-47DB-A0B9-CADA4B405F53}"/>
            </a:ext>
          </a:extLst>
        </xdr:cNvPr>
        <xdr:cNvSpPr txBox="1"/>
      </xdr:nvSpPr>
      <xdr:spPr>
        <a:xfrm>
          <a:off x="15694660" y="13086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F5B64A93-7971-4AB4-B8B1-8ADF70A3AC07}"/>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99" name="テキスト ボックス 798">
          <a:extLst>
            <a:ext uri="{FF2B5EF4-FFF2-40B4-BE49-F238E27FC236}">
              <a16:creationId xmlns:a16="http://schemas.microsoft.com/office/drawing/2014/main" id="{3E467B65-DE45-423B-9207-8B423EAD34DF}"/>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378F0C33-5BFE-48AC-9488-7C9388F08D42}"/>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801" name="直線コネクタ 800">
          <a:extLst>
            <a:ext uri="{FF2B5EF4-FFF2-40B4-BE49-F238E27FC236}">
              <a16:creationId xmlns:a16="http://schemas.microsoft.com/office/drawing/2014/main" id="{FA0A5EEF-1EAD-4D35-9BC0-2E10705A718F}"/>
            </a:ext>
          </a:extLst>
        </xdr:cNvPr>
        <xdr:cNvCxnSpPr/>
      </xdr:nvCxnSpPr>
      <xdr:spPr>
        <a:xfrm flipV="1">
          <a:off x="19509105" y="1308544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265" cy="259080"/>
    <xdr:sp macro="" textlink="">
      <xdr:nvSpPr>
        <xdr:cNvPr id="802" name="【消防施設】&#10;一人当たり面積最小値テキスト">
          <a:extLst>
            <a:ext uri="{FF2B5EF4-FFF2-40B4-BE49-F238E27FC236}">
              <a16:creationId xmlns:a16="http://schemas.microsoft.com/office/drawing/2014/main" id="{2F5AE2AC-DA40-4E30-AC39-43CE22C05082}"/>
            </a:ext>
          </a:extLst>
        </xdr:cNvPr>
        <xdr:cNvSpPr txBox="1"/>
      </xdr:nvSpPr>
      <xdr:spPr>
        <a:xfrm>
          <a:off x="19547840" y="14308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F1763395-AF23-41D7-8490-2E8C12B45D4A}"/>
            </a:ext>
          </a:extLst>
        </xdr:cNvPr>
        <xdr:cNvCxnSpPr/>
      </xdr:nvCxnSpPr>
      <xdr:spPr>
        <a:xfrm>
          <a:off x="19443700" y="14304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265" cy="259080"/>
    <xdr:sp macro="" textlink="">
      <xdr:nvSpPr>
        <xdr:cNvPr id="804" name="【消防施設】&#10;一人当たり面積最大値テキスト">
          <a:extLst>
            <a:ext uri="{FF2B5EF4-FFF2-40B4-BE49-F238E27FC236}">
              <a16:creationId xmlns:a16="http://schemas.microsoft.com/office/drawing/2014/main" id="{734648F3-B280-4C89-BDC4-00A9F33D1B9F}"/>
            </a:ext>
          </a:extLst>
        </xdr:cNvPr>
        <xdr:cNvSpPr txBox="1"/>
      </xdr:nvSpPr>
      <xdr:spPr>
        <a:xfrm>
          <a:off x="19547840" y="12868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EB8A6A72-F3DB-441B-8D0A-4AB35CC7A82E}"/>
            </a:ext>
          </a:extLst>
        </xdr:cNvPr>
        <xdr:cNvCxnSpPr/>
      </xdr:nvCxnSpPr>
      <xdr:spPr>
        <a:xfrm>
          <a:off x="19443700" y="13085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95885</xdr:rowOff>
    </xdr:from>
    <xdr:ext cx="469265" cy="259080"/>
    <xdr:sp macro="" textlink="">
      <xdr:nvSpPr>
        <xdr:cNvPr id="806" name="【消防施設】&#10;一人当たり面積平均値テキスト">
          <a:extLst>
            <a:ext uri="{FF2B5EF4-FFF2-40B4-BE49-F238E27FC236}">
              <a16:creationId xmlns:a16="http://schemas.microsoft.com/office/drawing/2014/main" id="{29C4460A-9D9E-453C-B51F-8F2660063480}"/>
            </a:ext>
          </a:extLst>
        </xdr:cNvPr>
        <xdr:cNvSpPr txBox="1"/>
      </xdr:nvSpPr>
      <xdr:spPr>
        <a:xfrm>
          <a:off x="19547840" y="136747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2D2EDA0C-CD30-41CA-ACC6-9AB270DB2CEF}"/>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C06F9B11-6829-4F6F-8E9C-0BBE1BB52C41}"/>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809" name="フローチャート: 判断 808">
          <a:extLst>
            <a:ext uri="{FF2B5EF4-FFF2-40B4-BE49-F238E27FC236}">
              <a16:creationId xmlns:a16="http://schemas.microsoft.com/office/drawing/2014/main" id="{D7A1712A-19A1-4916-B9FC-1D1739D5A19F}"/>
            </a:ext>
          </a:extLst>
        </xdr:cNvPr>
        <xdr:cNvSpPr/>
      </xdr:nvSpPr>
      <xdr:spPr>
        <a:xfrm>
          <a:off x="1793748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E3467190-5878-4AA3-8206-500813A52B64}"/>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14DB423C-0879-42D9-B606-4113BD44D21C}"/>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37335980-D6E9-48D5-BA48-FC7DDA335194}"/>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2F5E260B-092B-4BA6-9D59-3D51D381B24E}"/>
            </a:ext>
          </a:extLst>
        </xdr:cNvPr>
        <xdr:cNvSpPr txBox="1"/>
      </xdr:nvSpPr>
      <xdr:spPr>
        <a:xfrm>
          <a:off x="186074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5C86F899-79BE-4E70-9748-ACC36652F47E}"/>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B4529E3B-A4F8-4D2E-ABF5-8FD6E17923D6}"/>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284CB005-4E75-4304-BE8D-715AAB1979CD}"/>
            </a:ext>
          </a:extLst>
        </xdr:cNvPr>
        <xdr:cNvSpPr txBox="1"/>
      </xdr:nvSpPr>
      <xdr:spPr>
        <a:xfrm>
          <a:off x="1626044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50165</xdr:rowOff>
    </xdr:from>
    <xdr:to>
      <xdr:col>116</xdr:col>
      <xdr:colOff>114300</xdr:colOff>
      <xdr:row>83</xdr:row>
      <xdr:rowOff>151765</xdr:rowOff>
    </xdr:to>
    <xdr:sp macro="" textlink="">
      <xdr:nvSpPr>
        <xdr:cNvPr id="817" name="楕円 816">
          <a:extLst>
            <a:ext uri="{FF2B5EF4-FFF2-40B4-BE49-F238E27FC236}">
              <a16:creationId xmlns:a16="http://schemas.microsoft.com/office/drawing/2014/main" id="{B4F26E8C-2C65-437A-9CD5-89FA105FCEA6}"/>
            </a:ext>
          </a:extLst>
        </xdr:cNvPr>
        <xdr:cNvSpPr/>
      </xdr:nvSpPr>
      <xdr:spPr>
        <a:xfrm>
          <a:off x="1945894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29210</xdr:rowOff>
    </xdr:from>
    <xdr:ext cx="469265" cy="258445"/>
    <xdr:sp macro="" textlink="">
      <xdr:nvSpPr>
        <xdr:cNvPr id="818" name="【消防施設】&#10;一人当たり面積該当値テキスト">
          <a:extLst>
            <a:ext uri="{FF2B5EF4-FFF2-40B4-BE49-F238E27FC236}">
              <a16:creationId xmlns:a16="http://schemas.microsoft.com/office/drawing/2014/main" id="{1D2BD799-86C9-4740-83EC-015A23F69141}"/>
            </a:ext>
          </a:extLst>
        </xdr:cNvPr>
        <xdr:cNvSpPr txBox="1"/>
      </xdr:nvSpPr>
      <xdr:spPr>
        <a:xfrm>
          <a:off x="19547840" y="13943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819" name="楕円 818">
          <a:extLst>
            <a:ext uri="{FF2B5EF4-FFF2-40B4-BE49-F238E27FC236}">
              <a16:creationId xmlns:a16="http://schemas.microsoft.com/office/drawing/2014/main" id="{07631722-0D7E-4E00-ACB6-20565BFF4FAF}"/>
            </a:ext>
          </a:extLst>
        </xdr:cNvPr>
        <xdr:cNvSpPr/>
      </xdr:nvSpPr>
      <xdr:spPr>
        <a:xfrm>
          <a:off x="1873504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83</xdr:row>
      <xdr:rowOff>100965</xdr:rowOff>
    </xdr:from>
    <xdr:to>
      <xdr:col>116</xdr:col>
      <xdr:colOff>63500</xdr:colOff>
      <xdr:row>83</xdr:row>
      <xdr:rowOff>106680</xdr:rowOff>
    </xdr:to>
    <xdr:cxnSp macro="">
      <xdr:nvCxnSpPr>
        <xdr:cNvPr id="820" name="直線コネクタ 819">
          <a:extLst>
            <a:ext uri="{FF2B5EF4-FFF2-40B4-BE49-F238E27FC236}">
              <a16:creationId xmlns:a16="http://schemas.microsoft.com/office/drawing/2014/main" id="{22C8FEC5-5247-43C6-A330-B44C70FF202B}"/>
            </a:ext>
          </a:extLst>
        </xdr:cNvPr>
        <xdr:cNvCxnSpPr/>
      </xdr:nvCxnSpPr>
      <xdr:spPr>
        <a:xfrm flipV="1">
          <a:off x="18775045" y="14015085"/>
          <a:ext cx="73469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50165</xdr:rowOff>
    </xdr:from>
    <xdr:to>
      <xdr:col>107</xdr:col>
      <xdr:colOff>101600</xdr:colOff>
      <xdr:row>83</xdr:row>
      <xdr:rowOff>151765</xdr:rowOff>
    </xdr:to>
    <xdr:sp macro="" textlink="">
      <xdr:nvSpPr>
        <xdr:cNvPr id="821" name="楕円 820">
          <a:extLst>
            <a:ext uri="{FF2B5EF4-FFF2-40B4-BE49-F238E27FC236}">
              <a16:creationId xmlns:a16="http://schemas.microsoft.com/office/drawing/2014/main" id="{44AC6D94-79B0-4AA5-B3A2-C5AACA9CB72F}"/>
            </a:ext>
          </a:extLst>
        </xdr:cNvPr>
        <xdr:cNvSpPr/>
      </xdr:nvSpPr>
      <xdr:spPr>
        <a:xfrm>
          <a:off x="1793748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100965</xdr:rowOff>
    </xdr:from>
    <xdr:to>
      <xdr:col>111</xdr:col>
      <xdr:colOff>174625</xdr:colOff>
      <xdr:row>83</xdr:row>
      <xdr:rowOff>106680</xdr:rowOff>
    </xdr:to>
    <xdr:cxnSp macro="">
      <xdr:nvCxnSpPr>
        <xdr:cNvPr id="822" name="直線コネクタ 821">
          <a:extLst>
            <a:ext uri="{FF2B5EF4-FFF2-40B4-BE49-F238E27FC236}">
              <a16:creationId xmlns:a16="http://schemas.microsoft.com/office/drawing/2014/main" id="{88642850-81EC-4AC2-A307-233399BF4FF5}"/>
            </a:ext>
          </a:extLst>
        </xdr:cNvPr>
        <xdr:cNvCxnSpPr/>
      </xdr:nvCxnSpPr>
      <xdr:spPr>
        <a:xfrm>
          <a:off x="17988280" y="14015085"/>
          <a:ext cx="78676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50165</xdr:rowOff>
    </xdr:from>
    <xdr:to>
      <xdr:col>102</xdr:col>
      <xdr:colOff>165100</xdr:colOff>
      <xdr:row>83</xdr:row>
      <xdr:rowOff>151765</xdr:rowOff>
    </xdr:to>
    <xdr:sp macro="" textlink="">
      <xdr:nvSpPr>
        <xdr:cNvPr id="823" name="楕円 822">
          <a:extLst>
            <a:ext uri="{FF2B5EF4-FFF2-40B4-BE49-F238E27FC236}">
              <a16:creationId xmlns:a16="http://schemas.microsoft.com/office/drawing/2014/main" id="{B8CCB13F-C351-4D0A-A6A5-83E283F82873}"/>
            </a:ext>
          </a:extLst>
        </xdr:cNvPr>
        <xdr:cNvSpPr/>
      </xdr:nvSpPr>
      <xdr:spPr>
        <a:xfrm>
          <a:off x="1716278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100965</xdr:rowOff>
    </xdr:from>
    <xdr:to>
      <xdr:col>107</xdr:col>
      <xdr:colOff>50800</xdr:colOff>
      <xdr:row>83</xdr:row>
      <xdr:rowOff>100965</xdr:rowOff>
    </xdr:to>
    <xdr:cxnSp macro="">
      <xdr:nvCxnSpPr>
        <xdr:cNvPr id="824" name="直線コネクタ 823">
          <a:extLst>
            <a:ext uri="{FF2B5EF4-FFF2-40B4-BE49-F238E27FC236}">
              <a16:creationId xmlns:a16="http://schemas.microsoft.com/office/drawing/2014/main" id="{1E422C71-E9EA-401F-8FE5-38E045633F41}"/>
            </a:ext>
          </a:extLst>
        </xdr:cNvPr>
        <xdr:cNvCxnSpPr/>
      </xdr:nvCxnSpPr>
      <xdr:spPr>
        <a:xfrm>
          <a:off x="17213580" y="140150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50165</xdr:rowOff>
    </xdr:from>
    <xdr:to>
      <xdr:col>98</xdr:col>
      <xdr:colOff>38100</xdr:colOff>
      <xdr:row>83</xdr:row>
      <xdr:rowOff>151765</xdr:rowOff>
    </xdr:to>
    <xdr:sp macro="" textlink="">
      <xdr:nvSpPr>
        <xdr:cNvPr id="825" name="楕円 824">
          <a:extLst>
            <a:ext uri="{FF2B5EF4-FFF2-40B4-BE49-F238E27FC236}">
              <a16:creationId xmlns:a16="http://schemas.microsoft.com/office/drawing/2014/main" id="{5769A8A9-F09A-46A5-A487-2811107F0E2E}"/>
            </a:ext>
          </a:extLst>
        </xdr:cNvPr>
        <xdr:cNvSpPr/>
      </xdr:nvSpPr>
      <xdr:spPr>
        <a:xfrm>
          <a:off x="16388080" y="13964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83</xdr:row>
      <xdr:rowOff>100965</xdr:rowOff>
    </xdr:from>
    <xdr:to>
      <xdr:col>102</xdr:col>
      <xdr:colOff>114300</xdr:colOff>
      <xdr:row>83</xdr:row>
      <xdr:rowOff>100965</xdr:rowOff>
    </xdr:to>
    <xdr:cxnSp macro="">
      <xdr:nvCxnSpPr>
        <xdr:cNvPr id="826" name="直線コネクタ 825">
          <a:extLst>
            <a:ext uri="{FF2B5EF4-FFF2-40B4-BE49-F238E27FC236}">
              <a16:creationId xmlns:a16="http://schemas.microsoft.com/office/drawing/2014/main" id="{DC6884E7-9823-4AC9-85F0-09233FAF1AAB}"/>
            </a:ext>
          </a:extLst>
        </xdr:cNvPr>
        <xdr:cNvCxnSpPr/>
      </xdr:nvCxnSpPr>
      <xdr:spPr>
        <a:xfrm>
          <a:off x="16428085" y="1401508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9080"/>
    <xdr:sp macro="" textlink="">
      <xdr:nvSpPr>
        <xdr:cNvPr id="827" name="n_1aveValue【消防施設】&#10;一人当たり面積">
          <a:extLst>
            <a:ext uri="{FF2B5EF4-FFF2-40B4-BE49-F238E27FC236}">
              <a16:creationId xmlns:a16="http://schemas.microsoft.com/office/drawing/2014/main" id="{ACDF29A2-675B-4BD9-8608-725423A9F4A8}"/>
            </a:ext>
          </a:extLst>
        </xdr:cNvPr>
        <xdr:cNvSpPr txBox="1"/>
      </xdr:nvSpPr>
      <xdr:spPr>
        <a:xfrm>
          <a:off x="18561050" y="1358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156845</xdr:rowOff>
    </xdr:from>
    <xdr:ext cx="469265" cy="258445"/>
    <xdr:sp macro="" textlink="">
      <xdr:nvSpPr>
        <xdr:cNvPr id="828" name="n_2aveValue【消防施設】&#10;一人当たり面積">
          <a:extLst>
            <a:ext uri="{FF2B5EF4-FFF2-40B4-BE49-F238E27FC236}">
              <a16:creationId xmlns:a16="http://schemas.microsoft.com/office/drawing/2014/main" id="{3C107DA3-4A19-4946-98F4-12300C036688}"/>
            </a:ext>
          </a:extLst>
        </xdr:cNvPr>
        <xdr:cNvSpPr txBox="1"/>
      </xdr:nvSpPr>
      <xdr:spPr>
        <a:xfrm>
          <a:off x="17776190" y="13568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36830</xdr:rowOff>
    </xdr:from>
    <xdr:ext cx="469265" cy="259080"/>
    <xdr:sp macro="" textlink="">
      <xdr:nvSpPr>
        <xdr:cNvPr id="829" name="n_3aveValue【消防施設】&#10;一人当たり面積">
          <a:extLst>
            <a:ext uri="{FF2B5EF4-FFF2-40B4-BE49-F238E27FC236}">
              <a16:creationId xmlns:a16="http://schemas.microsoft.com/office/drawing/2014/main" id="{F24EA176-2988-4D41-B816-BFCBC1CC1318}"/>
            </a:ext>
          </a:extLst>
        </xdr:cNvPr>
        <xdr:cNvSpPr txBox="1"/>
      </xdr:nvSpPr>
      <xdr:spPr>
        <a:xfrm>
          <a:off x="17001490" y="1361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162560</xdr:rowOff>
    </xdr:from>
    <xdr:ext cx="469265" cy="259080"/>
    <xdr:sp macro="" textlink="">
      <xdr:nvSpPr>
        <xdr:cNvPr id="830" name="n_4aveValue【消防施設】&#10;一人当たり面積">
          <a:extLst>
            <a:ext uri="{FF2B5EF4-FFF2-40B4-BE49-F238E27FC236}">
              <a16:creationId xmlns:a16="http://schemas.microsoft.com/office/drawing/2014/main" id="{05C59BFD-E24E-4D89-BD17-DC359747BF93}"/>
            </a:ext>
          </a:extLst>
        </xdr:cNvPr>
        <xdr:cNvSpPr txBox="1"/>
      </xdr:nvSpPr>
      <xdr:spPr>
        <a:xfrm>
          <a:off x="16226790" y="13573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148590</xdr:rowOff>
    </xdr:from>
    <xdr:ext cx="469900" cy="259080"/>
    <xdr:sp macro="" textlink="">
      <xdr:nvSpPr>
        <xdr:cNvPr id="831" name="n_1mainValue【消防施設】&#10;一人当たり面積">
          <a:extLst>
            <a:ext uri="{FF2B5EF4-FFF2-40B4-BE49-F238E27FC236}">
              <a16:creationId xmlns:a16="http://schemas.microsoft.com/office/drawing/2014/main" id="{537F8521-4BC1-43A3-94DE-BE8D48BBCB30}"/>
            </a:ext>
          </a:extLst>
        </xdr:cNvPr>
        <xdr:cNvSpPr txBox="1"/>
      </xdr:nvSpPr>
      <xdr:spPr>
        <a:xfrm>
          <a:off x="18561050" y="1406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143510</xdr:rowOff>
    </xdr:from>
    <xdr:ext cx="469265" cy="258445"/>
    <xdr:sp macro="" textlink="">
      <xdr:nvSpPr>
        <xdr:cNvPr id="832" name="n_2mainValue【消防施設】&#10;一人当たり面積">
          <a:extLst>
            <a:ext uri="{FF2B5EF4-FFF2-40B4-BE49-F238E27FC236}">
              <a16:creationId xmlns:a16="http://schemas.microsoft.com/office/drawing/2014/main" id="{AF7EA95E-D058-441D-B77F-7CE4EF817D89}"/>
            </a:ext>
          </a:extLst>
        </xdr:cNvPr>
        <xdr:cNvSpPr txBox="1"/>
      </xdr:nvSpPr>
      <xdr:spPr>
        <a:xfrm>
          <a:off x="177761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143510</xdr:rowOff>
    </xdr:from>
    <xdr:ext cx="469265" cy="258445"/>
    <xdr:sp macro="" textlink="">
      <xdr:nvSpPr>
        <xdr:cNvPr id="833" name="n_3mainValue【消防施設】&#10;一人当たり面積">
          <a:extLst>
            <a:ext uri="{FF2B5EF4-FFF2-40B4-BE49-F238E27FC236}">
              <a16:creationId xmlns:a16="http://schemas.microsoft.com/office/drawing/2014/main" id="{094FA720-077B-440C-8460-2004EDB77632}"/>
            </a:ext>
          </a:extLst>
        </xdr:cNvPr>
        <xdr:cNvSpPr txBox="1"/>
      </xdr:nvSpPr>
      <xdr:spPr>
        <a:xfrm>
          <a:off x="170014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143510</xdr:rowOff>
    </xdr:from>
    <xdr:ext cx="469265" cy="258445"/>
    <xdr:sp macro="" textlink="">
      <xdr:nvSpPr>
        <xdr:cNvPr id="834" name="n_4mainValue【消防施設】&#10;一人当たり面積">
          <a:extLst>
            <a:ext uri="{FF2B5EF4-FFF2-40B4-BE49-F238E27FC236}">
              <a16:creationId xmlns:a16="http://schemas.microsoft.com/office/drawing/2014/main" id="{86E4BAC0-2C05-4350-A581-A959E260D742}"/>
            </a:ext>
          </a:extLst>
        </xdr:cNvPr>
        <xdr:cNvSpPr txBox="1"/>
      </xdr:nvSpPr>
      <xdr:spPr>
        <a:xfrm>
          <a:off x="162267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8FA488C8-9BD3-48E9-8CE0-CAF6D1345A3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B1A54305-A5D9-4E3F-93B7-0EAAA5BE294C}"/>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959E5508-0B07-402A-B0B1-5E1F9D38C24D}"/>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17EB5E6B-9F34-4B47-815C-C82A3B224025}"/>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DF458ABC-0A93-4A43-894C-C46C69E3B87E}"/>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B4504991-A769-4BB9-B5E2-65AF20A9F646}"/>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215C99AE-8051-49F5-BB86-44E1C628C88B}"/>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117AD71D-8ECA-4360-A3E1-339D23C87C7B}"/>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3" name="テキスト ボックス 842">
          <a:extLst>
            <a:ext uri="{FF2B5EF4-FFF2-40B4-BE49-F238E27FC236}">
              <a16:creationId xmlns:a16="http://schemas.microsoft.com/office/drawing/2014/main" id="{973B3599-AD30-4517-979D-910F249EC0F9}"/>
            </a:ext>
          </a:extLst>
        </xdr:cNvPr>
        <xdr:cNvSpPr txBox="1"/>
      </xdr:nvSpPr>
      <xdr:spPr>
        <a:xfrm>
          <a:off x="10922000" y="1620774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844" name="直線コネクタ 843">
          <a:extLst>
            <a:ext uri="{FF2B5EF4-FFF2-40B4-BE49-F238E27FC236}">
              <a16:creationId xmlns:a16="http://schemas.microsoft.com/office/drawing/2014/main" id="{4D7CD208-6D5A-408B-9EB0-129B1F9EA3F7}"/>
            </a:ext>
          </a:extLst>
        </xdr:cNvPr>
        <xdr:cNvCxnSpPr/>
      </xdr:nvCxnSpPr>
      <xdr:spPr>
        <a:xfrm>
          <a:off x="10960100" y="186270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45" name="テキスト ボックス 844">
          <a:extLst>
            <a:ext uri="{FF2B5EF4-FFF2-40B4-BE49-F238E27FC236}">
              <a16:creationId xmlns:a16="http://schemas.microsoft.com/office/drawing/2014/main" id="{1BB3AB5E-EA97-4791-94F2-67B6CFF63583}"/>
            </a:ext>
          </a:extLst>
        </xdr:cNvPr>
        <xdr:cNvSpPr txBox="1"/>
      </xdr:nvSpPr>
      <xdr:spPr>
        <a:xfrm>
          <a:off x="1056132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846" name="直線コネクタ 845">
          <a:extLst>
            <a:ext uri="{FF2B5EF4-FFF2-40B4-BE49-F238E27FC236}">
              <a16:creationId xmlns:a16="http://schemas.microsoft.com/office/drawing/2014/main" id="{0722A0CE-3543-4B94-A2EB-26A660235DE9}"/>
            </a:ext>
          </a:extLst>
        </xdr:cNvPr>
        <xdr:cNvCxnSpPr/>
      </xdr:nvCxnSpPr>
      <xdr:spPr>
        <a:xfrm>
          <a:off x="10960100" y="183083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47" name="テキスト ボックス 846">
          <a:extLst>
            <a:ext uri="{FF2B5EF4-FFF2-40B4-BE49-F238E27FC236}">
              <a16:creationId xmlns:a16="http://schemas.microsoft.com/office/drawing/2014/main" id="{443B1E45-ACB9-4087-8E50-F64D9D0F737D}"/>
            </a:ext>
          </a:extLst>
        </xdr:cNvPr>
        <xdr:cNvSpPr txBox="1"/>
      </xdr:nvSpPr>
      <xdr:spPr>
        <a:xfrm>
          <a:off x="1056132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848" name="直線コネクタ 847">
          <a:extLst>
            <a:ext uri="{FF2B5EF4-FFF2-40B4-BE49-F238E27FC236}">
              <a16:creationId xmlns:a16="http://schemas.microsoft.com/office/drawing/2014/main" id="{B74E05DF-5122-4D4F-955E-247ACDDF7D54}"/>
            </a:ext>
          </a:extLst>
        </xdr:cNvPr>
        <xdr:cNvCxnSpPr/>
      </xdr:nvCxnSpPr>
      <xdr:spPr>
        <a:xfrm>
          <a:off x="10960100" y="179895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9" name="テキスト ボックス 848">
          <a:extLst>
            <a:ext uri="{FF2B5EF4-FFF2-40B4-BE49-F238E27FC236}">
              <a16:creationId xmlns:a16="http://schemas.microsoft.com/office/drawing/2014/main" id="{8DE0BD61-BE98-4B06-B89A-C5F3E5DE66A6}"/>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850" name="直線コネクタ 849">
          <a:extLst>
            <a:ext uri="{FF2B5EF4-FFF2-40B4-BE49-F238E27FC236}">
              <a16:creationId xmlns:a16="http://schemas.microsoft.com/office/drawing/2014/main" id="{3238216E-7387-4B3E-AABB-0322FA2C5E4A}"/>
            </a:ext>
          </a:extLst>
        </xdr:cNvPr>
        <xdr:cNvCxnSpPr/>
      </xdr:nvCxnSpPr>
      <xdr:spPr>
        <a:xfrm>
          <a:off x="10960100" y="176701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51" name="テキスト ボックス 850">
          <a:extLst>
            <a:ext uri="{FF2B5EF4-FFF2-40B4-BE49-F238E27FC236}">
              <a16:creationId xmlns:a16="http://schemas.microsoft.com/office/drawing/2014/main" id="{2490C0D3-4BB0-468D-824B-107842B41C6C}"/>
            </a:ext>
          </a:extLst>
        </xdr:cNvPr>
        <xdr:cNvSpPr txBox="1"/>
      </xdr:nvSpPr>
      <xdr:spPr>
        <a:xfrm>
          <a:off x="10602595" y="175323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852" name="直線コネクタ 851">
          <a:extLst>
            <a:ext uri="{FF2B5EF4-FFF2-40B4-BE49-F238E27FC236}">
              <a16:creationId xmlns:a16="http://schemas.microsoft.com/office/drawing/2014/main" id="{D31A6188-3C01-4DD9-8998-6DFECD4BB4C4}"/>
            </a:ext>
          </a:extLst>
        </xdr:cNvPr>
        <xdr:cNvCxnSpPr/>
      </xdr:nvCxnSpPr>
      <xdr:spPr>
        <a:xfrm>
          <a:off x="10960100" y="1735137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3" name="テキスト ボックス 852">
          <a:extLst>
            <a:ext uri="{FF2B5EF4-FFF2-40B4-BE49-F238E27FC236}">
              <a16:creationId xmlns:a16="http://schemas.microsoft.com/office/drawing/2014/main" id="{E67EBE50-D5B6-4873-9C62-C77BA3AA9B0D}"/>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854" name="直線コネクタ 853">
          <a:extLst>
            <a:ext uri="{FF2B5EF4-FFF2-40B4-BE49-F238E27FC236}">
              <a16:creationId xmlns:a16="http://schemas.microsoft.com/office/drawing/2014/main" id="{65D55090-E264-4C17-AFB9-FF7BA0E8EE62}"/>
            </a:ext>
          </a:extLst>
        </xdr:cNvPr>
        <xdr:cNvCxnSpPr/>
      </xdr:nvCxnSpPr>
      <xdr:spPr>
        <a:xfrm>
          <a:off x="10960100" y="1703260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5" name="テキスト ボックス 854">
          <a:extLst>
            <a:ext uri="{FF2B5EF4-FFF2-40B4-BE49-F238E27FC236}">
              <a16:creationId xmlns:a16="http://schemas.microsoft.com/office/drawing/2014/main" id="{544E5D27-EA18-4D14-B2F5-3F9E7FF9D9B7}"/>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856" name="直線コネクタ 855">
          <a:extLst>
            <a:ext uri="{FF2B5EF4-FFF2-40B4-BE49-F238E27FC236}">
              <a16:creationId xmlns:a16="http://schemas.microsoft.com/office/drawing/2014/main" id="{0365E09A-EFF5-4377-B893-A8B157B0E8DA}"/>
            </a:ext>
          </a:extLst>
        </xdr:cNvPr>
        <xdr:cNvCxnSpPr/>
      </xdr:nvCxnSpPr>
      <xdr:spPr>
        <a:xfrm>
          <a:off x="10960100" y="16713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8445"/>
    <xdr:sp macro="" textlink="">
      <xdr:nvSpPr>
        <xdr:cNvPr id="857" name="テキスト ボックス 856">
          <a:extLst>
            <a:ext uri="{FF2B5EF4-FFF2-40B4-BE49-F238E27FC236}">
              <a16:creationId xmlns:a16="http://schemas.microsoft.com/office/drawing/2014/main" id="{54CD98E9-4E83-4D49-A2E9-5E01BA140FC8}"/>
            </a:ext>
          </a:extLst>
        </xdr:cNvPr>
        <xdr:cNvSpPr txBox="1"/>
      </xdr:nvSpPr>
      <xdr:spPr>
        <a:xfrm>
          <a:off x="10666730" y="1657477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858" name="直線コネクタ 857">
          <a:extLst>
            <a:ext uri="{FF2B5EF4-FFF2-40B4-BE49-F238E27FC236}">
              <a16:creationId xmlns:a16="http://schemas.microsoft.com/office/drawing/2014/main" id="{44EFB403-24CE-4DD3-A90E-91E22023AAF1}"/>
            </a:ext>
          </a:extLst>
        </xdr:cNvPr>
        <xdr:cNvCxnSpPr/>
      </xdr:nvCxnSpPr>
      <xdr:spPr>
        <a:xfrm>
          <a:off x="10960100" y="163944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B7C1995B-D30B-4730-9064-E736691A8F6B}"/>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860" name="直線コネクタ 859">
          <a:extLst>
            <a:ext uri="{FF2B5EF4-FFF2-40B4-BE49-F238E27FC236}">
              <a16:creationId xmlns:a16="http://schemas.microsoft.com/office/drawing/2014/main" id="{1674894F-DAED-44ED-B4A7-068EC9AE2AF7}"/>
            </a:ext>
          </a:extLst>
        </xdr:cNvPr>
        <xdr:cNvCxnSpPr/>
      </xdr:nvCxnSpPr>
      <xdr:spPr>
        <a:xfrm flipV="1">
          <a:off x="14375765" y="1690052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4495" cy="259080"/>
    <xdr:sp macro="" textlink="">
      <xdr:nvSpPr>
        <xdr:cNvPr id="861" name="【庁舎】&#10;有形固定資産減価償却率最小値テキスト">
          <a:extLst>
            <a:ext uri="{FF2B5EF4-FFF2-40B4-BE49-F238E27FC236}">
              <a16:creationId xmlns:a16="http://schemas.microsoft.com/office/drawing/2014/main" id="{E73F7490-C81F-487D-81D9-C446CB50B0F7}"/>
            </a:ext>
          </a:extLst>
        </xdr:cNvPr>
        <xdr:cNvSpPr txBox="1"/>
      </xdr:nvSpPr>
      <xdr:spPr>
        <a:xfrm>
          <a:off x="14414500" y="18310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2" name="直線コネクタ 861">
          <a:extLst>
            <a:ext uri="{FF2B5EF4-FFF2-40B4-BE49-F238E27FC236}">
              <a16:creationId xmlns:a16="http://schemas.microsoft.com/office/drawing/2014/main" id="{23534FB3-A358-4C2C-AD08-E039D7E87E61}"/>
            </a:ext>
          </a:extLst>
        </xdr:cNvPr>
        <xdr:cNvCxnSpPr/>
      </xdr:nvCxnSpPr>
      <xdr:spPr>
        <a:xfrm>
          <a:off x="14287500" y="18306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4495" cy="259080"/>
    <xdr:sp macro="" textlink="">
      <xdr:nvSpPr>
        <xdr:cNvPr id="863" name="【庁舎】&#10;有形固定資産減価償却率最大値テキスト">
          <a:extLst>
            <a:ext uri="{FF2B5EF4-FFF2-40B4-BE49-F238E27FC236}">
              <a16:creationId xmlns:a16="http://schemas.microsoft.com/office/drawing/2014/main" id="{26506A07-547C-4F37-8F3A-9FC917AFAA95}"/>
            </a:ext>
          </a:extLst>
        </xdr:cNvPr>
        <xdr:cNvSpPr txBox="1"/>
      </xdr:nvSpPr>
      <xdr:spPr>
        <a:xfrm>
          <a:off x="14414500" y="16679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4" name="直線コネクタ 863">
          <a:extLst>
            <a:ext uri="{FF2B5EF4-FFF2-40B4-BE49-F238E27FC236}">
              <a16:creationId xmlns:a16="http://schemas.microsoft.com/office/drawing/2014/main" id="{E695A1C4-184B-4577-B4A0-0FBE867F7EFF}"/>
            </a:ext>
          </a:extLst>
        </xdr:cNvPr>
        <xdr:cNvCxnSpPr/>
      </xdr:nvCxnSpPr>
      <xdr:spPr>
        <a:xfrm>
          <a:off x="14287500" y="16900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36830</xdr:rowOff>
    </xdr:from>
    <xdr:ext cx="404495" cy="259080"/>
    <xdr:sp macro="" textlink="">
      <xdr:nvSpPr>
        <xdr:cNvPr id="865" name="【庁舎】&#10;有形固定資産減価償却率平均値テキスト">
          <a:extLst>
            <a:ext uri="{FF2B5EF4-FFF2-40B4-BE49-F238E27FC236}">
              <a16:creationId xmlns:a16="http://schemas.microsoft.com/office/drawing/2014/main" id="{FD1A35F5-36D8-4ACE-90B2-FE45D2769832}"/>
            </a:ext>
          </a:extLst>
        </xdr:cNvPr>
        <xdr:cNvSpPr txBox="1"/>
      </xdr:nvSpPr>
      <xdr:spPr>
        <a:xfrm>
          <a:off x="14414500" y="1730375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174625</xdr:colOff>
      <xdr:row>104</xdr:row>
      <xdr:rowOff>115570</xdr:rowOff>
    </xdr:to>
    <xdr:sp macro="" textlink="">
      <xdr:nvSpPr>
        <xdr:cNvPr id="866" name="フローチャート: 判断 865">
          <a:extLst>
            <a:ext uri="{FF2B5EF4-FFF2-40B4-BE49-F238E27FC236}">
              <a16:creationId xmlns:a16="http://schemas.microsoft.com/office/drawing/2014/main" id="{9E69D4A7-CF59-4EBB-80D3-8466DA5D4168}"/>
            </a:ext>
          </a:extLst>
        </xdr:cNvPr>
        <xdr:cNvSpPr/>
      </xdr:nvSpPr>
      <xdr:spPr>
        <a:xfrm>
          <a:off x="14325600" y="1744853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867" name="フローチャート: 判断 866">
          <a:extLst>
            <a:ext uri="{FF2B5EF4-FFF2-40B4-BE49-F238E27FC236}">
              <a16:creationId xmlns:a16="http://schemas.microsoft.com/office/drawing/2014/main" id="{CB6D6F4E-EE80-441B-8950-6F39451F2F25}"/>
            </a:ext>
          </a:extLst>
        </xdr:cNvPr>
        <xdr:cNvSpPr/>
      </xdr:nvSpPr>
      <xdr:spPr>
        <a:xfrm>
          <a:off x="13578840" y="17452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432AED81-8ED3-450B-8DC5-B952D1A25F5B}"/>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69" name="フローチャート: 判断 868">
          <a:extLst>
            <a:ext uri="{FF2B5EF4-FFF2-40B4-BE49-F238E27FC236}">
              <a16:creationId xmlns:a16="http://schemas.microsoft.com/office/drawing/2014/main" id="{660E1450-A7B8-4F4C-9C90-BB8678272035}"/>
            </a:ext>
          </a:extLst>
        </xdr:cNvPr>
        <xdr:cNvSpPr/>
      </xdr:nvSpPr>
      <xdr:spPr>
        <a:xfrm>
          <a:off x="12029440" y="17473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0" name="フローチャート: 判断 869">
          <a:extLst>
            <a:ext uri="{FF2B5EF4-FFF2-40B4-BE49-F238E27FC236}">
              <a16:creationId xmlns:a16="http://schemas.microsoft.com/office/drawing/2014/main" id="{D7BD8C2F-D41C-4CC0-8D69-3F57E338FC3B}"/>
            </a:ext>
          </a:extLst>
        </xdr:cNvPr>
        <xdr:cNvSpPr/>
      </xdr:nvSpPr>
      <xdr:spPr>
        <a:xfrm>
          <a:off x="11231880" y="1752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5DF37724-075E-4E96-A8E4-24D3F9C84748}"/>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7E5F911C-F1BE-45E5-8292-69A8F12CD023}"/>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FF15174C-6F60-4BA8-9FB5-D318F9DF661A}"/>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1AD76ED1-0DFF-4D84-9903-E826C709B056}"/>
            </a:ext>
          </a:extLst>
        </xdr:cNvPr>
        <xdr:cNvSpPr txBox="1"/>
      </xdr:nvSpPr>
      <xdr:spPr>
        <a:xfrm>
          <a:off x="1190180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F1A7EC5B-0865-459A-92B3-295C3C2ACD15}"/>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30480</xdr:rowOff>
    </xdr:from>
    <xdr:to>
      <xdr:col>85</xdr:col>
      <xdr:colOff>174625</xdr:colOff>
      <xdr:row>107</xdr:row>
      <xdr:rowOff>132080</xdr:rowOff>
    </xdr:to>
    <xdr:sp macro="" textlink="">
      <xdr:nvSpPr>
        <xdr:cNvPr id="876" name="楕円 875">
          <a:extLst>
            <a:ext uri="{FF2B5EF4-FFF2-40B4-BE49-F238E27FC236}">
              <a16:creationId xmlns:a16="http://schemas.microsoft.com/office/drawing/2014/main" id="{0CA643AE-DF72-4F5B-978D-45760AD5D6FA}"/>
            </a:ext>
          </a:extLst>
        </xdr:cNvPr>
        <xdr:cNvSpPr/>
      </xdr:nvSpPr>
      <xdr:spPr>
        <a:xfrm>
          <a:off x="14325600" y="1796796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8890</xdr:rowOff>
    </xdr:from>
    <xdr:ext cx="404495" cy="258445"/>
    <xdr:sp macro="" textlink="">
      <xdr:nvSpPr>
        <xdr:cNvPr id="877" name="【庁舎】&#10;有形固定資産減価償却率該当値テキスト">
          <a:extLst>
            <a:ext uri="{FF2B5EF4-FFF2-40B4-BE49-F238E27FC236}">
              <a16:creationId xmlns:a16="http://schemas.microsoft.com/office/drawing/2014/main" id="{31A91F44-A7F3-4583-95EF-582D4F8C7C24}"/>
            </a:ext>
          </a:extLst>
        </xdr:cNvPr>
        <xdr:cNvSpPr txBox="1"/>
      </xdr:nvSpPr>
      <xdr:spPr>
        <a:xfrm>
          <a:off x="14414500" y="17946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162560</xdr:rowOff>
    </xdr:from>
    <xdr:to>
      <xdr:col>81</xdr:col>
      <xdr:colOff>101600</xdr:colOff>
      <xdr:row>107</xdr:row>
      <xdr:rowOff>92710</xdr:rowOff>
    </xdr:to>
    <xdr:sp macro="" textlink="">
      <xdr:nvSpPr>
        <xdr:cNvPr id="878" name="楕円 877">
          <a:extLst>
            <a:ext uri="{FF2B5EF4-FFF2-40B4-BE49-F238E27FC236}">
              <a16:creationId xmlns:a16="http://schemas.microsoft.com/office/drawing/2014/main" id="{99C9F731-9B46-43FD-9B19-72DCBD8BECE9}"/>
            </a:ext>
          </a:extLst>
        </xdr:cNvPr>
        <xdr:cNvSpPr/>
      </xdr:nvSpPr>
      <xdr:spPr>
        <a:xfrm>
          <a:off x="13578840" y="1793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41910</xdr:rowOff>
    </xdr:from>
    <xdr:to>
      <xdr:col>85</xdr:col>
      <xdr:colOff>127000</xdr:colOff>
      <xdr:row>107</xdr:row>
      <xdr:rowOff>81280</xdr:rowOff>
    </xdr:to>
    <xdr:cxnSp macro="">
      <xdr:nvCxnSpPr>
        <xdr:cNvPr id="879" name="直線コネクタ 878">
          <a:extLst>
            <a:ext uri="{FF2B5EF4-FFF2-40B4-BE49-F238E27FC236}">
              <a16:creationId xmlns:a16="http://schemas.microsoft.com/office/drawing/2014/main" id="{F55B3772-E294-40AE-BFEF-1B53AFF135EF}"/>
            </a:ext>
          </a:extLst>
        </xdr:cNvPr>
        <xdr:cNvCxnSpPr/>
      </xdr:nvCxnSpPr>
      <xdr:spPr>
        <a:xfrm>
          <a:off x="13629640" y="17979390"/>
          <a:ext cx="746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27305</xdr:rowOff>
    </xdr:from>
    <xdr:to>
      <xdr:col>76</xdr:col>
      <xdr:colOff>165100</xdr:colOff>
      <xdr:row>107</xdr:row>
      <xdr:rowOff>128905</xdr:rowOff>
    </xdr:to>
    <xdr:sp macro="" textlink="">
      <xdr:nvSpPr>
        <xdr:cNvPr id="880" name="楕円 879">
          <a:extLst>
            <a:ext uri="{FF2B5EF4-FFF2-40B4-BE49-F238E27FC236}">
              <a16:creationId xmlns:a16="http://schemas.microsoft.com/office/drawing/2014/main" id="{68D708A2-C4D0-41D1-8C27-AE00BD800404}"/>
            </a:ext>
          </a:extLst>
        </xdr:cNvPr>
        <xdr:cNvSpPr/>
      </xdr:nvSpPr>
      <xdr:spPr>
        <a:xfrm>
          <a:off x="12804140" y="179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41910</xdr:rowOff>
    </xdr:from>
    <xdr:to>
      <xdr:col>81</xdr:col>
      <xdr:colOff>50800</xdr:colOff>
      <xdr:row>107</xdr:row>
      <xdr:rowOff>78105</xdr:rowOff>
    </xdr:to>
    <xdr:cxnSp macro="">
      <xdr:nvCxnSpPr>
        <xdr:cNvPr id="881" name="直線コネクタ 880">
          <a:extLst>
            <a:ext uri="{FF2B5EF4-FFF2-40B4-BE49-F238E27FC236}">
              <a16:creationId xmlns:a16="http://schemas.microsoft.com/office/drawing/2014/main" id="{48CBF851-8C8B-4567-90E3-C2F3E9259A91}"/>
            </a:ext>
          </a:extLst>
        </xdr:cNvPr>
        <xdr:cNvCxnSpPr/>
      </xdr:nvCxnSpPr>
      <xdr:spPr>
        <a:xfrm flipV="1">
          <a:off x="12854940" y="17979390"/>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xdr:rowOff>
    </xdr:from>
    <xdr:to>
      <xdr:col>72</xdr:col>
      <xdr:colOff>38100</xdr:colOff>
      <xdr:row>107</xdr:row>
      <xdr:rowOff>106045</xdr:rowOff>
    </xdr:to>
    <xdr:sp macro="" textlink="">
      <xdr:nvSpPr>
        <xdr:cNvPr id="882" name="楕円 881">
          <a:extLst>
            <a:ext uri="{FF2B5EF4-FFF2-40B4-BE49-F238E27FC236}">
              <a16:creationId xmlns:a16="http://schemas.microsoft.com/office/drawing/2014/main" id="{3E377985-710D-4242-BCF1-416A9F6BF6C3}"/>
            </a:ext>
          </a:extLst>
        </xdr:cNvPr>
        <xdr:cNvSpPr/>
      </xdr:nvSpPr>
      <xdr:spPr>
        <a:xfrm>
          <a:off x="1202944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107</xdr:row>
      <xdr:rowOff>55245</xdr:rowOff>
    </xdr:from>
    <xdr:to>
      <xdr:col>76</xdr:col>
      <xdr:colOff>114300</xdr:colOff>
      <xdr:row>107</xdr:row>
      <xdr:rowOff>78105</xdr:rowOff>
    </xdr:to>
    <xdr:cxnSp macro="">
      <xdr:nvCxnSpPr>
        <xdr:cNvPr id="883" name="直線コネクタ 882">
          <a:extLst>
            <a:ext uri="{FF2B5EF4-FFF2-40B4-BE49-F238E27FC236}">
              <a16:creationId xmlns:a16="http://schemas.microsoft.com/office/drawing/2014/main" id="{1F6622F0-9E3C-40D8-969F-78541A180DDF}"/>
            </a:ext>
          </a:extLst>
        </xdr:cNvPr>
        <xdr:cNvCxnSpPr/>
      </xdr:nvCxnSpPr>
      <xdr:spPr>
        <a:xfrm>
          <a:off x="12069445" y="17992725"/>
          <a:ext cx="78549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25400</xdr:rowOff>
    </xdr:from>
    <xdr:to>
      <xdr:col>67</xdr:col>
      <xdr:colOff>101600</xdr:colOff>
      <xdr:row>107</xdr:row>
      <xdr:rowOff>127000</xdr:rowOff>
    </xdr:to>
    <xdr:sp macro="" textlink="">
      <xdr:nvSpPr>
        <xdr:cNvPr id="884" name="楕円 883">
          <a:extLst>
            <a:ext uri="{FF2B5EF4-FFF2-40B4-BE49-F238E27FC236}">
              <a16:creationId xmlns:a16="http://schemas.microsoft.com/office/drawing/2014/main" id="{7BC7AA25-6245-4112-AEB8-955B9CA4B782}"/>
            </a:ext>
          </a:extLst>
        </xdr:cNvPr>
        <xdr:cNvSpPr/>
      </xdr:nvSpPr>
      <xdr:spPr>
        <a:xfrm>
          <a:off x="112318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55245</xdr:rowOff>
    </xdr:from>
    <xdr:to>
      <xdr:col>71</xdr:col>
      <xdr:colOff>174625</xdr:colOff>
      <xdr:row>107</xdr:row>
      <xdr:rowOff>76200</xdr:rowOff>
    </xdr:to>
    <xdr:cxnSp macro="">
      <xdr:nvCxnSpPr>
        <xdr:cNvPr id="885" name="直線コネクタ 884">
          <a:extLst>
            <a:ext uri="{FF2B5EF4-FFF2-40B4-BE49-F238E27FC236}">
              <a16:creationId xmlns:a16="http://schemas.microsoft.com/office/drawing/2014/main" id="{9C2FC836-5527-425A-A6D6-DEE1C2032288}"/>
            </a:ext>
          </a:extLst>
        </xdr:cNvPr>
        <xdr:cNvCxnSpPr/>
      </xdr:nvCxnSpPr>
      <xdr:spPr>
        <a:xfrm flipV="1">
          <a:off x="11282680" y="17992725"/>
          <a:ext cx="78676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135255</xdr:rowOff>
    </xdr:from>
    <xdr:ext cx="405130" cy="258445"/>
    <xdr:sp macro="" textlink="">
      <xdr:nvSpPr>
        <xdr:cNvPr id="886" name="n_1aveValue【庁舎】&#10;有形固定資産減価償却率">
          <a:extLst>
            <a:ext uri="{FF2B5EF4-FFF2-40B4-BE49-F238E27FC236}">
              <a16:creationId xmlns:a16="http://schemas.microsoft.com/office/drawing/2014/main" id="{AF5E371D-720A-4E69-BC0B-C4759821F161}"/>
            </a:ext>
          </a:extLst>
        </xdr:cNvPr>
        <xdr:cNvSpPr txBox="1"/>
      </xdr:nvSpPr>
      <xdr:spPr>
        <a:xfrm>
          <a:off x="13437235" y="17234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5130" cy="258445"/>
    <xdr:sp macro="" textlink="">
      <xdr:nvSpPr>
        <xdr:cNvPr id="887" name="n_2aveValue【庁舎】&#10;有形固定資産減価償却率">
          <a:extLst>
            <a:ext uri="{FF2B5EF4-FFF2-40B4-BE49-F238E27FC236}">
              <a16:creationId xmlns:a16="http://schemas.microsoft.com/office/drawing/2014/main" id="{C6311B99-0F0E-4077-9A24-ED356D281796}"/>
            </a:ext>
          </a:extLst>
        </xdr:cNvPr>
        <xdr:cNvSpPr txBox="1"/>
      </xdr:nvSpPr>
      <xdr:spPr>
        <a:xfrm>
          <a:off x="12675235" y="172313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5130" cy="258445"/>
    <xdr:sp macro="" textlink="">
      <xdr:nvSpPr>
        <xdr:cNvPr id="888" name="n_3aveValue【庁舎】&#10;有形固定資産減価償却率">
          <a:extLst>
            <a:ext uri="{FF2B5EF4-FFF2-40B4-BE49-F238E27FC236}">
              <a16:creationId xmlns:a16="http://schemas.microsoft.com/office/drawing/2014/main" id="{D4F94752-652C-4893-9196-78D051BE3DFB}"/>
            </a:ext>
          </a:extLst>
        </xdr:cNvPr>
        <xdr:cNvSpPr txBox="1"/>
      </xdr:nvSpPr>
      <xdr:spPr>
        <a:xfrm>
          <a:off x="11900535" y="17256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5130" cy="259080"/>
    <xdr:sp macro="" textlink="">
      <xdr:nvSpPr>
        <xdr:cNvPr id="889" name="n_4aveValue【庁舎】&#10;有形固定資産減価償却率">
          <a:extLst>
            <a:ext uri="{FF2B5EF4-FFF2-40B4-BE49-F238E27FC236}">
              <a16:creationId xmlns:a16="http://schemas.microsoft.com/office/drawing/2014/main" id="{312F9F2C-F965-44FB-83C1-885487A146B9}"/>
            </a:ext>
          </a:extLst>
        </xdr:cNvPr>
        <xdr:cNvSpPr txBox="1"/>
      </xdr:nvSpPr>
      <xdr:spPr>
        <a:xfrm>
          <a:off x="11102975" y="17304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83820</xdr:rowOff>
    </xdr:from>
    <xdr:ext cx="405130" cy="259080"/>
    <xdr:sp macro="" textlink="">
      <xdr:nvSpPr>
        <xdr:cNvPr id="890" name="n_1mainValue【庁舎】&#10;有形固定資産減価償却率">
          <a:extLst>
            <a:ext uri="{FF2B5EF4-FFF2-40B4-BE49-F238E27FC236}">
              <a16:creationId xmlns:a16="http://schemas.microsoft.com/office/drawing/2014/main" id="{DDE2CBCF-EBAF-4C74-AF67-95EC7E85C47D}"/>
            </a:ext>
          </a:extLst>
        </xdr:cNvPr>
        <xdr:cNvSpPr txBox="1"/>
      </xdr:nvSpPr>
      <xdr:spPr>
        <a:xfrm>
          <a:off x="13437235" y="1802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120650</xdr:rowOff>
    </xdr:from>
    <xdr:ext cx="405130" cy="258445"/>
    <xdr:sp macro="" textlink="">
      <xdr:nvSpPr>
        <xdr:cNvPr id="891" name="n_2mainValue【庁舎】&#10;有形固定資産減価償却率">
          <a:extLst>
            <a:ext uri="{FF2B5EF4-FFF2-40B4-BE49-F238E27FC236}">
              <a16:creationId xmlns:a16="http://schemas.microsoft.com/office/drawing/2014/main" id="{B0F868C0-7616-4346-93F1-08657ECD8C11}"/>
            </a:ext>
          </a:extLst>
        </xdr:cNvPr>
        <xdr:cNvSpPr txBox="1"/>
      </xdr:nvSpPr>
      <xdr:spPr>
        <a:xfrm>
          <a:off x="12675235" y="18058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97790</xdr:rowOff>
    </xdr:from>
    <xdr:ext cx="405130" cy="258445"/>
    <xdr:sp macro="" textlink="">
      <xdr:nvSpPr>
        <xdr:cNvPr id="892" name="n_3mainValue【庁舎】&#10;有形固定資産減価償却率">
          <a:extLst>
            <a:ext uri="{FF2B5EF4-FFF2-40B4-BE49-F238E27FC236}">
              <a16:creationId xmlns:a16="http://schemas.microsoft.com/office/drawing/2014/main" id="{12801BF9-35AF-4C23-983C-35BAEDF044E2}"/>
            </a:ext>
          </a:extLst>
        </xdr:cNvPr>
        <xdr:cNvSpPr txBox="1"/>
      </xdr:nvSpPr>
      <xdr:spPr>
        <a:xfrm>
          <a:off x="11900535" y="18035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118110</xdr:rowOff>
    </xdr:from>
    <xdr:ext cx="405130" cy="259080"/>
    <xdr:sp macro="" textlink="">
      <xdr:nvSpPr>
        <xdr:cNvPr id="893" name="n_4mainValue【庁舎】&#10;有形固定資産減価償却率">
          <a:extLst>
            <a:ext uri="{FF2B5EF4-FFF2-40B4-BE49-F238E27FC236}">
              <a16:creationId xmlns:a16="http://schemas.microsoft.com/office/drawing/2014/main" id="{84B36824-6E10-451A-B4C0-15355491F7C2}"/>
            </a:ext>
          </a:extLst>
        </xdr:cNvPr>
        <xdr:cNvSpPr txBox="1"/>
      </xdr:nvSpPr>
      <xdr:spPr>
        <a:xfrm>
          <a:off x="11102975" y="1805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7C568478-16CB-4954-AC3F-A9710863F5F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B0BC5FE-14AF-4B74-9836-18C0FD582ED0}"/>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CBA4E327-7358-40F4-BB8D-5D2AE8A1E002}"/>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3FDD93E4-FEB7-41CE-9F73-07293E4487AD}"/>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B94054C-0679-4126-B7B9-C17A4B404138}"/>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66FD0610-6D88-453B-908D-F88B18579A49}"/>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CB1BDB95-81DF-48AA-94EB-5EF0269416A2}"/>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94523B4-9A4C-42EC-921B-1A72BE5E7347}"/>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2" name="テキスト ボックス 901">
          <a:extLst>
            <a:ext uri="{FF2B5EF4-FFF2-40B4-BE49-F238E27FC236}">
              <a16:creationId xmlns:a16="http://schemas.microsoft.com/office/drawing/2014/main" id="{5CDA26A2-26AC-4016-AEEF-CA142BA29585}"/>
            </a:ext>
          </a:extLst>
        </xdr:cNvPr>
        <xdr:cNvSpPr txBox="1"/>
      </xdr:nvSpPr>
      <xdr:spPr>
        <a:xfrm>
          <a:off x="16078200" y="162077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98BCB20-819B-4C03-8ED6-611DA3E1EEAA}"/>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904" name="テキスト ボックス 903">
          <a:extLst>
            <a:ext uri="{FF2B5EF4-FFF2-40B4-BE49-F238E27FC236}">
              <a16:creationId xmlns:a16="http://schemas.microsoft.com/office/drawing/2014/main" id="{BE5E7F35-861C-4883-A787-509C31D9AC0A}"/>
            </a:ext>
          </a:extLst>
        </xdr:cNvPr>
        <xdr:cNvSpPr txBox="1"/>
      </xdr:nvSpPr>
      <xdr:spPr>
        <a:xfrm>
          <a:off x="1569466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5" name="直線コネクタ 904">
          <a:extLst>
            <a:ext uri="{FF2B5EF4-FFF2-40B4-BE49-F238E27FC236}">
              <a16:creationId xmlns:a16="http://schemas.microsoft.com/office/drawing/2014/main" id="{1941D2CF-3090-4338-A845-AC958B50029A}"/>
            </a:ext>
          </a:extLst>
        </xdr:cNvPr>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906" name="テキスト ボックス 905">
          <a:extLst>
            <a:ext uri="{FF2B5EF4-FFF2-40B4-BE49-F238E27FC236}">
              <a16:creationId xmlns:a16="http://schemas.microsoft.com/office/drawing/2014/main" id="{4D503DA2-859A-46EB-AE9D-BB82A7F5201A}"/>
            </a:ext>
          </a:extLst>
        </xdr:cNvPr>
        <xdr:cNvSpPr txBox="1"/>
      </xdr:nvSpPr>
      <xdr:spPr>
        <a:xfrm>
          <a:off x="1569466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7" name="直線コネクタ 906">
          <a:extLst>
            <a:ext uri="{FF2B5EF4-FFF2-40B4-BE49-F238E27FC236}">
              <a16:creationId xmlns:a16="http://schemas.microsoft.com/office/drawing/2014/main" id="{F160DED1-F1B3-4C5B-B716-7D0CA594EEDD}"/>
            </a:ext>
          </a:extLst>
        </xdr:cNvPr>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908" name="テキスト ボックス 907">
          <a:extLst>
            <a:ext uri="{FF2B5EF4-FFF2-40B4-BE49-F238E27FC236}">
              <a16:creationId xmlns:a16="http://schemas.microsoft.com/office/drawing/2014/main" id="{586A132A-EACB-4DC5-8C93-3136C2C2E866}"/>
            </a:ext>
          </a:extLst>
        </xdr:cNvPr>
        <xdr:cNvSpPr txBox="1"/>
      </xdr:nvSpPr>
      <xdr:spPr>
        <a:xfrm>
          <a:off x="15694660" y="17850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9" name="直線コネクタ 908">
          <a:extLst>
            <a:ext uri="{FF2B5EF4-FFF2-40B4-BE49-F238E27FC236}">
              <a16:creationId xmlns:a16="http://schemas.microsoft.com/office/drawing/2014/main" id="{9F88E3CB-4372-43BC-96E9-01248CEE86DC}"/>
            </a:ext>
          </a:extLst>
        </xdr:cNvPr>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910" name="テキスト ボックス 909">
          <a:extLst>
            <a:ext uri="{FF2B5EF4-FFF2-40B4-BE49-F238E27FC236}">
              <a16:creationId xmlns:a16="http://schemas.microsoft.com/office/drawing/2014/main" id="{EC611B19-2B96-4E8E-80ED-1C86E74EFEEC}"/>
            </a:ext>
          </a:extLst>
        </xdr:cNvPr>
        <xdr:cNvSpPr txBox="1"/>
      </xdr:nvSpPr>
      <xdr:spPr>
        <a:xfrm>
          <a:off x="15694660" y="175323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1" name="直線コネクタ 910">
          <a:extLst>
            <a:ext uri="{FF2B5EF4-FFF2-40B4-BE49-F238E27FC236}">
              <a16:creationId xmlns:a16="http://schemas.microsoft.com/office/drawing/2014/main" id="{839DEB15-B1B4-4C09-873A-F6BB7CE8FF9D}"/>
            </a:ext>
          </a:extLst>
        </xdr:cNvPr>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912" name="テキスト ボックス 911">
          <a:extLst>
            <a:ext uri="{FF2B5EF4-FFF2-40B4-BE49-F238E27FC236}">
              <a16:creationId xmlns:a16="http://schemas.microsoft.com/office/drawing/2014/main" id="{C5C71F7A-A733-4849-9CE1-99DC6B32C1BF}"/>
            </a:ext>
          </a:extLst>
        </xdr:cNvPr>
        <xdr:cNvSpPr txBox="1"/>
      </xdr:nvSpPr>
      <xdr:spPr>
        <a:xfrm>
          <a:off x="15694660" y="172129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3" name="直線コネクタ 912">
          <a:extLst>
            <a:ext uri="{FF2B5EF4-FFF2-40B4-BE49-F238E27FC236}">
              <a16:creationId xmlns:a16="http://schemas.microsoft.com/office/drawing/2014/main" id="{78F74DD2-C28F-46FB-BD65-BE82BE4A435F}"/>
            </a:ext>
          </a:extLst>
        </xdr:cNvPr>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914" name="テキスト ボックス 913">
          <a:extLst>
            <a:ext uri="{FF2B5EF4-FFF2-40B4-BE49-F238E27FC236}">
              <a16:creationId xmlns:a16="http://schemas.microsoft.com/office/drawing/2014/main" id="{5CE328E0-210E-414C-8A00-A8CA84285B15}"/>
            </a:ext>
          </a:extLst>
        </xdr:cNvPr>
        <xdr:cNvSpPr txBox="1"/>
      </xdr:nvSpPr>
      <xdr:spPr>
        <a:xfrm>
          <a:off x="15694660" y="16894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5" name="直線コネクタ 914">
          <a:extLst>
            <a:ext uri="{FF2B5EF4-FFF2-40B4-BE49-F238E27FC236}">
              <a16:creationId xmlns:a16="http://schemas.microsoft.com/office/drawing/2014/main" id="{810BE29D-4677-42DB-BDED-DFB0272EEE38}"/>
            </a:ext>
          </a:extLst>
        </xdr:cNvPr>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916" name="テキスト ボックス 915">
          <a:extLst>
            <a:ext uri="{FF2B5EF4-FFF2-40B4-BE49-F238E27FC236}">
              <a16:creationId xmlns:a16="http://schemas.microsoft.com/office/drawing/2014/main" id="{5DAE9170-9FAF-4622-BE1A-7BC2D0395A24}"/>
            </a:ext>
          </a:extLst>
        </xdr:cNvPr>
        <xdr:cNvSpPr txBox="1"/>
      </xdr:nvSpPr>
      <xdr:spPr>
        <a:xfrm>
          <a:off x="15694660" y="16574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B0C74BE-4AB2-4698-90EE-216E005930B4}"/>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18" name="テキスト ボックス 917">
          <a:extLst>
            <a:ext uri="{FF2B5EF4-FFF2-40B4-BE49-F238E27FC236}">
              <a16:creationId xmlns:a16="http://schemas.microsoft.com/office/drawing/2014/main" id="{DC9514B5-77E5-4D03-9723-9EE2AE3AB76C}"/>
            </a:ext>
          </a:extLst>
        </xdr:cNvPr>
        <xdr:cNvSpPr txBox="1"/>
      </xdr:nvSpPr>
      <xdr:spPr>
        <a:xfrm>
          <a:off x="1569466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F0DFF11E-5D73-407B-8FD7-2E0EC8C9DEC1}"/>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920" name="直線コネクタ 919">
          <a:extLst>
            <a:ext uri="{FF2B5EF4-FFF2-40B4-BE49-F238E27FC236}">
              <a16:creationId xmlns:a16="http://schemas.microsoft.com/office/drawing/2014/main" id="{3EA5615C-6A29-40F2-9D22-BDC915461C0C}"/>
            </a:ext>
          </a:extLst>
        </xdr:cNvPr>
        <xdr:cNvCxnSpPr/>
      </xdr:nvCxnSpPr>
      <xdr:spPr>
        <a:xfrm flipV="1">
          <a:off x="19509105" y="16788130"/>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265" cy="259080"/>
    <xdr:sp macro="" textlink="">
      <xdr:nvSpPr>
        <xdr:cNvPr id="921" name="【庁舎】&#10;一人当たり面積最小値テキスト">
          <a:extLst>
            <a:ext uri="{FF2B5EF4-FFF2-40B4-BE49-F238E27FC236}">
              <a16:creationId xmlns:a16="http://schemas.microsoft.com/office/drawing/2014/main" id="{C5095AAC-0328-43AC-B810-ED8C9073C400}"/>
            </a:ext>
          </a:extLst>
        </xdr:cNvPr>
        <xdr:cNvSpPr txBox="1"/>
      </xdr:nvSpPr>
      <xdr:spPr>
        <a:xfrm>
          <a:off x="19547840" y="18308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922" name="直線コネクタ 921">
          <a:extLst>
            <a:ext uri="{FF2B5EF4-FFF2-40B4-BE49-F238E27FC236}">
              <a16:creationId xmlns:a16="http://schemas.microsoft.com/office/drawing/2014/main" id="{909F54BE-EC49-45BA-B2CD-E2274EFF6226}"/>
            </a:ext>
          </a:extLst>
        </xdr:cNvPr>
        <xdr:cNvCxnSpPr/>
      </xdr:nvCxnSpPr>
      <xdr:spPr>
        <a:xfrm>
          <a:off x="19443700" y="18305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265" cy="259080"/>
    <xdr:sp macro="" textlink="">
      <xdr:nvSpPr>
        <xdr:cNvPr id="923" name="【庁舎】&#10;一人当たり面積最大値テキスト">
          <a:extLst>
            <a:ext uri="{FF2B5EF4-FFF2-40B4-BE49-F238E27FC236}">
              <a16:creationId xmlns:a16="http://schemas.microsoft.com/office/drawing/2014/main" id="{D36E2D68-7751-4302-AB76-A22526343147}"/>
            </a:ext>
          </a:extLst>
        </xdr:cNvPr>
        <xdr:cNvSpPr txBox="1"/>
      </xdr:nvSpPr>
      <xdr:spPr>
        <a:xfrm>
          <a:off x="19547840" y="16570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24" name="直線コネクタ 923">
          <a:extLst>
            <a:ext uri="{FF2B5EF4-FFF2-40B4-BE49-F238E27FC236}">
              <a16:creationId xmlns:a16="http://schemas.microsoft.com/office/drawing/2014/main" id="{2209A8B7-6241-45E8-96EE-A99CC4D0A0F1}"/>
            </a:ext>
          </a:extLst>
        </xdr:cNvPr>
        <xdr:cNvCxnSpPr/>
      </xdr:nvCxnSpPr>
      <xdr:spPr>
        <a:xfrm>
          <a:off x="19443700" y="16788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64770</xdr:rowOff>
    </xdr:from>
    <xdr:ext cx="469265" cy="258445"/>
    <xdr:sp macro="" textlink="">
      <xdr:nvSpPr>
        <xdr:cNvPr id="925" name="【庁舎】&#10;一人当たり面積平均値テキスト">
          <a:extLst>
            <a:ext uri="{FF2B5EF4-FFF2-40B4-BE49-F238E27FC236}">
              <a16:creationId xmlns:a16="http://schemas.microsoft.com/office/drawing/2014/main" id="{D1FC378F-7A9C-48D9-92D2-801BF77B351C}"/>
            </a:ext>
          </a:extLst>
        </xdr:cNvPr>
        <xdr:cNvSpPr txBox="1"/>
      </xdr:nvSpPr>
      <xdr:spPr>
        <a:xfrm>
          <a:off x="19547840" y="176669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926" name="フローチャート: 判断 925">
          <a:extLst>
            <a:ext uri="{FF2B5EF4-FFF2-40B4-BE49-F238E27FC236}">
              <a16:creationId xmlns:a16="http://schemas.microsoft.com/office/drawing/2014/main" id="{7A94F016-8714-42F4-BEA6-6642DD485263}"/>
            </a:ext>
          </a:extLst>
        </xdr:cNvPr>
        <xdr:cNvSpPr/>
      </xdr:nvSpPr>
      <xdr:spPr>
        <a:xfrm>
          <a:off x="1945894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927" name="フローチャート: 判断 926">
          <a:extLst>
            <a:ext uri="{FF2B5EF4-FFF2-40B4-BE49-F238E27FC236}">
              <a16:creationId xmlns:a16="http://schemas.microsoft.com/office/drawing/2014/main" id="{D64E75A9-016E-41FB-9A67-773D42CF0D9A}"/>
            </a:ext>
          </a:extLst>
        </xdr:cNvPr>
        <xdr:cNvSpPr/>
      </xdr:nvSpPr>
      <xdr:spPr>
        <a:xfrm>
          <a:off x="18735040" y="1784477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928" name="フローチャート: 判断 927">
          <a:extLst>
            <a:ext uri="{FF2B5EF4-FFF2-40B4-BE49-F238E27FC236}">
              <a16:creationId xmlns:a16="http://schemas.microsoft.com/office/drawing/2014/main" id="{9474E461-9BF5-4E6C-8D4E-1E5DA923FED8}"/>
            </a:ext>
          </a:extLst>
        </xdr:cNvPr>
        <xdr:cNvSpPr/>
      </xdr:nvSpPr>
      <xdr:spPr>
        <a:xfrm>
          <a:off x="17937480" y="1784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929" name="フローチャート: 判断 928">
          <a:extLst>
            <a:ext uri="{FF2B5EF4-FFF2-40B4-BE49-F238E27FC236}">
              <a16:creationId xmlns:a16="http://schemas.microsoft.com/office/drawing/2014/main" id="{9D8F9D8E-BC1B-47D8-A4DF-D8F447CE3223}"/>
            </a:ext>
          </a:extLst>
        </xdr:cNvPr>
        <xdr:cNvSpPr/>
      </xdr:nvSpPr>
      <xdr:spPr>
        <a:xfrm>
          <a:off x="17162780" y="178904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930" name="フローチャート: 判断 929">
          <a:extLst>
            <a:ext uri="{FF2B5EF4-FFF2-40B4-BE49-F238E27FC236}">
              <a16:creationId xmlns:a16="http://schemas.microsoft.com/office/drawing/2014/main" id="{B6E41E50-DDF9-45DD-BB16-46342C09227B}"/>
            </a:ext>
          </a:extLst>
        </xdr:cNvPr>
        <xdr:cNvSpPr/>
      </xdr:nvSpPr>
      <xdr:spPr>
        <a:xfrm>
          <a:off x="16388080" y="1785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1DDA7335-B9D8-411E-8DEA-B5BB1778B652}"/>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6B427958-4E4D-4560-B598-727ABCF1E0F6}"/>
            </a:ext>
          </a:extLst>
        </xdr:cNvPr>
        <xdr:cNvSpPr txBox="1"/>
      </xdr:nvSpPr>
      <xdr:spPr>
        <a:xfrm>
          <a:off x="1860740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A50BDC21-4F2E-4AE4-9584-559E3FE237E8}"/>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5F8705EB-E9C5-4F2C-9EBB-B918BB8A4EE7}"/>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1F3D46E4-B9AE-4A5D-AA9F-44DE62CD6630}"/>
            </a:ext>
          </a:extLst>
        </xdr:cNvPr>
        <xdr:cNvSpPr txBox="1"/>
      </xdr:nvSpPr>
      <xdr:spPr>
        <a:xfrm>
          <a:off x="1626044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64770</xdr:rowOff>
    </xdr:from>
    <xdr:to>
      <xdr:col>116</xdr:col>
      <xdr:colOff>114300</xdr:colOff>
      <xdr:row>108</xdr:row>
      <xdr:rowOff>166370</xdr:rowOff>
    </xdr:to>
    <xdr:sp macro="" textlink="">
      <xdr:nvSpPr>
        <xdr:cNvPr id="936" name="楕円 935">
          <a:extLst>
            <a:ext uri="{FF2B5EF4-FFF2-40B4-BE49-F238E27FC236}">
              <a16:creationId xmlns:a16="http://schemas.microsoft.com/office/drawing/2014/main" id="{37581DA1-0CE6-4E7A-BFEF-256655615577}"/>
            </a:ext>
          </a:extLst>
        </xdr:cNvPr>
        <xdr:cNvSpPr/>
      </xdr:nvSpPr>
      <xdr:spPr>
        <a:xfrm>
          <a:off x="1945894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151130</xdr:rowOff>
    </xdr:from>
    <xdr:ext cx="469265" cy="259080"/>
    <xdr:sp macro="" textlink="">
      <xdr:nvSpPr>
        <xdr:cNvPr id="937" name="【庁舎】&#10;一人当たり面積該当値テキスト">
          <a:extLst>
            <a:ext uri="{FF2B5EF4-FFF2-40B4-BE49-F238E27FC236}">
              <a16:creationId xmlns:a16="http://schemas.microsoft.com/office/drawing/2014/main" id="{C97D3959-DDBB-49CD-9709-7F36F752322D}"/>
            </a:ext>
          </a:extLst>
        </xdr:cNvPr>
        <xdr:cNvSpPr txBox="1"/>
      </xdr:nvSpPr>
      <xdr:spPr>
        <a:xfrm>
          <a:off x="19547840" y="1808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64770</xdr:rowOff>
    </xdr:from>
    <xdr:to>
      <xdr:col>112</xdr:col>
      <xdr:colOff>38100</xdr:colOff>
      <xdr:row>108</xdr:row>
      <xdr:rowOff>166370</xdr:rowOff>
    </xdr:to>
    <xdr:sp macro="" textlink="">
      <xdr:nvSpPr>
        <xdr:cNvPr id="938" name="楕円 937">
          <a:extLst>
            <a:ext uri="{FF2B5EF4-FFF2-40B4-BE49-F238E27FC236}">
              <a16:creationId xmlns:a16="http://schemas.microsoft.com/office/drawing/2014/main" id="{D78610B7-0C7C-481C-9FDE-BFB1AE926958}"/>
            </a:ext>
          </a:extLst>
        </xdr:cNvPr>
        <xdr:cNvSpPr/>
      </xdr:nvSpPr>
      <xdr:spPr>
        <a:xfrm>
          <a:off x="18735040" y="1816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108</xdr:row>
      <xdr:rowOff>115570</xdr:rowOff>
    </xdr:from>
    <xdr:to>
      <xdr:col>116</xdr:col>
      <xdr:colOff>63500</xdr:colOff>
      <xdr:row>108</xdr:row>
      <xdr:rowOff>115570</xdr:rowOff>
    </xdr:to>
    <xdr:cxnSp macro="">
      <xdr:nvCxnSpPr>
        <xdr:cNvPr id="939" name="直線コネクタ 938">
          <a:extLst>
            <a:ext uri="{FF2B5EF4-FFF2-40B4-BE49-F238E27FC236}">
              <a16:creationId xmlns:a16="http://schemas.microsoft.com/office/drawing/2014/main" id="{880D9A3E-1540-433E-8CDC-8DDD4652B53F}"/>
            </a:ext>
          </a:extLst>
        </xdr:cNvPr>
        <xdr:cNvCxnSpPr/>
      </xdr:nvCxnSpPr>
      <xdr:spPr>
        <a:xfrm>
          <a:off x="18775045" y="1822069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64770</xdr:rowOff>
    </xdr:from>
    <xdr:to>
      <xdr:col>107</xdr:col>
      <xdr:colOff>101600</xdr:colOff>
      <xdr:row>108</xdr:row>
      <xdr:rowOff>166370</xdr:rowOff>
    </xdr:to>
    <xdr:sp macro="" textlink="">
      <xdr:nvSpPr>
        <xdr:cNvPr id="940" name="楕円 939">
          <a:extLst>
            <a:ext uri="{FF2B5EF4-FFF2-40B4-BE49-F238E27FC236}">
              <a16:creationId xmlns:a16="http://schemas.microsoft.com/office/drawing/2014/main" id="{7D1C0CB9-EE67-46D7-B4D4-6AFFD779C403}"/>
            </a:ext>
          </a:extLst>
        </xdr:cNvPr>
        <xdr:cNvSpPr/>
      </xdr:nvSpPr>
      <xdr:spPr>
        <a:xfrm>
          <a:off x="1793748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115570</xdr:rowOff>
    </xdr:from>
    <xdr:to>
      <xdr:col>111</xdr:col>
      <xdr:colOff>174625</xdr:colOff>
      <xdr:row>108</xdr:row>
      <xdr:rowOff>115570</xdr:rowOff>
    </xdr:to>
    <xdr:cxnSp macro="">
      <xdr:nvCxnSpPr>
        <xdr:cNvPr id="941" name="直線コネクタ 940">
          <a:extLst>
            <a:ext uri="{FF2B5EF4-FFF2-40B4-BE49-F238E27FC236}">
              <a16:creationId xmlns:a16="http://schemas.microsoft.com/office/drawing/2014/main" id="{BA590EFA-0EBE-4594-8061-17DB38632C20}"/>
            </a:ext>
          </a:extLst>
        </xdr:cNvPr>
        <xdr:cNvCxnSpPr/>
      </xdr:nvCxnSpPr>
      <xdr:spPr>
        <a:xfrm>
          <a:off x="17988280" y="1822069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64770</xdr:rowOff>
    </xdr:from>
    <xdr:to>
      <xdr:col>102</xdr:col>
      <xdr:colOff>165100</xdr:colOff>
      <xdr:row>108</xdr:row>
      <xdr:rowOff>166370</xdr:rowOff>
    </xdr:to>
    <xdr:sp macro="" textlink="">
      <xdr:nvSpPr>
        <xdr:cNvPr id="942" name="楕円 941">
          <a:extLst>
            <a:ext uri="{FF2B5EF4-FFF2-40B4-BE49-F238E27FC236}">
              <a16:creationId xmlns:a16="http://schemas.microsoft.com/office/drawing/2014/main" id="{124BB9D7-61BF-442D-9EF3-2BBAC2EE9B13}"/>
            </a:ext>
          </a:extLst>
        </xdr:cNvPr>
        <xdr:cNvSpPr/>
      </xdr:nvSpPr>
      <xdr:spPr>
        <a:xfrm>
          <a:off x="1716278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115570</xdr:rowOff>
    </xdr:from>
    <xdr:to>
      <xdr:col>107</xdr:col>
      <xdr:colOff>50800</xdr:colOff>
      <xdr:row>108</xdr:row>
      <xdr:rowOff>115570</xdr:rowOff>
    </xdr:to>
    <xdr:cxnSp macro="">
      <xdr:nvCxnSpPr>
        <xdr:cNvPr id="943" name="直線コネクタ 942">
          <a:extLst>
            <a:ext uri="{FF2B5EF4-FFF2-40B4-BE49-F238E27FC236}">
              <a16:creationId xmlns:a16="http://schemas.microsoft.com/office/drawing/2014/main" id="{6839BAEA-1C53-4C86-8ADB-6F3D0E6C0740}"/>
            </a:ext>
          </a:extLst>
        </xdr:cNvPr>
        <xdr:cNvCxnSpPr/>
      </xdr:nvCxnSpPr>
      <xdr:spPr>
        <a:xfrm>
          <a:off x="17213580" y="1822069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64770</xdr:rowOff>
    </xdr:from>
    <xdr:to>
      <xdr:col>98</xdr:col>
      <xdr:colOff>38100</xdr:colOff>
      <xdr:row>108</xdr:row>
      <xdr:rowOff>166370</xdr:rowOff>
    </xdr:to>
    <xdr:sp macro="" textlink="">
      <xdr:nvSpPr>
        <xdr:cNvPr id="944" name="楕円 943">
          <a:extLst>
            <a:ext uri="{FF2B5EF4-FFF2-40B4-BE49-F238E27FC236}">
              <a16:creationId xmlns:a16="http://schemas.microsoft.com/office/drawing/2014/main" id="{672E2490-EA02-402F-A6E4-38C513B68506}"/>
            </a:ext>
          </a:extLst>
        </xdr:cNvPr>
        <xdr:cNvSpPr/>
      </xdr:nvSpPr>
      <xdr:spPr>
        <a:xfrm>
          <a:off x="16388080" y="1816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108</xdr:row>
      <xdr:rowOff>115570</xdr:rowOff>
    </xdr:from>
    <xdr:to>
      <xdr:col>102</xdr:col>
      <xdr:colOff>114300</xdr:colOff>
      <xdr:row>108</xdr:row>
      <xdr:rowOff>115570</xdr:rowOff>
    </xdr:to>
    <xdr:cxnSp macro="">
      <xdr:nvCxnSpPr>
        <xdr:cNvPr id="945" name="直線コネクタ 944">
          <a:extLst>
            <a:ext uri="{FF2B5EF4-FFF2-40B4-BE49-F238E27FC236}">
              <a16:creationId xmlns:a16="http://schemas.microsoft.com/office/drawing/2014/main" id="{9EC39079-D1E4-4825-B133-F8FF518B1C00}"/>
            </a:ext>
          </a:extLst>
        </xdr:cNvPr>
        <xdr:cNvCxnSpPr/>
      </xdr:nvCxnSpPr>
      <xdr:spPr>
        <a:xfrm>
          <a:off x="16428085" y="1822069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20955</xdr:rowOff>
    </xdr:from>
    <xdr:ext cx="469900" cy="258445"/>
    <xdr:sp macro="" textlink="">
      <xdr:nvSpPr>
        <xdr:cNvPr id="946" name="n_1aveValue【庁舎】&#10;一人当たり面積">
          <a:extLst>
            <a:ext uri="{FF2B5EF4-FFF2-40B4-BE49-F238E27FC236}">
              <a16:creationId xmlns:a16="http://schemas.microsoft.com/office/drawing/2014/main" id="{57CA9BB5-0377-467D-8106-B4D173BD4B1D}"/>
            </a:ext>
          </a:extLst>
        </xdr:cNvPr>
        <xdr:cNvSpPr txBox="1"/>
      </xdr:nvSpPr>
      <xdr:spPr>
        <a:xfrm>
          <a:off x="18561050" y="17623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24130</xdr:rowOff>
    </xdr:from>
    <xdr:ext cx="469265" cy="259080"/>
    <xdr:sp macro="" textlink="">
      <xdr:nvSpPr>
        <xdr:cNvPr id="947" name="n_2aveValue【庁舎】&#10;一人当たり面積">
          <a:extLst>
            <a:ext uri="{FF2B5EF4-FFF2-40B4-BE49-F238E27FC236}">
              <a16:creationId xmlns:a16="http://schemas.microsoft.com/office/drawing/2014/main" id="{12F99CEA-D599-48DE-B42B-D02F2F3D9A2F}"/>
            </a:ext>
          </a:extLst>
        </xdr:cNvPr>
        <xdr:cNvSpPr txBox="1"/>
      </xdr:nvSpPr>
      <xdr:spPr>
        <a:xfrm>
          <a:off x="17776190" y="17626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66675</xdr:rowOff>
    </xdr:from>
    <xdr:ext cx="469265" cy="258445"/>
    <xdr:sp macro="" textlink="">
      <xdr:nvSpPr>
        <xdr:cNvPr id="948" name="n_3aveValue【庁舎】&#10;一人当たり面積">
          <a:extLst>
            <a:ext uri="{FF2B5EF4-FFF2-40B4-BE49-F238E27FC236}">
              <a16:creationId xmlns:a16="http://schemas.microsoft.com/office/drawing/2014/main" id="{941F7E84-678B-4A5C-809D-A0ADB3B40B69}"/>
            </a:ext>
          </a:extLst>
        </xdr:cNvPr>
        <xdr:cNvSpPr txBox="1"/>
      </xdr:nvSpPr>
      <xdr:spPr>
        <a:xfrm>
          <a:off x="17001490" y="17668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34290</xdr:rowOff>
    </xdr:from>
    <xdr:ext cx="469265" cy="259080"/>
    <xdr:sp macro="" textlink="">
      <xdr:nvSpPr>
        <xdr:cNvPr id="949" name="n_4aveValue【庁舎】&#10;一人当たり面積">
          <a:extLst>
            <a:ext uri="{FF2B5EF4-FFF2-40B4-BE49-F238E27FC236}">
              <a16:creationId xmlns:a16="http://schemas.microsoft.com/office/drawing/2014/main" id="{279F9AF1-8957-4FE1-A6C6-05DB9AA56A34}"/>
            </a:ext>
          </a:extLst>
        </xdr:cNvPr>
        <xdr:cNvSpPr txBox="1"/>
      </xdr:nvSpPr>
      <xdr:spPr>
        <a:xfrm>
          <a:off x="16226790" y="17636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157480</xdr:rowOff>
    </xdr:from>
    <xdr:ext cx="469900" cy="258445"/>
    <xdr:sp macro="" textlink="">
      <xdr:nvSpPr>
        <xdr:cNvPr id="950" name="n_1mainValue【庁舎】&#10;一人当たり面積">
          <a:extLst>
            <a:ext uri="{FF2B5EF4-FFF2-40B4-BE49-F238E27FC236}">
              <a16:creationId xmlns:a16="http://schemas.microsoft.com/office/drawing/2014/main" id="{942E80D5-3690-4511-A189-57B49080B79E}"/>
            </a:ext>
          </a:extLst>
        </xdr:cNvPr>
        <xdr:cNvSpPr txBox="1"/>
      </xdr:nvSpPr>
      <xdr:spPr>
        <a:xfrm>
          <a:off x="18561050" y="18262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157480</xdr:rowOff>
    </xdr:from>
    <xdr:ext cx="469265" cy="258445"/>
    <xdr:sp macro="" textlink="">
      <xdr:nvSpPr>
        <xdr:cNvPr id="951" name="n_2mainValue【庁舎】&#10;一人当たり面積">
          <a:extLst>
            <a:ext uri="{FF2B5EF4-FFF2-40B4-BE49-F238E27FC236}">
              <a16:creationId xmlns:a16="http://schemas.microsoft.com/office/drawing/2014/main" id="{F666F417-5AAA-44C0-A22D-61EDE27136C6}"/>
            </a:ext>
          </a:extLst>
        </xdr:cNvPr>
        <xdr:cNvSpPr txBox="1"/>
      </xdr:nvSpPr>
      <xdr:spPr>
        <a:xfrm>
          <a:off x="177761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157480</xdr:rowOff>
    </xdr:from>
    <xdr:ext cx="469265" cy="258445"/>
    <xdr:sp macro="" textlink="">
      <xdr:nvSpPr>
        <xdr:cNvPr id="952" name="n_3mainValue【庁舎】&#10;一人当たり面積">
          <a:extLst>
            <a:ext uri="{FF2B5EF4-FFF2-40B4-BE49-F238E27FC236}">
              <a16:creationId xmlns:a16="http://schemas.microsoft.com/office/drawing/2014/main" id="{F8F5D456-2889-436A-B6F4-FE49E6B96475}"/>
            </a:ext>
          </a:extLst>
        </xdr:cNvPr>
        <xdr:cNvSpPr txBox="1"/>
      </xdr:nvSpPr>
      <xdr:spPr>
        <a:xfrm>
          <a:off x="170014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157480</xdr:rowOff>
    </xdr:from>
    <xdr:ext cx="469265" cy="258445"/>
    <xdr:sp macro="" textlink="">
      <xdr:nvSpPr>
        <xdr:cNvPr id="953" name="n_4mainValue【庁舎】&#10;一人当たり面積">
          <a:extLst>
            <a:ext uri="{FF2B5EF4-FFF2-40B4-BE49-F238E27FC236}">
              <a16:creationId xmlns:a16="http://schemas.microsoft.com/office/drawing/2014/main" id="{CA8AB44F-21FB-4375-B765-D472A2C2DAAF}"/>
            </a:ext>
          </a:extLst>
        </xdr:cNvPr>
        <xdr:cNvSpPr txBox="1"/>
      </xdr:nvSpPr>
      <xdr:spPr>
        <a:xfrm>
          <a:off x="162267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4EAFB49E-7DFE-453F-883E-E947EE1D5CF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33A79E9-79A2-4023-94D4-E6BDA6C1DA50}"/>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7D1CDA9-9D31-4C77-B6B5-806FA8F7917A}"/>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庁舎の減価償却率は令和</a:t>
          </a:r>
          <a:r>
            <a:rPr kumimoji="1" lang="en-US" altLang="ja-JP" sz="1300">
              <a:latin typeface="ＭＳ Ｐゴシック"/>
              <a:ea typeface="ＭＳ Ｐゴシック"/>
            </a:rPr>
            <a:t>5</a:t>
          </a:r>
          <a:r>
            <a:rPr kumimoji="1" lang="ja-JP" altLang="en-US" sz="1300">
              <a:latin typeface="ＭＳ Ｐゴシック"/>
              <a:ea typeface="ＭＳ Ｐゴシック"/>
            </a:rPr>
            <a:t>年度で</a:t>
          </a:r>
          <a:r>
            <a:rPr kumimoji="1" lang="en-US" altLang="ja-JP" sz="1300">
              <a:latin typeface="ＭＳ Ｐゴシック"/>
              <a:ea typeface="ＭＳ Ｐゴシック"/>
            </a:rPr>
            <a:t>81.8</a:t>
          </a:r>
          <a:r>
            <a:rPr kumimoji="1" lang="ja-JP" altLang="en-US" sz="1300">
              <a:latin typeface="ＭＳ Ｐゴシック"/>
              <a:ea typeface="ＭＳ Ｐゴシック"/>
            </a:rPr>
            <a:t>％となっており、類似団体平均を大きく上回る状況である。老朽化した庁舎の建替えに向けて、新庁舎整備事業を推進している。</a:t>
          </a:r>
        </a:p>
        <a:p>
          <a:r>
            <a:rPr kumimoji="1" lang="ja-JP" altLang="en-US" sz="1300">
              <a:latin typeface="ＭＳ Ｐゴシック"/>
              <a:ea typeface="ＭＳ Ｐゴシック"/>
            </a:rPr>
            <a:t>体育館・プールについては、減価償却率が</a:t>
          </a:r>
          <a:r>
            <a:rPr kumimoji="1" lang="en-US" altLang="ja-JP" sz="1300">
              <a:latin typeface="ＭＳ Ｐゴシック"/>
              <a:ea typeface="ＭＳ Ｐゴシック"/>
            </a:rPr>
            <a:t>75.2</a:t>
          </a:r>
          <a:r>
            <a:rPr kumimoji="1" lang="ja-JP" altLang="en-US" sz="1300">
              <a:latin typeface="ＭＳ Ｐゴシック"/>
              <a:ea typeface="ＭＳ Ｐゴシック"/>
            </a:rPr>
            <a:t>％と高く、老朽化が進行している。スポーツ施設全般で利用者数がピーク時より減少傾向にあることから、利活用の促進に加え、利用実態に応じた機能移転や統廃合の検討が必要である。</a:t>
          </a:r>
        </a:p>
        <a:p>
          <a:r>
            <a:rPr kumimoji="1" lang="ja-JP" altLang="en-US" sz="1300">
              <a:latin typeface="ＭＳ Ｐゴシック"/>
              <a:ea typeface="ＭＳ Ｐゴシック"/>
            </a:rPr>
            <a:t>保健センターは、生涯学習センター内に設置されていたが、令和</a:t>
          </a:r>
          <a:r>
            <a:rPr kumimoji="1" lang="en-US" altLang="ja-JP" sz="1300">
              <a:latin typeface="ＭＳ Ｐゴシック"/>
              <a:ea typeface="ＭＳ Ｐゴシック"/>
            </a:rPr>
            <a:t>4</a:t>
          </a:r>
          <a:r>
            <a:rPr kumimoji="1" lang="ja-JP" altLang="en-US" sz="1300">
              <a:latin typeface="ＭＳ Ｐゴシック"/>
              <a:ea typeface="ＭＳ Ｐゴシック"/>
            </a:rPr>
            <a:t>年</a:t>
          </a:r>
          <a:r>
            <a:rPr kumimoji="1" lang="en-US" altLang="ja-JP" sz="1300">
              <a:latin typeface="ＭＳ Ｐゴシック"/>
              <a:ea typeface="ＭＳ Ｐゴシック"/>
            </a:rPr>
            <a:t>1</a:t>
          </a:r>
          <a:r>
            <a:rPr kumimoji="1" lang="ja-JP" altLang="en-US" sz="1300">
              <a:latin typeface="ＭＳ Ｐゴシック"/>
              <a:ea typeface="ＭＳ Ｐゴシック"/>
            </a:rPr>
            <a:t>月に中部国際医療センター附属の民間施設「みのかも健康プラザ」内へ移転したことにより、令和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年度以降は減価償却率が大幅に低下している。</a:t>
          </a:r>
        </a:p>
        <a:p>
          <a:r>
            <a:rPr kumimoji="1" lang="ja-JP" altLang="en-US" sz="1300">
              <a:latin typeface="ＭＳ Ｐゴシック"/>
              <a:ea typeface="ＭＳ Ｐゴシック"/>
            </a:rPr>
            <a:t>市民会館については、「美濃加茂市文化会館長寿命化改修計画（個別施設計画）」に基づき、大規模な修繕や更新を極力回避する方針としており、令和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年度以降類似団体平均値を下回っている。</a:t>
          </a:r>
        </a:p>
        <a:p>
          <a:r>
            <a:rPr kumimoji="1" lang="ja-JP" altLang="en-US" sz="1300">
              <a:latin typeface="ＭＳ Ｐゴシック"/>
              <a:ea typeface="ＭＳ Ｐゴシック"/>
            </a:rPr>
            <a:t>その他の施設についても、将来を見据えた計画的な長寿命化および更新を進め、効率的かつ健全な財政運営に努める必要がある。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ポイント低下し</a:t>
          </a:r>
          <a:r>
            <a:rPr kumimoji="1" lang="ja-JP" altLang="en-US" sz="1100">
              <a:solidFill>
                <a:schemeClr val="dk1"/>
              </a:solidFill>
              <a:effectLst/>
              <a:latin typeface="+mn-lt"/>
              <a:ea typeface="+mn-ea"/>
              <a:cs typeface="+mn-cs"/>
            </a:rPr>
            <a:t>、３年連続で低下し</a:t>
          </a:r>
          <a:r>
            <a:rPr kumimoji="1" lang="ja-JP" altLang="ja-JP" sz="1100">
              <a:solidFill>
                <a:schemeClr val="dk1"/>
              </a:solidFill>
              <a:effectLst/>
              <a:latin typeface="+mn-lt"/>
              <a:ea typeface="+mn-ea"/>
              <a:cs typeface="+mn-cs"/>
            </a:rPr>
            <a:t>ていますが、引き続き全国平均、岐阜県平均を上回っています。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前々年度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分母となる基準財政需要額の算定項目</a:t>
          </a:r>
          <a:r>
            <a:rPr kumimoji="1" lang="ja-JP" altLang="en-US" sz="1100">
              <a:solidFill>
                <a:schemeClr val="dk1"/>
              </a:solidFill>
              <a:effectLst/>
              <a:latin typeface="+mn-lt"/>
              <a:ea typeface="+mn-ea"/>
              <a:cs typeface="+mn-cs"/>
            </a:rPr>
            <a:t>の変更が影響しています。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引き続き市税の徴収強化による歳入の確保に努めるとともに、歳出においても、事業の効率性を高め、財政の健全化に努めます。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、岐阜県平均を上回りましたが、</a:t>
          </a:r>
          <a:r>
            <a:rPr kumimoji="1" lang="ja-JP" altLang="ja-JP" sz="1100">
              <a:solidFill>
                <a:schemeClr val="dk1"/>
              </a:solidFill>
              <a:effectLst/>
              <a:latin typeface="+mn-lt"/>
              <a:ea typeface="+mn-ea"/>
              <a:cs typeface="+mn-cs"/>
            </a:rPr>
            <a:t>全国平均、類似団体内平均は下回りました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分母となる臨時財政対策債が減少したことに加えて、分子となる経常経費充当一般財源の総額は、扶助費が前年度比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9,653</a:t>
          </a:r>
          <a:r>
            <a:rPr kumimoji="1" lang="ja-JP" altLang="ja-JP" sz="1100">
              <a:solidFill>
                <a:schemeClr val="dk1"/>
              </a:solidFill>
              <a:effectLst/>
              <a:latin typeface="+mn-lt"/>
              <a:ea typeface="+mn-ea"/>
              <a:cs typeface="+mn-cs"/>
            </a:rPr>
            <a:t>万円増加したことにより増加しました。　今後の弾力的な財政運営を維持していくため、経常経費においてコストの縮減意識を図ります。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9737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805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8054"/>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33867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81704</xdr:rowOff>
    </xdr:from>
    <xdr:to>
      <xdr:col>15</xdr:col>
      <xdr:colOff>133350</xdr:colOff>
      <xdr:row>60</xdr:row>
      <xdr:rowOff>11854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22031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、全国平均、岐阜県平均ともに下回りました。</a:t>
          </a:r>
          <a:endParaRPr lang="ja-JP" altLang="ja-JP" sz="1400">
            <a:effectLst/>
          </a:endParaRPr>
        </a:p>
        <a:p>
          <a:r>
            <a:rPr kumimoji="1" lang="ja-JP" altLang="ja-JP" sz="1100">
              <a:solidFill>
                <a:schemeClr val="dk1"/>
              </a:solidFill>
              <a:effectLst/>
              <a:latin typeface="+mn-lt"/>
              <a:ea typeface="+mn-ea"/>
              <a:cs typeface="+mn-cs"/>
            </a:rPr>
            <a:t>　類似団体内順位が上位に位置する要因は、ごみ処理業務や消防業務等を一部事務組合で実施していることが挙げられます。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147896</xdr:rowOff>
    </xdr:from>
    <xdr:to>
      <xdr:col>23</xdr:col>
      <xdr:colOff>133350</xdr:colOff>
      <xdr:row>81</xdr:row>
      <xdr:rowOff>151009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5346"/>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147896</xdr:rowOff>
    </xdr:from>
    <xdr:to>
      <xdr:col>19</xdr:col>
      <xdr:colOff>133350</xdr:colOff>
      <xdr:row>81</xdr:row>
      <xdr:rowOff>158933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5346"/>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81057</xdr:rowOff>
    </xdr:from>
    <xdr:to>
      <xdr:col>15</xdr:col>
      <xdr:colOff>82550</xdr:colOff>
      <xdr:row>81</xdr:row>
      <xdr:rowOff>158933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8507"/>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26048</xdr:rowOff>
    </xdr:from>
    <xdr:to>
      <xdr:col>11</xdr:col>
      <xdr:colOff>31750</xdr:colOff>
      <xdr:row>81</xdr:row>
      <xdr:rowOff>81057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3498"/>
          <a:ext cx="889000" cy="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100209</xdr:rowOff>
    </xdr:from>
    <xdr:to>
      <xdr:col>23</xdr:col>
      <xdr:colOff>184150</xdr:colOff>
      <xdr:row>82</xdr:row>
      <xdr:rowOff>30359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116736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97096</xdr:rowOff>
    </xdr:from>
    <xdr:to>
      <xdr:col>19</xdr:col>
      <xdr:colOff>184150</xdr:colOff>
      <xdr:row>82</xdr:row>
      <xdr:rowOff>27246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37423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3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108133</xdr:rowOff>
    </xdr:from>
    <xdr:to>
      <xdr:col>15</xdr:col>
      <xdr:colOff>133350</xdr:colOff>
      <xdr:row>82</xdr:row>
      <xdr:rowOff>38283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30257</xdr:rowOff>
    </xdr:from>
    <xdr:to>
      <xdr:col>11</xdr:col>
      <xdr:colOff>82550</xdr:colOff>
      <xdr:row>81</xdr:row>
      <xdr:rowOff>131857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142034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146698</xdr:rowOff>
    </xdr:from>
    <xdr:to>
      <xdr:col>7</xdr:col>
      <xdr:colOff>31750</xdr:colOff>
      <xdr:row>81</xdr:row>
      <xdr:rowOff>76848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87025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類似団体内平均、全国市平均をともに下回りました。</a:t>
          </a:r>
          <a:endParaRPr lang="ja-JP" altLang="ja-JP" sz="1400">
            <a:effectLst/>
          </a:endParaRPr>
        </a:p>
        <a:p>
          <a:r>
            <a:rPr kumimoji="1" lang="ja-JP" altLang="ja-JP" sz="1100">
              <a:solidFill>
                <a:schemeClr val="dk1"/>
              </a:solidFill>
              <a:effectLst/>
              <a:latin typeface="+mn-lt"/>
              <a:ea typeface="+mn-ea"/>
              <a:cs typeface="+mn-cs"/>
            </a:rPr>
            <a:t>　今後も人事考課による能力・業績評価や職員一人ひとりの業務量の適正管理を行い、給与管理の適正化に努めます。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94757"/>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100693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326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しましたが、近年大きな変動はなく、ほぼ横ばいで推移しています。</a:t>
          </a:r>
          <a:endParaRPr lang="ja-JP" altLang="ja-JP" sz="1400">
            <a:effectLst/>
          </a:endParaRPr>
        </a:p>
        <a:p>
          <a:r>
            <a:rPr kumimoji="1" lang="ja-JP" altLang="ja-JP" sz="1100">
              <a:solidFill>
                <a:schemeClr val="dk1"/>
              </a:solidFill>
              <a:effectLst/>
              <a:latin typeface="+mn-lt"/>
              <a:ea typeface="+mn-ea"/>
              <a:cs typeface="+mn-cs"/>
            </a:rPr>
            <a:t>　類似団体内平均、全国平均、県内平均を大きく下回っている要因としては、ごみ処理業務や消防業務を一部事務組合で実施していることや、施設の指定管理制度による管理運営や給食調理業務など民間委託で実施していることが挙げられ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31432</xdr:rowOff>
    </xdr:from>
    <xdr:to>
      <xdr:col>81</xdr:col>
      <xdr:colOff>44450</xdr:colOff>
      <xdr:row>60</xdr:row>
      <xdr:rowOff>39476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843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31432</xdr:rowOff>
    </xdr:from>
    <xdr:to>
      <xdr:col>77</xdr:col>
      <xdr:colOff>44450</xdr:colOff>
      <xdr:row>60</xdr:row>
      <xdr:rowOff>39476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1843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39476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24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29421</xdr:rowOff>
    </xdr:from>
    <xdr:to>
      <xdr:col>68</xdr:col>
      <xdr:colOff>152400</xdr:colOff>
      <xdr:row>60</xdr:row>
      <xdr:rowOff>35454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6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160126</xdr:rowOff>
    </xdr:from>
    <xdr:to>
      <xdr:col>81</xdr:col>
      <xdr:colOff>95250</xdr:colOff>
      <xdr:row>60</xdr:row>
      <xdr:rowOff>90276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5203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152082</xdr:rowOff>
    </xdr:from>
    <xdr:to>
      <xdr:col>77</xdr:col>
      <xdr:colOff>95250</xdr:colOff>
      <xdr:row>60</xdr:row>
      <xdr:rowOff>82232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92409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160126</xdr:rowOff>
    </xdr:from>
    <xdr:to>
      <xdr:col>73</xdr:col>
      <xdr:colOff>44450</xdr:colOff>
      <xdr:row>60</xdr:row>
      <xdr:rowOff>90276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100453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全国平均、岐阜県平均</a:t>
          </a:r>
          <a:r>
            <a:rPr kumimoji="1" lang="ja-JP" altLang="en-US" sz="1100">
              <a:solidFill>
                <a:schemeClr val="dk1"/>
              </a:solidFill>
              <a:effectLst/>
              <a:latin typeface="+mn-lt"/>
              <a:ea typeface="+mn-ea"/>
              <a:cs typeface="+mn-cs"/>
            </a:rPr>
            <a:t>及び類似団体内平均</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上回っています。</a:t>
          </a:r>
          <a:endParaRPr lang="ja-JP" altLang="ja-JP" sz="1400">
            <a:effectLst/>
          </a:endParaRPr>
        </a:p>
        <a:p>
          <a:r>
            <a:rPr kumimoji="1" lang="ja-JP" altLang="ja-JP" sz="1100">
              <a:solidFill>
                <a:schemeClr val="dk1"/>
              </a:solidFill>
              <a:effectLst/>
              <a:latin typeface="+mn-lt"/>
              <a:ea typeface="+mn-ea"/>
              <a:cs typeface="+mn-cs"/>
            </a:rPr>
            <a:t>　分母のうち</a:t>
          </a:r>
          <a:r>
            <a:rPr kumimoji="1" lang="ja-JP" altLang="en-US" sz="1100">
              <a:solidFill>
                <a:schemeClr val="dk1"/>
              </a:solidFill>
              <a:effectLst/>
              <a:latin typeface="+mn-lt"/>
              <a:ea typeface="+mn-ea"/>
              <a:cs typeface="+mn-cs"/>
            </a:rPr>
            <a:t>臨時財政対策債は減少しましたが、企業業績の回復傾向により法人市民税が増加しました。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今後の金利上昇を見据えて、借入と償還のバランスを考慮した財政運営に努めます。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38</xdr:row>
      <xdr:rowOff>170688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685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6857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76454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437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115062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6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（負担額なし）」が続いています。</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新庁舎の整備や</a:t>
          </a:r>
          <a:r>
            <a:rPr kumimoji="1" lang="ja-JP" altLang="ja-JP" sz="1100">
              <a:solidFill>
                <a:schemeClr val="dk1"/>
              </a:solidFill>
              <a:effectLst/>
              <a:latin typeface="+mn-lt"/>
              <a:ea typeface="+mn-ea"/>
              <a:cs typeface="+mn-cs"/>
            </a:rPr>
            <a:t>老朽化が進んでいる公共施設の更新により比率の悪化が懸念されますが、地方債残高の削減や基金の積み立て等により、健全財政に努めます。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し、全国平均、県内平均を下回りました。</a:t>
          </a:r>
          <a:endParaRPr lang="ja-JP" altLang="ja-JP" sz="1400">
            <a:effectLst/>
          </a:endParaRPr>
        </a:p>
        <a:p>
          <a:r>
            <a:rPr kumimoji="1" lang="ja-JP" altLang="ja-JP" sz="1100">
              <a:solidFill>
                <a:schemeClr val="dk1"/>
              </a:solidFill>
              <a:effectLst/>
              <a:latin typeface="+mn-lt"/>
              <a:ea typeface="+mn-ea"/>
              <a:cs typeface="+mn-cs"/>
            </a:rPr>
            <a:t>　正職員の</a:t>
          </a:r>
          <a:r>
            <a:rPr kumimoji="1" lang="ja-JP" altLang="en-US" sz="1100">
              <a:solidFill>
                <a:schemeClr val="dk1"/>
              </a:solidFill>
              <a:effectLst/>
              <a:latin typeface="+mn-lt"/>
              <a:ea typeface="+mn-ea"/>
              <a:cs typeface="+mn-cs"/>
            </a:rPr>
            <a:t>定数及び会計年度任用職員の手当</a:t>
          </a:r>
          <a:r>
            <a:rPr kumimoji="1" lang="ja-JP" altLang="ja-JP" sz="1100">
              <a:solidFill>
                <a:schemeClr val="dk1"/>
              </a:solidFill>
              <a:effectLst/>
              <a:latin typeface="+mn-lt"/>
              <a:ea typeface="+mn-ea"/>
              <a:cs typeface="+mn-cs"/>
            </a:rPr>
            <a:t>が増加しているため、今後も適正な行財政運営に努めていきます。</a:t>
          </a:r>
          <a:endParaRPr lang="ja-JP" altLang="ja-JP" sz="1400">
            <a:effectLst/>
          </a:endParaRPr>
        </a:p>
        <a:p>
          <a:r>
            <a:rPr kumimoji="1" lang="ja-JP" altLang="ja-JP" sz="1100">
              <a:solidFill>
                <a:schemeClr val="dk1"/>
              </a:solidFill>
              <a:effectLst/>
              <a:latin typeface="+mn-lt"/>
              <a:ea typeface="+mn-ea"/>
              <a:cs typeface="+mn-cs"/>
            </a:rPr>
            <a:t>　類似団体等の平均を下回っている要因としては、ごみ処理業務や消防業務等を一部事務組合で実施していることが挙げられます。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86178</xdr:rowOff>
    </xdr:from>
    <xdr:to>
      <xdr:col>24</xdr:col>
      <xdr:colOff>25400</xdr:colOff>
      <xdr:row>35</xdr:row>
      <xdr:rowOff>125367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869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79647</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03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79647</xdr:rowOff>
    </xdr:from>
    <xdr:to>
      <xdr:col>15</xdr:col>
      <xdr:colOff>98425</xdr:colOff>
      <xdr:row>35</xdr:row>
      <xdr:rowOff>144961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039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93014"/>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35378</xdr:rowOff>
    </xdr:from>
    <xdr:to>
      <xdr:col>24</xdr:col>
      <xdr:colOff>76200</xdr:colOff>
      <xdr:row>35</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28847</xdr:rowOff>
    </xdr:from>
    <xdr:to>
      <xdr:col>15</xdr:col>
      <xdr:colOff>149225</xdr:colOff>
      <xdr:row>35</xdr:row>
      <xdr:rowOff>130447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140624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34488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84364</xdr:rowOff>
    </xdr:from>
    <xdr:to>
      <xdr:col>6</xdr:col>
      <xdr:colOff>171450</xdr:colOff>
      <xdr:row>34</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24691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ポイント増加し、類似団体内平均</a:t>
          </a:r>
          <a:r>
            <a:rPr kumimoji="1" lang="ja-JP" altLang="en-US" sz="1100">
              <a:solidFill>
                <a:schemeClr val="dk1"/>
              </a:solidFill>
              <a:effectLst/>
              <a:latin typeface="+mn-lt"/>
              <a:ea typeface="+mn-ea"/>
              <a:cs typeface="+mn-cs"/>
            </a:rPr>
            <a:t>を下回ったものの</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りました。</a:t>
          </a:r>
          <a:endParaRPr lang="ja-JP" altLang="ja-JP" sz="1400">
            <a:effectLst/>
          </a:endParaRPr>
        </a:p>
        <a:p>
          <a:r>
            <a:rPr kumimoji="1" lang="ja-JP" altLang="ja-JP" sz="1100">
              <a:solidFill>
                <a:schemeClr val="dk1"/>
              </a:solidFill>
              <a:effectLst/>
              <a:latin typeface="+mn-lt"/>
              <a:ea typeface="+mn-ea"/>
              <a:cs typeface="+mn-cs"/>
            </a:rPr>
            <a:t>　物件費としては、</a:t>
          </a:r>
          <a:r>
            <a:rPr kumimoji="1" lang="ja-JP" altLang="en-US" sz="1100">
              <a:solidFill>
                <a:schemeClr val="dk1"/>
              </a:solidFill>
              <a:effectLst/>
              <a:latin typeface="+mn-lt"/>
              <a:ea typeface="+mn-ea"/>
              <a:cs typeface="+mn-cs"/>
            </a:rPr>
            <a:t>公立保育園の一部を指定管理にするなど</a:t>
          </a:r>
          <a:r>
            <a:rPr kumimoji="1" lang="ja-JP" altLang="ja-JP" sz="1100">
              <a:solidFill>
                <a:schemeClr val="dk1"/>
              </a:solidFill>
              <a:effectLst/>
              <a:latin typeface="+mn-lt"/>
              <a:ea typeface="+mn-ea"/>
              <a:cs typeface="+mn-cs"/>
            </a:rPr>
            <a:t>委託事業が増加していることが要因として挙げられます。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外部委託の</a:t>
          </a:r>
          <a:r>
            <a:rPr kumimoji="1" lang="ja-JP" altLang="en-US" sz="1100">
              <a:solidFill>
                <a:schemeClr val="dk1"/>
              </a:solidFill>
              <a:effectLst/>
              <a:latin typeface="+mn-lt"/>
              <a:ea typeface="+mn-ea"/>
              <a:cs typeface="+mn-cs"/>
            </a:rPr>
            <a:t>件数や委託料の増加</a:t>
          </a:r>
          <a:r>
            <a:rPr kumimoji="1" lang="ja-JP" altLang="ja-JP" sz="1100">
              <a:solidFill>
                <a:schemeClr val="dk1"/>
              </a:solidFill>
              <a:effectLst/>
              <a:latin typeface="+mn-lt"/>
              <a:ea typeface="+mn-ea"/>
              <a:cs typeface="+mn-cs"/>
            </a:rPr>
            <a:t>が見込まれるため、業務に費用対効果や効率性を考慮しながら実施します。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0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74947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ポイント増加し、全国平均を下回ったものの、類似団体内平均と県内平均を上回りました。</a:t>
          </a:r>
          <a:endParaRPr lang="ja-JP" altLang="ja-JP" sz="1400">
            <a:effectLst/>
          </a:endParaRPr>
        </a:p>
        <a:p>
          <a:r>
            <a:rPr kumimoji="1" lang="ja-JP" altLang="ja-JP" sz="1100">
              <a:solidFill>
                <a:schemeClr val="dk1"/>
              </a:solidFill>
              <a:effectLst/>
              <a:latin typeface="+mn-lt"/>
              <a:ea typeface="+mn-ea"/>
              <a:cs typeface="+mn-cs"/>
            </a:rPr>
            <a:t>　自立支援給付費</a:t>
          </a:r>
          <a:r>
            <a:rPr kumimoji="1" lang="ja-JP" altLang="en-US" sz="1100">
              <a:solidFill>
                <a:schemeClr val="dk1"/>
              </a:solidFill>
              <a:effectLst/>
              <a:latin typeface="+mn-lt"/>
              <a:ea typeface="+mn-ea"/>
              <a:cs typeface="+mn-cs"/>
            </a:rPr>
            <a:t>及び私立保育園への運営費補助</a:t>
          </a:r>
          <a:r>
            <a:rPr kumimoji="1" lang="ja-JP" altLang="ja-JP" sz="1100">
              <a:solidFill>
                <a:schemeClr val="dk1"/>
              </a:solidFill>
              <a:effectLst/>
              <a:latin typeface="+mn-lt"/>
              <a:ea typeface="+mn-ea"/>
              <a:cs typeface="+mn-cs"/>
            </a:rPr>
            <a:t>などの増加により、全体の歳出に占める扶助費の割合が増加傾向に</a:t>
          </a:r>
          <a:r>
            <a:rPr kumimoji="1" lang="ja-JP" altLang="en-US" sz="1100">
              <a:solidFill>
                <a:schemeClr val="dk1"/>
              </a:solidFill>
              <a:effectLst/>
              <a:latin typeface="+mn-lt"/>
              <a:ea typeface="+mn-ea"/>
              <a:cs typeface="+mn-cs"/>
            </a:rPr>
            <a:t>あります。</a:t>
          </a:r>
          <a:r>
            <a:rPr kumimoji="1" lang="ja-JP" altLang="ja-JP" sz="1100">
              <a:solidFill>
                <a:schemeClr val="dk1"/>
              </a:solidFill>
              <a:effectLst/>
              <a:latin typeface="+mn-lt"/>
              <a:ea typeface="+mn-ea"/>
              <a:cs typeface="+mn-cs"/>
            </a:rPr>
            <a:t>今後も数値の変動に注視していきます。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しましたが、引き続き類似団体内平均、全国平均、県内平均を下回りました。</a:t>
          </a:r>
          <a:endParaRPr lang="ja-JP" altLang="ja-JP" sz="1400">
            <a:effectLst/>
          </a:endParaRPr>
        </a:p>
        <a:p>
          <a:r>
            <a:rPr kumimoji="1" lang="ja-JP" altLang="ja-JP" sz="1100">
              <a:solidFill>
                <a:schemeClr val="dk1"/>
              </a:solidFill>
              <a:effectLst/>
              <a:latin typeface="+mn-lt"/>
              <a:ea typeface="+mn-ea"/>
              <a:cs typeface="+mn-cs"/>
            </a:rPr>
            <a:t>　その他に含まれる繰出金と維持補修費の</a:t>
          </a:r>
          <a:r>
            <a:rPr kumimoji="1" lang="ja-JP" altLang="en-US" sz="1100">
              <a:solidFill>
                <a:schemeClr val="dk1"/>
              </a:solidFill>
              <a:effectLst/>
              <a:latin typeface="+mn-lt"/>
              <a:ea typeface="+mn-ea"/>
              <a:cs typeface="+mn-cs"/>
            </a:rPr>
            <a:t>一般財源</a:t>
          </a:r>
          <a:r>
            <a:rPr kumimoji="1" lang="ja-JP" altLang="ja-JP" sz="1100">
              <a:solidFill>
                <a:schemeClr val="dk1"/>
              </a:solidFill>
              <a:effectLst/>
              <a:latin typeface="+mn-lt"/>
              <a:ea typeface="+mn-ea"/>
              <a:cs typeface="+mn-cs"/>
            </a:rPr>
            <a:t>合計額は約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）とほぼ横ばいです。</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75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県内平均を上回りました。</a:t>
          </a:r>
          <a:endParaRPr lang="ja-JP" altLang="ja-JP" sz="1400">
            <a:effectLst/>
          </a:endParaRPr>
        </a:p>
        <a:p>
          <a:r>
            <a:rPr kumimoji="1" lang="ja-JP" altLang="ja-JP" sz="1100">
              <a:solidFill>
                <a:schemeClr val="dk1"/>
              </a:solidFill>
              <a:effectLst/>
              <a:latin typeface="+mn-lt"/>
              <a:ea typeface="+mn-ea"/>
              <a:cs typeface="+mn-cs"/>
            </a:rPr>
            <a:t>　類似団体内平均、全国平均及び県内平均を上</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要因としては、ごみ処理業務や消防業務等を一部事務組合で実施していることが挙げられます。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今後も引き続き、事務の効率化や補助要件の見直し等により、適正に執行します。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775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1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78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しましたが、類似団体内平均、全国平均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岐阜県平均を下回りました。</a:t>
          </a:r>
          <a:endParaRPr lang="ja-JP" altLang="ja-JP" sz="1400">
            <a:effectLst/>
          </a:endParaRPr>
        </a:p>
        <a:p>
          <a:r>
            <a:rPr kumimoji="1" lang="ja-JP" altLang="ja-JP" sz="1100">
              <a:solidFill>
                <a:schemeClr val="dk1"/>
              </a:solidFill>
              <a:effectLst/>
              <a:latin typeface="+mn-lt"/>
              <a:ea typeface="+mn-ea"/>
              <a:cs typeface="+mn-cs"/>
            </a:rPr>
            <a:t>　今後も公共施設の更新等により公債費の増加が懸念されますが、公共施設等総合管理計画等による計画的な更新を図り抑制に努めます。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023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977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公債費以外に係る経常収支比率は、前年度から</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岐阜県平均を上回りました。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経常収支比率が上昇</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中でも、当比率が平均的な位置で推移するために、今後も事業の廃止・縮小を含めた事務事業の効率化に努めます。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148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143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76</xdr:row>
      <xdr:rowOff>75564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14300"/>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167005</xdr:rowOff>
    </xdr:from>
    <xdr:to>
      <xdr:col>69</xdr:col>
      <xdr:colOff>92075</xdr:colOff>
      <xdr:row>76</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257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24764</xdr:rowOff>
    </xdr:from>
    <xdr:to>
      <xdr:col>69</xdr:col>
      <xdr:colOff>142875</xdr:colOff>
      <xdr:row>76</xdr:row>
      <xdr:rowOff>126364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111141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116205</xdr:rowOff>
    </xdr:from>
    <xdr:to>
      <xdr:col>65</xdr:col>
      <xdr:colOff>53975</xdr:colOff>
      <xdr:row>76</xdr:row>
      <xdr:rowOff>46355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56532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135096</xdr:rowOff>
    </xdr:from>
    <xdr:to>
      <xdr:col>29</xdr:col>
      <xdr:colOff>127000</xdr:colOff>
      <xdr:row>17</xdr:row>
      <xdr:rowOff>140659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371"/>
          <a:ext cx="6477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110407</xdr:rowOff>
    </xdr:from>
    <xdr:to>
      <xdr:col>26</xdr:col>
      <xdr:colOff>50800</xdr:colOff>
      <xdr:row>17</xdr:row>
      <xdr:rowOff>140659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2682"/>
          <a:ext cx="698500" cy="30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110407</xdr:rowOff>
    </xdr:from>
    <xdr:to>
      <xdr:col>22</xdr:col>
      <xdr:colOff>114300</xdr:colOff>
      <xdr:row>17</xdr:row>
      <xdr:rowOff>148393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2682"/>
          <a:ext cx="6985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148393</xdr:rowOff>
    </xdr:from>
    <xdr:to>
      <xdr:col>18</xdr:col>
      <xdr:colOff>177800</xdr:colOff>
      <xdr:row>18</xdr:row>
      <xdr:rowOff>28321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0668"/>
          <a:ext cx="6985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84296</xdr:rowOff>
    </xdr:from>
    <xdr:to>
      <xdr:col>29</xdr:col>
      <xdr:colOff>177800</xdr:colOff>
      <xdr:row>18</xdr:row>
      <xdr:rowOff>14446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56373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89859</xdr:rowOff>
    </xdr:from>
    <xdr:to>
      <xdr:col>26</xdr:col>
      <xdr:colOff>101600</xdr:colOff>
      <xdr:row>18</xdr:row>
      <xdr:rowOff>20009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59607</xdr:rowOff>
    </xdr:from>
    <xdr:to>
      <xdr:col>22</xdr:col>
      <xdr:colOff>165100</xdr:colOff>
      <xdr:row>17</xdr:row>
      <xdr:rowOff>161207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97593</xdr:rowOff>
    </xdr:from>
    <xdr:to>
      <xdr:col>19</xdr:col>
      <xdr:colOff>38100</xdr:colOff>
      <xdr:row>18</xdr:row>
      <xdr:rowOff>27743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148971</xdr:rowOff>
    </xdr:from>
    <xdr:to>
      <xdr:col>15</xdr:col>
      <xdr:colOff>101600</xdr:colOff>
      <xdr:row>18</xdr:row>
      <xdr:rowOff>79121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63898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22823</xdr:rowOff>
    </xdr:from>
    <xdr:to>
      <xdr:col>29</xdr:col>
      <xdr:colOff>127000</xdr:colOff>
      <xdr:row>36</xdr:row>
      <xdr:rowOff>57310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6073"/>
          <a:ext cx="647700" cy="3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57310</xdr:rowOff>
    </xdr:from>
    <xdr:to>
      <xdr:col>26</xdr:col>
      <xdr:colOff>50800</xdr:colOff>
      <xdr:row>36</xdr:row>
      <xdr:rowOff>67923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10560"/>
          <a:ext cx="6985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39740</xdr:rowOff>
    </xdr:from>
    <xdr:to>
      <xdr:col>22</xdr:col>
      <xdr:colOff>114300</xdr:colOff>
      <xdr:row>36</xdr:row>
      <xdr:rowOff>67923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2990"/>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316052</xdr:rowOff>
    </xdr:from>
    <xdr:to>
      <xdr:col>18</xdr:col>
      <xdr:colOff>177800</xdr:colOff>
      <xdr:row>36</xdr:row>
      <xdr:rowOff>39740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26402"/>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314923</xdr:rowOff>
    </xdr:from>
    <xdr:to>
      <xdr:col>29</xdr:col>
      <xdr:colOff>177800</xdr:colOff>
      <xdr:row>36</xdr:row>
      <xdr:rowOff>73623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287000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6510</xdr:rowOff>
    </xdr:from>
    <xdr:to>
      <xdr:col>26</xdr:col>
      <xdr:colOff>101600</xdr:colOff>
      <xdr:row>36</xdr:row>
      <xdr:rowOff>108110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92887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17123</xdr:rowOff>
    </xdr:from>
    <xdr:to>
      <xdr:col>22</xdr:col>
      <xdr:colOff>165100</xdr:colOff>
      <xdr:row>36</xdr:row>
      <xdr:rowOff>118723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103500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331840</xdr:rowOff>
    </xdr:from>
    <xdr:to>
      <xdr:col>19</xdr:col>
      <xdr:colOff>38100</xdr:colOff>
      <xdr:row>36</xdr:row>
      <xdr:rowOff>90540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75317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265252</xdr:rowOff>
    </xdr:from>
    <xdr:to>
      <xdr:col>15</xdr:col>
      <xdr:colOff>101600</xdr:colOff>
      <xdr:row>36</xdr:row>
      <xdr:rowOff>23952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42793</xdr:rowOff>
    </xdr:from>
    <xdr:to>
      <xdr:col>24</xdr:col>
      <xdr:colOff>63500</xdr:colOff>
      <xdr:row>37</xdr:row>
      <xdr:rowOff>44621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8644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39497</xdr:rowOff>
    </xdr:from>
    <xdr:to>
      <xdr:col>19</xdr:col>
      <xdr:colOff>177800</xdr:colOff>
      <xdr:row>37</xdr:row>
      <xdr:rowOff>42793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83147"/>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39497</xdr:rowOff>
    </xdr:from>
    <xdr:to>
      <xdr:col>15</xdr:col>
      <xdr:colOff>50800</xdr:colOff>
      <xdr:row>37</xdr:row>
      <xdr:rowOff>82836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3147"/>
          <a:ext cx="8890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82836</xdr:rowOff>
    </xdr:from>
    <xdr:to>
      <xdr:col>10</xdr:col>
      <xdr:colOff>114300</xdr:colOff>
      <xdr:row>38</xdr:row>
      <xdr:rowOff>145186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6486"/>
          <a:ext cx="8890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165271</xdr:rowOff>
    </xdr:from>
    <xdr:to>
      <xdr:col>24</xdr:col>
      <xdr:colOff>114300</xdr:colOff>
      <xdr:row>37</xdr:row>
      <xdr:rowOff>95421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143698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163443</xdr:rowOff>
    </xdr:from>
    <xdr:to>
      <xdr:col>20</xdr:col>
      <xdr:colOff>38100</xdr:colOff>
      <xdr:row>37</xdr:row>
      <xdr:rowOff>93593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84720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160147</xdr:rowOff>
    </xdr:from>
    <xdr:to>
      <xdr:col>15</xdr:col>
      <xdr:colOff>101600</xdr:colOff>
      <xdr:row>37</xdr:row>
      <xdr:rowOff>90297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81424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32036</xdr:rowOff>
    </xdr:from>
    <xdr:to>
      <xdr:col>10</xdr:col>
      <xdr:colOff>165100</xdr:colOff>
      <xdr:row>37</xdr:row>
      <xdr:rowOff>133636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124763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94386</xdr:rowOff>
    </xdr:from>
    <xdr:to>
      <xdr:col>6</xdr:col>
      <xdr:colOff>38100</xdr:colOff>
      <xdr:row>39</xdr:row>
      <xdr:rowOff>24536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15663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155637</xdr:rowOff>
    </xdr:from>
    <xdr:to>
      <xdr:col>24</xdr:col>
      <xdr:colOff>63500</xdr:colOff>
      <xdr:row>56</xdr:row>
      <xdr:rowOff>157073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6837"/>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152839</xdr:rowOff>
    </xdr:from>
    <xdr:to>
      <xdr:col>19</xdr:col>
      <xdr:colOff>177800</xdr:colOff>
      <xdr:row>56</xdr:row>
      <xdr:rowOff>157073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54039"/>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152839</xdr:rowOff>
    </xdr:from>
    <xdr:to>
      <xdr:col>15</xdr:col>
      <xdr:colOff>50800</xdr:colOff>
      <xdr:row>57</xdr:row>
      <xdr:rowOff>65557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4039"/>
          <a:ext cx="889000" cy="8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163997</xdr:rowOff>
    </xdr:from>
    <xdr:to>
      <xdr:col>10</xdr:col>
      <xdr:colOff>114300</xdr:colOff>
      <xdr:row>57</xdr:row>
      <xdr:rowOff>65557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65197"/>
          <a:ext cx="889000" cy="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104837</xdr:rowOff>
    </xdr:from>
    <xdr:to>
      <xdr:col>24</xdr:col>
      <xdr:colOff>114300</xdr:colOff>
      <xdr:row>57</xdr:row>
      <xdr:rowOff>34987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83264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106273</xdr:rowOff>
    </xdr:from>
    <xdr:to>
      <xdr:col>20</xdr:col>
      <xdr:colOff>38100</xdr:colOff>
      <xdr:row>57</xdr:row>
      <xdr:rowOff>36423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27550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102039</xdr:rowOff>
    </xdr:from>
    <xdr:to>
      <xdr:col>15</xdr:col>
      <xdr:colOff>101600</xdr:colOff>
      <xdr:row>57</xdr:row>
      <xdr:rowOff>32189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14757</xdr:rowOff>
    </xdr:from>
    <xdr:to>
      <xdr:col>10</xdr:col>
      <xdr:colOff>165100</xdr:colOff>
      <xdr:row>57</xdr:row>
      <xdr:rowOff>116357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107484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113197</xdr:rowOff>
    </xdr:from>
    <xdr:to>
      <xdr:col>6</xdr:col>
      <xdr:colOff>38100</xdr:colOff>
      <xdr:row>57</xdr:row>
      <xdr:rowOff>43347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59874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73085</xdr:rowOff>
    </xdr:from>
    <xdr:to>
      <xdr:col>24</xdr:col>
      <xdr:colOff>63500</xdr:colOff>
      <xdr:row>78</xdr:row>
      <xdr:rowOff>74047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46185"/>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73085</xdr:rowOff>
    </xdr:from>
    <xdr:to>
      <xdr:col>19</xdr:col>
      <xdr:colOff>177800</xdr:colOff>
      <xdr:row>78</xdr:row>
      <xdr:rowOff>83831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6185"/>
          <a:ext cx="8890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71806</xdr:rowOff>
    </xdr:from>
    <xdr:to>
      <xdr:col>15</xdr:col>
      <xdr:colOff>50800</xdr:colOff>
      <xdr:row>78</xdr:row>
      <xdr:rowOff>83831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4906"/>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71806</xdr:rowOff>
    </xdr:from>
    <xdr:to>
      <xdr:col>10</xdr:col>
      <xdr:colOff>114300</xdr:colOff>
      <xdr:row>78</xdr:row>
      <xdr:rowOff>77429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4906"/>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23247</xdr:rowOff>
    </xdr:from>
    <xdr:to>
      <xdr:col>24</xdr:col>
      <xdr:colOff>114300</xdr:colOff>
      <xdr:row>78</xdr:row>
      <xdr:rowOff>124847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109624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22285</xdr:rowOff>
    </xdr:from>
    <xdr:to>
      <xdr:col>20</xdr:col>
      <xdr:colOff>38100</xdr:colOff>
      <xdr:row>78</xdr:row>
      <xdr:rowOff>123885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115012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33031</xdr:rowOff>
    </xdr:from>
    <xdr:to>
      <xdr:col>15</xdr:col>
      <xdr:colOff>101600</xdr:colOff>
      <xdr:row>78</xdr:row>
      <xdr:rowOff>134631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21006</xdr:rowOff>
    </xdr:from>
    <xdr:to>
      <xdr:col>10</xdr:col>
      <xdr:colOff>165100</xdr:colOff>
      <xdr:row>78</xdr:row>
      <xdr:rowOff>122606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113733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26629</xdr:rowOff>
    </xdr:from>
    <xdr:to>
      <xdr:col>6</xdr:col>
      <xdr:colOff>38100</xdr:colOff>
      <xdr:row>78</xdr:row>
      <xdr:rowOff>128229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109911</xdr:rowOff>
    </xdr:from>
    <xdr:to>
      <xdr:col>24</xdr:col>
      <xdr:colOff>63500</xdr:colOff>
      <xdr:row>96</xdr:row>
      <xdr:rowOff>166560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69111"/>
          <a:ext cx="8382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162361</xdr:rowOff>
    </xdr:from>
    <xdr:to>
      <xdr:col>19</xdr:col>
      <xdr:colOff>177800</xdr:colOff>
      <xdr:row>96</xdr:row>
      <xdr:rowOff>166560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50111"/>
          <a:ext cx="889000" cy="17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162361</xdr:rowOff>
    </xdr:from>
    <xdr:to>
      <xdr:col>15</xdr:col>
      <xdr:colOff>50800</xdr:colOff>
      <xdr:row>98</xdr:row>
      <xdr:rowOff>30714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50111"/>
          <a:ext cx="889000" cy="3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30714</xdr:rowOff>
    </xdr:from>
    <xdr:to>
      <xdr:col>10</xdr:col>
      <xdr:colOff>114300</xdr:colOff>
      <xdr:row>98</xdr:row>
      <xdr:rowOff>89822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2814"/>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59111</xdr:rowOff>
    </xdr:from>
    <xdr:to>
      <xdr:col>24</xdr:col>
      <xdr:colOff>114300</xdr:colOff>
      <xdr:row>96</xdr:row>
      <xdr:rowOff>160711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37538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115760</xdr:rowOff>
    </xdr:from>
    <xdr:to>
      <xdr:col>20</xdr:col>
      <xdr:colOff>38100</xdr:colOff>
      <xdr:row>97</xdr:row>
      <xdr:rowOff>45910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37037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111561</xdr:rowOff>
    </xdr:from>
    <xdr:to>
      <xdr:col>15</xdr:col>
      <xdr:colOff>101600</xdr:colOff>
      <xdr:row>96</xdr:row>
      <xdr:rowOff>41711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32838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9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151364</xdr:rowOff>
    </xdr:from>
    <xdr:to>
      <xdr:col>10</xdr:col>
      <xdr:colOff>165100</xdr:colOff>
      <xdr:row>98</xdr:row>
      <xdr:rowOff>81514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39022</xdr:rowOff>
    </xdr:from>
    <xdr:to>
      <xdr:col>6</xdr:col>
      <xdr:colOff>38100</xdr:colOff>
      <xdr:row>98</xdr:row>
      <xdr:rowOff>140622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131749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27936</xdr:rowOff>
    </xdr:from>
    <xdr:to>
      <xdr:col>55</xdr:col>
      <xdr:colOff>0</xdr:colOff>
      <xdr:row>37</xdr:row>
      <xdr:rowOff>46877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71586"/>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27936</xdr:rowOff>
    </xdr:from>
    <xdr:to>
      <xdr:col>50</xdr:col>
      <xdr:colOff>114300</xdr:colOff>
      <xdr:row>37</xdr:row>
      <xdr:rowOff>32595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71586"/>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169157</xdr:rowOff>
    </xdr:from>
    <xdr:to>
      <xdr:col>45</xdr:col>
      <xdr:colOff>177800</xdr:colOff>
      <xdr:row>37</xdr:row>
      <xdr:rowOff>32595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12657"/>
          <a:ext cx="889000" cy="10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169157</xdr:rowOff>
    </xdr:from>
    <xdr:to>
      <xdr:col>41</xdr:col>
      <xdr:colOff>50800</xdr:colOff>
      <xdr:row>37</xdr:row>
      <xdr:rowOff>132145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12657"/>
          <a:ext cx="889000" cy="11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167527</xdr:rowOff>
    </xdr:from>
    <xdr:to>
      <xdr:col>55</xdr:col>
      <xdr:colOff>50800</xdr:colOff>
      <xdr:row>37</xdr:row>
      <xdr:rowOff>97677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18954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148586</xdr:rowOff>
    </xdr:from>
    <xdr:to>
      <xdr:col>50</xdr:col>
      <xdr:colOff>165100</xdr:colOff>
      <xdr:row>37</xdr:row>
      <xdr:rowOff>78736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95263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153245</xdr:rowOff>
    </xdr:from>
    <xdr:to>
      <xdr:col>46</xdr:col>
      <xdr:colOff>38100</xdr:colOff>
      <xdr:row>37</xdr:row>
      <xdr:rowOff>83395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99922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118357</xdr:rowOff>
    </xdr:from>
    <xdr:to>
      <xdr:col>41</xdr:col>
      <xdr:colOff>101600</xdr:colOff>
      <xdr:row>31</xdr:row>
      <xdr:rowOff>48507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65034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3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81345</xdr:rowOff>
    </xdr:from>
    <xdr:to>
      <xdr:col>36</xdr:col>
      <xdr:colOff>165100</xdr:colOff>
      <xdr:row>38</xdr:row>
      <xdr:rowOff>11495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28022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83769</xdr:rowOff>
    </xdr:from>
    <xdr:to>
      <xdr:col>55</xdr:col>
      <xdr:colOff>0</xdr:colOff>
      <xdr:row>57</xdr:row>
      <xdr:rowOff>99651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56419"/>
          <a:ext cx="8382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149726</xdr:rowOff>
    </xdr:from>
    <xdr:to>
      <xdr:col>50</xdr:col>
      <xdr:colOff>114300</xdr:colOff>
      <xdr:row>57</xdr:row>
      <xdr:rowOff>99651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408026"/>
          <a:ext cx="889000" cy="4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149726</xdr:rowOff>
    </xdr:from>
    <xdr:to>
      <xdr:col>45</xdr:col>
      <xdr:colOff>177800</xdr:colOff>
      <xdr:row>55</xdr:row>
      <xdr:rowOff>57110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408026"/>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57110</xdr:rowOff>
    </xdr:from>
    <xdr:to>
      <xdr:col>41</xdr:col>
      <xdr:colOff>50800</xdr:colOff>
      <xdr:row>57</xdr:row>
      <xdr:rowOff>140168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86860"/>
          <a:ext cx="889000" cy="4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32969</xdr:rowOff>
    </xdr:from>
    <xdr:to>
      <xdr:col>55</xdr:col>
      <xdr:colOff>50800</xdr:colOff>
      <xdr:row>57</xdr:row>
      <xdr:rowOff>134569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48851</xdr:rowOff>
    </xdr:from>
    <xdr:to>
      <xdr:col>50</xdr:col>
      <xdr:colOff>165100</xdr:colOff>
      <xdr:row>57</xdr:row>
      <xdr:rowOff>150451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141578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98926</xdr:rowOff>
    </xdr:from>
    <xdr:to>
      <xdr:col>46</xdr:col>
      <xdr:colOff>38100</xdr:colOff>
      <xdr:row>55</xdr:row>
      <xdr:rowOff>29076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3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45603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6310</xdr:rowOff>
    </xdr:from>
    <xdr:to>
      <xdr:col>41</xdr:col>
      <xdr:colOff>101600</xdr:colOff>
      <xdr:row>55</xdr:row>
      <xdr:rowOff>107910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124437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89368</xdr:rowOff>
    </xdr:from>
    <xdr:to>
      <xdr:col>36</xdr:col>
      <xdr:colOff>165100</xdr:colOff>
      <xdr:row>58</xdr:row>
      <xdr:rowOff>19518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10645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20465</xdr:rowOff>
    </xdr:from>
    <xdr:to>
      <xdr:col>55</xdr:col>
      <xdr:colOff>0</xdr:colOff>
      <xdr:row>77</xdr:row>
      <xdr:rowOff>151092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22115"/>
          <a:ext cx="838200" cy="1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129413</xdr:rowOff>
    </xdr:from>
    <xdr:to>
      <xdr:col>50</xdr:col>
      <xdr:colOff>114300</xdr:colOff>
      <xdr:row>77</xdr:row>
      <xdr:rowOff>20465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645263"/>
          <a:ext cx="889000" cy="57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129413</xdr:rowOff>
    </xdr:from>
    <xdr:to>
      <xdr:col>45</xdr:col>
      <xdr:colOff>177800</xdr:colOff>
      <xdr:row>74</xdr:row>
      <xdr:rowOff>158217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645263"/>
          <a:ext cx="889000" cy="2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158217</xdr:rowOff>
    </xdr:from>
    <xdr:to>
      <xdr:col>41</xdr:col>
      <xdr:colOff>50800</xdr:colOff>
      <xdr:row>77</xdr:row>
      <xdr:rowOff>89103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845517"/>
          <a:ext cx="889000" cy="4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100292</xdr:rowOff>
    </xdr:from>
    <xdr:to>
      <xdr:col>55</xdr:col>
      <xdr:colOff>50800</xdr:colOff>
      <xdr:row>78</xdr:row>
      <xdr:rowOff>30442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123169</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141115</xdr:rowOff>
    </xdr:from>
    <xdr:to>
      <xdr:col>50</xdr:col>
      <xdr:colOff>165100</xdr:colOff>
      <xdr:row>77</xdr:row>
      <xdr:rowOff>71265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78613</xdr:rowOff>
    </xdr:from>
    <xdr:to>
      <xdr:col>46</xdr:col>
      <xdr:colOff>38100</xdr:colOff>
      <xdr:row>74</xdr:row>
      <xdr:rowOff>8763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5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25290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3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107417</xdr:rowOff>
    </xdr:from>
    <xdr:to>
      <xdr:col>41</xdr:col>
      <xdr:colOff>101600</xdr:colOff>
      <xdr:row>75</xdr:row>
      <xdr:rowOff>37567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7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54094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38303</xdr:rowOff>
    </xdr:from>
    <xdr:to>
      <xdr:col>36</xdr:col>
      <xdr:colOff>165100</xdr:colOff>
      <xdr:row>77</xdr:row>
      <xdr:rowOff>139903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131030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153721</xdr:rowOff>
    </xdr:from>
    <xdr:to>
      <xdr:col>55</xdr:col>
      <xdr:colOff>0</xdr:colOff>
      <xdr:row>98</xdr:row>
      <xdr:rowOff>72137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84371"/>
          <a:ext cx="838200" cy="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152946</xdr:rowOff>
    </xdr:from>
    <xdr:to>
      <xdr:col>50</xdr:col>
      <xdr:colOff>114300</xdr:colOff>
      <xdr:row>98</xdr:row>
      <xdr:rowOff>72137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83596"/>
          <a:ext cx="889000" cy="9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152946</xdr:rowOff>
    </xdr:from>
    <xdr:to>
      <xdr:col>45</xdr:col>
      <xdr:colOff>177800</xdr:colOff>
      <xdr:row>97</xdr:row>
      <xdr:rowOff>166103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83596"/>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166103</xdr:rowOff>
    </xdr:from>
    <xdr:to>
      <xdr:col>41</xdr:col>
      <xdr:colOff>50800</xdr:colOff>
      <xdr:row>98</xdr:row>
      <xdr:rowOff>98349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96753"/>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102921</xdr:rowOff>
    </xdr:from>
    <xdr:to>
      <xdr:col>55</xdr:col>
      <xdr:colOff>50800</xdr:colOff>
      <xdr:row>98</xdr:row>
      <xdr:rowOff>33071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81348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21337</xdr:rowOff>
    </xdr:from>
    <xdr:to>
      <xdr:col>50</xdr:col>
      <xdr:colOff>165100</xdr:colOff>
      <xdr:row>98</xdr:row>
      <xdr:rowOff>122937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114064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102146</xdr:rowOff>
    </xdr:from>
    <xdr:to>
      <xdr:col>46</xdr:col>
      <xdr:colOff>38100</xdr:colOff>
      <xdr:row>98</xdr:row>
      <xdr:rowOff>32296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115303</xdr:rowOff>
    </xdr:from>
    <xdr:to>
      <xdr:col>41</xdr:col>
      <xdr:colOff>101600</xdr:colOff>
      <xdr:row>98</xdr:row>
      <xdr:rowOff>45453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36580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47549</xdr:rowOff>
    </xdr:from>
    <xdr:to>
      <xdr:col>36</xdr:col>
      <xdr:colOff>165100</xdr:colOff>
      <xdr:row>98</xdr:row>
      <xdr:rowOff>149149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140276</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135928</xdr:rowOff>
    </xdr:from>
    <xdr:to>
      <xdr:col>85</xdr:col>
      <xdr:colOff>127000</xdr:colOff>
      <xdr:row>38</xdr:row>
      <xdr:rowOff>139540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102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128567</xdr:rowOff>
    </xdr:from>
    <xdr:to>
      <xdr:col>81</xdr:col>
      <xdr:colOff>50800</xdr:colOff>
      <xdr:row>38</xdr:row>
      <xdr:rowOff>135928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366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128567</xdr:rowOff>
    </xdr:from>
    <xdr:to>
      <xdr:col>76</xdr:col>
      <xdr:colOff>114300</xdr:colOff>
      <xdr:row>38</xdr:row>
      <xdr:rowOff>129139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436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129139</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88740</xdr:rowOff>
    </xdr:from>
    <xdr:to>
      <xdr:col>85</xdr:col>
      <xdr:colOff>177800</xdr:colOff>
      <xdr:row>39</xdr:row>
      <xdr:rowOff>18890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85128</xdr:rowOff>
    </xdr:from>
    <xdr:to>
      <xdr:col>81</xdr:col>
      <xdr:colOff>101600</xdr:colOff>
      <xdr:row>39</xdr:row>
      <xdr:rowOff>15278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6405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77767</xdr:rowOff>
    </xdr:from>
    <xdr:to>
      <xdr:col>76</xdr:col>
      <xdr:colOff>165100</xdr:colOff>
      <xdr:row>39</xdr:row>
      <xdr:rowOff>7917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170494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78339</xdr:rowOff>
    </xdr:from>
    <xdr:to>
      <xdr:col>72</xdr:col>
      <xdr:colOff>38100</xdr:colOff>
      <xdr:row>39</xdr:row>
      <xdr:rowOff>8489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171066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12288</xdr:rowOff>
    </xdr:from>
    <xdr:to>
      <xdr:col>85</xdr:col>
      <xdr:colOff>127000</xdr:colOff>
      <xdr:row>77</xdr:row>
      <xdr:rowOff>13480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13938"/>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12288</xdr:rowOff>
    </xdr:from>
    <xdr:to>
      <xdr:col>81</xdr:col>
      <xdr:colOff>50800</xdr:colOff>
      <xdr:row>77</xdr:row>
      <xdr:rowOff>13954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13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147211</xdr:rowOff>
    </xdr:from>
    <xdr:to>
      <xdr:col>76</xdr:col>
      <xdr:colOff>114300</xdr:colOff>
      <xdr:row>77</xdr:row>
      <xdr:rowOff>13954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77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146901</xdr:rowOff>
    </xdr:from>
    <xdr:to>
      <xdr:col>71</xdr:col>
      <xdr:colOff>177800</xdr:colOff>
      <xdr:row>76</xdr:row>
      <xdr:rowOff>147211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77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134130</xdr:rowOff>
    </xdr:from>
    <xdr:to>
      <xdr:col>85</xdr:col>
      <xdr:colOff>177800</xdr:colOff>
      <xdr:row>77</xdr:row>
      <xdr:rowOff>64280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112557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132938</xdr:rowOff>
    </xdr:from>
    <xdr:to>
      <xdr:col>81</xdr:col>
      <xdr:colOff>101600</xdr:colOff>
      <xdr:row>77</xdr:row>
      <xdr:rowOff>63088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54215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134604</xdr:rowOff>
    </xdr:from>
    <xdr:to>
      <xdr:col>76</xdr:col>
      <xdr:colOff>165100</xdr:colOff>
      <xdr:row>77</xdr:row>
      <xdr:rowOff>64754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55881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96411</xdr:rowOff>
    </xdr:from>
    <xdr:to>
      <xdr:col>72</xdr:col>
      <xdr:colOff>38100</xdr:colOff>
      <xdr:row>77</xdr:row>
      <xdr:rowOff>26561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17688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96101</xdr:rowOff>
    </xdr:from>
    <xdr:to>
      <xdr:col>67</xdr:col>
      <xdr:colOff>101600</xdr:colOff>
      <xdr:row>77</xdr:row>
      <xdr:rowOff>26251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17378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128882</xdr:rowOff>
    </xdr:from>
    <xdr:to>
      <xdr:col>85</xdr:col>
      <xdr:colOff>127000</xdr:colOff>
      <xdr:row>97</xdr:row>
      <xdr:rowOff>157741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59532"/>
          <a:ext cx="838200" cy="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48709</xdr:rowOff>
    </xdr:from>
    <xdr:to>
      <xdr:col>81</xdr:col>
      <xdr:colOff>50800</xdr:colOff>
      <xdr:row>97</xdr:row>
      <xdr:rowOff>157741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9359"/>
          <a:ext cx="889000" cy="1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48709</xdr:rowOff>
    </xdr:from>
    <xdr:to>
      <xdr:col>76</xdr:col>
      <xdr:colOff>114300</xdr:colOff>
      <xdr:row>97</xdr:row>
      <xdr:rowOff>168303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9359"/>
          <a:ext cx="889000" cy="1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142599</xdr:rowOff>
    </xdr:from>
    <xdr:to>
      <xdr:col>71</xdr:col>
      <xdr:colOff>177800</xdr:colOff>
      <xdr:row>97</xdr:row>
      <xdr:rowOff>168303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73249"/>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78082</xdr:rowOff>
    </xdr:from>
    <xdr:to>
      <xdr:col>85</xdr:col>
      <xdr:colOff>177800</xdr:colOff>
      <xdr:row>98</xdr:row>
      <xdr:rowOff>8232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56509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106941</xdr:rowOff>
    </xdr:from>
    <xdr:to>
      <xdr:col>81</xdr:col>
      <xdr:colOff>101600</xdr:colOff>
      <xdr:row>98</xdr:row>
      <xdr:rowOff>37091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28218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169359</xdr:rowOff>
    </xdr:from>
    <xdr:to>
      <xdr:col>76</xdr:col>
      <xdr:colOff>165100</xdr:colOff>
      <xdr:row>97</xdr:row>
      <xdr:rowOff>99509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116036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0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117503</xdr:rowOff>
    </xdr:from>
    <xdr:to>
      <xdr:col>72</xdr:col>
      <xdr:colOff>38100</xdr:colOff>
      <xdr:row>98</xdr:row>
      <xdr:rowOff>47653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38780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91799</xdr:rowOff>
    </xdr:from>
    <xdr:to>
      <xdr:col>67</xdr:col>
      <xdr:colOff>101600</xdr:colOff>
      <xdr:row>98</xdr:row>
      <xdr:rowOff>21949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38476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114021</xdr:rowOff>
    </xdr:from>
    <xdr:to>
      <xdr:col>116</xdr:col>
      <xdr:colOff>63500</xdr:colOff>
      <xdr:row>58</xdr:row>
      <xdr:rowOff>114592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5812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113944</xdr:rowOff>
    </xdr:from>
    <xdr:to>
      <xdr:col>111</xdr:col>
      <xdr:colOff>177800</xdr:colOff>
      <xdr:row>58</xdr:row>
      <xdr:rowOff>114021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804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113944</xdr:rowOff>
    </xdr:from>
    <xdr:to>
      <xdr:col>107</xdr:col>
      <xdr:colOff>50800</xdr:colOff>
      <xdr:row>58</xdr:row>
      <xdr:rowOff>114173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804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114173</xdr:rowOff>
    </xdr:from>
    <xdr:to>
      <xdr:col>102</xdr:col>
      <xdr:colOff>114300</xdr:colOff>
      <xdr:row>58</xdr:row>
      <xdr:rowOff>119240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5827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63792</xdr:rowOff>
    </xdr:from>
    <xdr:to>
      <xdr:col>116</xdr:col>
      <xdr:colOff>114300</xdr:colOff>
      <xdr:row>58</xdr:row>
      <xdr:rowOff>165392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150169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63221</xdr:rowOff>
    </xdr:from>
    <xdr:to>
      <xdr:col>112</xdr:col>
      <xdr:colOff>38100</xdr:colOff>
      <xdr:row>58</xdr:row>
      <xdr:rowOff>164821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155948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63144</xdr:rowOff>
    </xdr:from>
    <xdr:to>
      <xdr:col>107</xdr:col>
      <xdr:colOff>101600</xdr:colOff>
      <xdr:row>58</xdr:row>
      <xdr:rowOff>164744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155871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63373</xdr:rowOff>
    </xdr:from>
    <xdr:to>
      <xdr:col>102</xdr:col>
      <xdr:colOff>165100</xdr:colOff>
      <xdr:row>58</xdr:row>
      <xdr:rowOff>164973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156100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68440</xdr:rowOff>
    </xdr:from>
    <xdr:to>
      <xdr:col>98</xdr:col>
      <xdr:colOff>38100</xdr:colOff>
      <xdr:row>58</xdr:row>
      <xdr:rowOff>170040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161167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95261</xdr:rowOff>
    </xdr:from>
    <xdr:to>
      <xdr:col>116</xdr:col>
      <xdr:colOff>63500</xdr:colOff>
      <xdr:row>77</xdr:row>
      <xdr:rowOff>108130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96911"/>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108130</xdr:rowOff>
    </xdr:from>
    <xdr:to>
      <xdr:col>111</xdr:col>
      <xdr:colOff>177800</xdr:colOff>
      <xdr:row>77</xdr:row>
      <xdr:rowOff>124772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0978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106621</xdr:rowOff>
    </xdr:from>
    <xdr:to>
      <xdr:col>107</xdr:col>
      <xdr:colOff>50800</xdr:colOff>
      <xdr:row>77</xdr:row>
      <xdr:rowOff>124772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308271"/>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106621</xdr:rowOff>
    </xdr:from>
    <xdr:to>
      <xdr:col>102</xdr:col>
      <xdr:colOff>114300</xdr:colOff>
      <xdr:row>77</xdr:row>
      <xdr:rowOff>138992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08271"/>
          <a:ext cx="889000" cy="3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44461</xdr:rowOff>
    </xdr:from>
    <xdr:to>
      <xdr:col>116</xdr:col>
      <xdr:colOff>114300</xdr:colOff>
      <xdr:row>77</xdr:row>
      <xdr:rowOff>146061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22888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2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57330</xdr:rowOff>
    </xdr:from>
    <xdr:to>
      <xdr:col>112</xdr:col>
      <xdr:colOff>38100</xdr:colOff>
      <xdr:row>77</xdr:row>
      <xdr:rowOff>158930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150057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73972</xdr:rowOff>
    </xdr:from>
    <xdr:to>
      <xdr:col>107</xdr:col>
      <xdr:colOff>101600</xdr:colOff>
      <xdr:row>78</xdr:row>
      <xdr:rowOff>4122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166699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55821</xdr:rowOff>
    </xdr:from>
    <xdr:to>
      <xdr:col>102</xdr:col>
      <xdr:colOff>165100</xdr:colOff>
      <xdr:row>77</xdr:row>
      <xdr:rowOff>157421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148548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88192</xdr:rowOff>
    </xdr:from>
    <xdr:to>
      <xdr:col>98</xdr:col>
      <xdr:colOff>38100</xdr:colOff>
      <xdr:row>78</xdr:row>
      <xdr:rowOff>18342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9469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主に扶助費、積立金が増加し、補助費が減少しました。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扶助費は、</a:t>
          </a:r>
          <a:r>
            <a:rPr kumimoji="1" lang="ja-JP" altLang="ja-JP" sz="1200">
              <a:solidFill>
                <a:schemeClr val="dk1"/>
              </a:solidFill>
              <a:effectLst/>
              <a:latin typeface="+mn-lt"/>
              <a:ea typeface="+mn-ea"/>
              <a:cs typeface="+mn-cs"/>
            </a:rPr>
            <a:t>自立支援費給付事業に７，５４６万円増の１０億４，０００万円を支出</a:t>
          </a:r>
          <a:r>
            <a:rPr kumimoji="1" lang="ja-JP" altLang="en-US" sz="1200">
              <a:solidFill>
                <a:schemeClr val="dk1"/>
              </a:solidFill>
              <a:effectLst/>
              <a:latin typeface="+mn-lt"/>
              <a:ea typeface="+mn-ea"/>
              <a:cs typeface="+mn-cs"/>
            </a:rPr>
            <a:t>したほか、国が実施した</a:t>
          </a:r>
          <a:r>
            <a:rPr kumimoji="1" lang="ja-JP" altLang="ja-JP" sz="1200">
              <a:solidFill>
                <a:schemeClr val="dk1"/>
              </a:solidFill>
              <a:effectLst/>
              <a:latin typeface="+mn-lt"/>
              <a:ea typeface="+mn-ea"/>
              <a:cs typeface="+mn-cs"/>
            </a:rPr>
            <a:t>低所得世帯生活支援特別給付金として３億３，４３０万円、子育て世帯生活支援特別給付金として５，８９０万円</a:t>
          </a:r>
          <a:r>
            <a:rPr kumimoji="1" lang="ja-JP" altLang="en-US" sz="1200">
              <a:solidFill>
                <a:schemeClr val="dk1"/>
              </a:solidFill>
              <a:effectLst/>
              <a:latin typeface="+mn-lt"/>
              <a:ea typeface="+mn-ea"/>
              <a:cs typeface="+mn-cs"/>
            </a:rPr>
            <a:t>を支出しました。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積立金は、財政調整基金積立金として３億１，０００千万円を、減債基金積立金として５億３００万円支出しました。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補助費は、企業工業振興事業の奨励金として５，２９０万円増の２億７，０２２万円支出しましたが、前年度に国の臨時交付金を活用した事業に１億８，６００万円を支出した分が大きな要因となり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97637</xdr:rowOff>
    </xdr:from>
    <xdr:to>
      <xdr:col>24</xdr:col>
      <xdr:colOff>63500</xdr:colOff>
      <xdr:row>36</xdr:row>
      <xdr:rowOff>133757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9837"/>
          <a:ext cx="8382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28143</xdr:rowOff>
    </xdr:from>
    <xdr:to>
      <xdr:col>19</xdr:col>
      <xdr:colOff>177800</xdr:colOff>
      <xdr:row>36</xdr:row>
      <xdr:rowOff>133757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034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106325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0343"/>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76149</xdr:rowOff>
    </xdr:from>
    <xdr:to>
      <xdr:col>10</xdr:col>
      <xdr:colOff>114300</xdr:colOff>
      <xdr:row>36</xdr:row>
      <xdr:rowOff>106325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834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46837</xdr:rowOff>
    </xdr:from>
    <xdr:to>
      <xdr:col>24</xdr:col>
      <xdr:colOff>114300</xdr:colOff>
      <xdr:row>36</xdr:row>
      <xdr:rowOff>148437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25264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82957</xdr:rowOff>
    </xdr:from>
    <xdr:to>
      <xdr:col>20</xdr:col>
      <xdr:colOff>38100</xdr:colOff>
      <xdr:row>37</xdr:row>
      <xdr:rowOff>13107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148793</xdr:rowOff>
    </xdr:from>
    <xdr:to>
      <xdr:col>15</xdr:col>
      <xdr:colOff>101600</xdr:colOff>
      <xdr:row>36</xdr:row>
      <xdr:rowOff>78943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70070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55525</xdr:rowOff>
    </xdr:from>
    <xdr:to>
      <xdr:col>10</xdr:col>
      <xdr:colOff>165100</xdr:colOff>
      <xdr:row>36</xdr:row>
      <xdr:rowOff>157125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148252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25349</xdr:rowOff>
    </xdr:from>
    <xdr:to>
      <xdr:col>6</xdr:col>
      <xdr:colOff>38100</xdr:colOff>
      <xdr:row>36</xdr:row>
      <xdr:rowOff>126949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118076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164480</xdr:rowOff>
    </xdr:from>
    <xdr:to>
      <xdr:col>24</xdr:col>
      <xdr:colOff>63500</xdr:colOff>
      <xdr:row>57</xdr:row>
      <xdr:rowOff>22780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65680"/>
          <a:ext cx="8382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129550</xdr:rowOff>
    </xdr:from>
    <xdr:to>
      <xdr:col>19</xdr:col>
      <xdr:colOff>177800</xdr:colOff>
      <xdr:row>57</xdr:row>
      <xdr:rowOff>22780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30750"/>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89051</xdr:rowOff>
    </xdr:from>
    <xdr:to>
      <xdr:col>15</xdr:col>
      <xdr:colOff>50800</xdr:colOff>
      <xdr:row>56</xdr:row>
      <xdr:rowOff>129550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47351"/>
          <a:ext cx="889000" cy="3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89051</xdr:rowOff>
    </xdr:from>
    <xdr:to>
      <xdr:col>10</xdr:col>
      <xdr:colOff>114300</xdr:colOff>
      <xdr:row>57</xdr:row>
      <xdr:rowOff>31407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47351"/>
          <a:ext cx="889000" cy="45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113680</xdr:rowOff>
    </xdr:from>
    <xdr:to>
      <xdr:col>24</xdr:col>
      <xdr:colOff>114300</xdr:colOff>
      <xdr:row>57</xdr:row>
      <xdr:rowOff>43830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92107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143430</xdr:rowOff>
    </xdr:from>
    <xdr:to>
      <xdr:col>20</xdr:col>
      <xdr:colOff>38100</xdr:colOff>
      <xdr:row>57</xdr:row>
      <xdr:rowOff>73580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64707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78750</xdr:rowOff>
    </xdr:from>
    <xdr:to>
      <xdr:col>15</xdr:col>
      <xdr:colOff>101600</xdr:colOff>
      <xdr:row>57</xdr:row>
      <xdr:rowOff>8900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25427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5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38251</xdr:rowOff>
    </xdr:from>
    <xdr:to>
      <xdr:col>10</xdr:col>
      <xdr:colOff>165100</xdr:colOff>
      <xdr:row>54</xdr:row>
      <xdr:rowOff>139851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130978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152057</xdr:rowOff>
    </xdr:from>
    <xdr:to>
      <xdr:col>6</xdr:col>
      <xdr:colOff>38100</xdr:colOff>
      <xdr:row>57</xdr:row>
      <xdr:rowOff>82207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4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85130</xdr:rowOff>
    </xdr:from>
    <xdr:to>
      <xdr:col>24</xdr:col>
      <xdr:colOff>63500</xdr:colOff>
      <xdr:row>77</xdr:row>
      <xdr:rowOff>134127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6780"/>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43917</xdr:rowOff>
    </xdr:from>
    <xdr:to>
      <xdr:col>19</xdr:col>
      <xdr:colOff>177800</xdr:colOff>
      <xdr:row>77</xdr:row>
      <xdr:rowOff>134127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02667"/>
          <a:ext cx="889000" cy="4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43917</xdr:rowOff>
    </xdr:from>
    <xdr:to>
      <xdr:col>15</xdr:col>
      <xdr:colOff>50800</xdr:colOff>
      <xdr:row>78</xdr:row>
      <xdr:rowOff>34533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02667"/>
          <a:ext cx="889000" cy="5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34533</xdr:rowOff>
    </xdr:from>
    <xdr:to>
      <xdr:col>10</xdr:col>
      <xdr:colOff>114300</xdr:colOff>
      <xdr:row>79</xdr:row>
      <xdr:rowOff>21513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7633"/>
          <a:ext cx="889000" cy="1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34330</xdr:rowOff>
    </xdr:from>
    <xdr:to>
      <xdr:col>24</xdr:col>
      <xdr:colOff>114300</xdr:colOff>
      <xdr:row>77</xdr:row>
      <xdr:rowOff>135930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83327</xdr:rowOff>
    </xdr:from>
    <xdr:to>
      <xdr:col>20</xdr:col>
      <xdr:colOff>38100</xdr:colOff>
      <xdr:row>78</xdr:row>
      <xdr:rowOff>13477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164567</xdr:rowOff>
    </xdr:from>
    <xdr:to>
      <xdr:col>15</xdr:col>
      <xdr:colOff>101600</xdr:colOff>
      <xdr:row>75</xdr:row>
      <xdr:rowOff>94717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111244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155183</xdr:rowOff>
    </xdr:from>
    <xdr:to>
      <xdr:col>10</xdr:col>
      <xdr:colOff>165100</xdr:colOff>
      <xdr:row>78</xdr:row>
      <xdr:rowOff>85333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76460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142163</xdr:rowOff>
    </xdr:from>
    <xdr:to>
      <xdr:col>6</xdr:col>
      <xdr:colOff>38100</xdr:colOff>
      <xdr:row>79</xdr:row>
      <xdr:rowOff>72313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63440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164694</xdr:rowOff>
    </xdr:from>
    <xdr:to>
      <xdr:col>24</xdr:col>
      <xdr:colOff>63500</xdr:colOff>
      <xdr:row>98</xdr:row>
      <xdr:rowOff>6922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5344"/>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68568</xdr:rowOff>
    </xdr:from>
    <xdr:to>
      <xdr:col>19</xdr:col>
      <xdr:colOff>177800</xdr:colOff>
      <xdr:row>97</xdr:row>
      <xdr:rowOff>164694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7768"/>
          <a:ext cx="889000" cy="2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68568</xdr:rowOff>
    </xdr:from>
    <xdr:to>
      <xdr:col>15</xdr:col>
      <xdr:colOff>50800</xdr:colOff>
      <xdr:row>98</xdr:row>
      <xdr:rowOff>168560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7768"/>
          <a:ext cx="889000" cy="4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168560</xdr:rowOff>
    </xdr:from>
    <xdr:to>
      <xdr:col>10</xdr:col>
      <xdr:colOff>114300</xdr:colOff>
      <xdr:row>99</xdr:row>
      <xdr:rowOff>9322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70660"/>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127572</xdr:rowOff>
    </xdr:from>
    <xdr:to>
      <xdr:col>24</xdr:col>
      <xdr:colOff>114300</xdr:colOff>
      <xdr:row>98</xdr:row>
      <xdr:rowOff>57722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42499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113894</xdr:rowOff>
    </xdr:from>
    <xdr:to>
      <xdr:col>20</xdr:col>
      <xdr:colOff>38100</xdr:colOff>
      <xdr:row>98</xdr:row>
      <xdr:rowOff>44044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35171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17768</xdr:rowOff>
    </xdr:from>
    <xdr:to>
      <xdr:col>15</xdr:col>
      <xdr:colOff>101600</xdr:colOff>
      <xdr:row>96</xdr:row>
      <xdr:rowOff>119368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117760</xdr:rowOff>
    </xdr:from>
    <xdr:to>
      <xdr:col>10</xdr:col>
      <xdr:colOff>165100</xdr:colOff>
      <xdr:row>99</xdr:row>
      <xdr:rowOff>47910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129972</xdr:rowOff>
    </xdr:from>
    <xdr:to>
      <xdr:col>6</xdr:col>
      <xdr:colOff>38100</xdr:colOff>
      <xdr:row>99</xdr:row>
      <xdr:rowOff>60122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51249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168778</xdr:rowOff>
    </xdr:from>
    <xdr:to>
      <xdr:col>55</xdr:col>
      <xdr:colOff>0</xdr:colOff>
      <xdr:row>38</xdr:row>
      <xdr:rowOff>17170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242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168046</xdr:rowOff>
    </xdr:from>
    <xdr:to>
      <xdr:col>50</xdr:col>
      <xdr:colOff>114300</xdr:colOff>
      <xdr:row>37</xdr:row>
      <xdr:rowOff>168778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169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168046</xdr:rowOff>
    </xdr:from>
    <xdr:to>
      <xdr:col>45</xdr:col>
      <xdr:colOff>177800</xdr:colOff>
      <xdr:row>38</xdr:row>
      <xdr:rowOff>11226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16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xdr:rowOff>
    </xdr:from>
    <xdr:to>
      <xdr:col>41</xdr:col>
      <xdr:colOff>50800</xdr:colOff>
      <xdr:row>38</xdr:row>
      <xdr:rowOff>24760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6326"/>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137820</xdr:rowOff>
    </xdr:from>
    <xdr:to>
      <xdr:col>55</xdr:col>
      <xdr:colOff>50800</xdr:colOff>
      <xdr:row>38</xdr:row>
      <xdr:rowOff>67970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97197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117978</xdr:rowOff>
    </xdr:from>
    <xdr:to>
      <xdr:col>50</xdr:col>
      <xdr:colOff>165100</xdr:colOff>
      <xdr:row>38</xdr:row>
      <xdr:rowOff>48128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64655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117246</xdr:rowOff>
    </xdr:from>
    <xdr:to>
      <xdr:col>46</xdr:col>
      <xdr:colOff>38100</xdr:colOff>
      <xdr:row>38</xdr:row>
      <xdr:rowOff>47396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63923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131877</xdr:rowOff>
    </xdr:from>
    <xdr:to>
      <xdr:col>41</xdr:col>
      <xdr:colOff>101600</xdr:colOff>
      <xdr:row>38</xdr:row>
      <xdr:rowOff>62027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78554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145410</xdr:rowOff>
    </xdr:from>
    <xdr:to>
      <xdr:col>36</xdr:col>
      <xdr:colOff>165100</xdr:colOff>
      <xdr:row>38</xdr:row>
      <xdr:rowOff>75560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66687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8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135941</xdr:rowOff>
    </xdr:from>
    <xdr:to>
      <xdr:col>55</xdr:col>
      <xdr:colOff>0</xdr:colOff>
      <xdr:row>58</xdr:row>
      <xdr:rowOff>149339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0041"/>
          <a:ext cx="838200" cy="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123546</xdr:rowOff>
    </xdr:from>
    <xdr:to>
      <xdr:col>50</xdr:col>
      <xdr:colOff>114300</xdr:colOff>
      <xdr:row>58</xdr:row>
      <xdr:rowOff>135941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67646"/>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100699</xdr:rowOff>
    </xdr:from>
    <xdr:to>
      <xdr:col>45</xdr:col>
      <xdr:colOff>177800</xdr:colOff>
      <xdr:row>58</xdr:row>
      <xdr:rowOff>123546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44799"/>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100699</xdr:rowOff>
    </xdr:from>
    <xdr:to>
      <xdr:col>41</xdr:col>
      <xdr:colOff>50800</xdr:colOff>
      <xdr:row>58</xdr:row>
      <xdr:rowOff>101460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447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98539</xdr:rowOff>
    </xdr:from>
    <xdr:to>
      <xdr:col>55</xdr:col>
      <xdr:colOff>50800</xdr:colOff>
      <xdr:row>59</xdr:row>
      <xdr:rowOff>28689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13466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85141</xdr:rowOff>
    </xdr:from>
    <xdr:to>
      <xdr:col>50</xdr:col>
      <xdr:colOff>165100</xdr:colOff>
      <xdr:row>59</xdr:row>
      <xdr:rowOff>15291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6418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72746</xdr:rowOff>
    </xdr:from>
    <xdr:to>
      <xdr:col>46</xdr:col>
      <xdr:colOff>38100</xdr:colOff>
      <xdr:row>59</xdr:row>
      <xdr:rowOff>2896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165473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49899</xdr:rowOff>
    </xdr:from>
    <xdr:to>
      <xdr:col>41</xdr:col>
      <xdr:colOff>101600</xdr:colOff>
      <xdr:row>58</xdr:row>
      <xdr:rowOff>151499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142626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50660</xdr:rowOff>
    </xdr:from>
    <xdr:to>
      <xdr:col>36</xdr:col>
      <xdr:colOff>165100</xdr:colOff>
      <xdr:row>58</xdr:row>
      <xdr:rowOff>152260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143387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88494</xdr:rowOff>
    </xdr:from>
    <xdr:to>
      <xdr:col>55</xdr:col>
      <xdr:colOff>0</xdr:colOff>
      <xdr:row>77</xdr:row>
      <xdr:rowOff>158941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0144"/>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88494</xdr:rowOff>
    </xdr:from>
    <xdr:to>
      <xdr:col>50</xdr:col>
      <xdr:colOff>114300</xdr:colOff>
      <xdr:row>77</xdr:row>
      <xdr:rowOff>146444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0144"/>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73292</xdr:rowOff>
    </xdr:from>
    <xdr:to>
      <xdr:col>45</xdr:col>
      <xdr:colOff>177800</xdr:colOff>
      <xdr:row>77</xdr:row>
      <xdr:rowOff>146444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7494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73292</xdr:rowOff>
    </xdr:from>
    <xdr:to>
      <xdr:col>41</xdr:col>
      <xdr:colOff>50800</xdr:colOff>
      <xdr:row>78</xdr:row>
      <xdr:rowOff>15970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74942"/>
          <a:ext cx="889000" cy="1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108141</xdr:rowOff>
    </xdr:from>
    <xdr:to>
      <xdr:col>55</xdr:col>
      <xdr:colOff>50800</xdr:colOff>
      <xdr:row>78</xdr:row>
      <xdr:rowOff>38291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86568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37694</xdr:rowOff>
    </xdr:from>
    <xdr:to>
      <xdr:col>50</xdr:col>
      <xdr:colOff>165100</xdr:colOff>
      <xdr:row>77</xdr:row>
      <xdr:rowOff>139294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130421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95644</xdr:rowOff>
    </xdr:from>
    <xdr:to>
      <xdr:col>46</xdr:col>
      <xdr:colOff>38100</xdr:colOff>
      <xdr:row>78</xdr:row>
      <xdr:rowOff>25794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136620</xdr:rowOff>
    </xdr:from>
    <xdr:to>
      <xdr:col>36</xdr:col>
      <xdr:colOff>165100</xdr:colOff>
      <xdr:row>78</xdr:row>
      <xdr:rowOff>66770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57897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49126</xdr:rowOff>
    </xdr:from>
    <xdr:to>
      <xdr:col>55</xdr:col>
      <xdr:colOff>0</xdr:colOff>
      <xdr:row>97</xdr:row>
      <xdr:rowOff>116007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79776"/>
          <a:ext cx="8382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73031</xdr:rowOff>
    </xdr:from>
    <xdr:to>
      <xdr:col>50</xdr:col>
      <xdr:colOff>114300</xdr:colOff>
      <xdr:row>97</xdr:row>
      <xdr:rowOff>116007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03681"/>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73031</xdr:rowOff>
    </xdr:from>
    <xdr:to>
      <xdr:col>45</xdr:col>
      <xdr:colOff>177800</xdr:colOff>
      <xdr:row>97</xdr:row>
      <xdr:rowOff>103859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03681"/>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103859</xdr:rowOff>
    </xdr:from>
    <xdr:to>
      <xdr:col>41</xdr:col>
      <xdr:colOff>50800</xdr:colOff>
      <xdr:row>97</xdr:row>
      <xdr:rowOff>151326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34509"/>
          <a:ext cx="889000" cy="4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169776</xdr:rowOff>
    </xdr:from>
    <xdr:to>
      <xdr:col>55</xdr:col>
      <xdr:colOff>50800</xdr:colOff>
      <xdr:row>97</xdr:row>
      <xdr:rowOff>99926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2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148203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65207</xdr:rowOff>
    </xdr:from>
    <xdr:to>
      <xdr:col>50</xdr:col>
      <xdr:colOff>165100</xdr:colOff>
      <xdr:row>97</xdr:row>
      <xdr:rowOff>166807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157934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22231</xdr:rowOff>
    </xdr:from>
    <xdr:to>
      <xdr:col>46</xdr:col>
      <xdr:colOff>38100</xdr:colOff>
      <xdr:row>97</xdr:row>
      <xdr:rowOff>123831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114958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53059</xdr:rowOff>
    </xdr:from>
    <xdr:to>
      <xdr:col>41</xdr:col>
      <xdr:colOff>101600</xdr:colOff>
      <xdr:row>97</xdr:row>
      <xdr:rowOff>154659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145786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100526</xdr:rowOff>
    </xdr:from>
    <xdr:to>
      <xdr:col>36</xdr:col>
      <xdr:colOff>165100</xdr:colOff>
      <xdr:row>98</xdr:row>
      <xdr:rowOff>30676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21803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72309</xdr:rowOff>
    </xdr:from>
    <xdr:to>
      <xdr:col>85</xdr:col>
      <xdr:colOff>127000</xdr:colOff>
      <xdr:row>38</xdr:row>
      <xdr:rowOff>53289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5959"/>
          <a:ext cx="838200" cy="1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72309</xdr:rowOff>
    </xdr:from>
    <xdr:to>
      <xdr:col>81</xdr:col>
      <xdr:colOff>50800</xdr:colOff>
      <xdr:row>37</xdr:row>
      <xdr:rowOff>143312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5959"/>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1534</xdr:rowOff>
    </xdr:from>
    <xdr:to>
      <xdr:col>76</xdr:col>
      <xdr:colOff>114300</xdr:colOff>
      <xdr:row>37</xdr:row>
      <xdr:rowOff>143312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830834"/>
          <a:ext cx="889000" cy="6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1534</xdr:rowOff>
    </xdr:from>
    <xdr:to>
      <xdr:col>71</xdr:col>
      <xdr:colOff>177800</xdr:colOff>
      <xdr:row>37</xdr:row>
      <xdr:rowOff>160274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30834"/>
          <a:ext cx="889000" cy="67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2489</xdr:rowOff>
    </xdr:from>
    <xdr:to>
      <xdr:col>85</xdr:col>
      <xdr:colOff>177800</xdr:colOff>
      <xdr:row>38</xdr:row>
      <xdr:rowOff>104089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88866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21509</xdr:rowOff>
    </xdr:from>
    <xdr:to>
      <xdr:col>81</xdr:col>
      <xdr:colOff>101600</xdr:colOff>
      <xdr:row>37</xdr:row>
      <xdr:rowOff>123109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92512</xdr:rowOff>
    </xdr:from>
    <xdr:to>
      <xdr:col>76</xdr:col>
      <xdr:colOff>165100</xdr:colOff>
      <xdr:row>38</xdr:row>
      <xdr:rowOff>22662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122184</xdr:rowOff>
    </xdr:from>
    <xdr:to>
      <xdr:col>72</xdr:col>
      <xdr:colOff>38100</xdr:colOff>
      <xdr:row>34</xdr:row>
      <xdr:rowOff>52334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68861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5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109474</xdr:rowOff>
    </xdr:from>
    <xdr:to>
      <xdr:col>67</xdr:col>
      <xdr:colOff>101600</xdr:colOff>
      <xdr:row>38</xdr:row>
      <xdr:rowOff>39624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30751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132270</xdr:rowOff>
    </xdr:from>
    <xdr:to>
      <xdr:col>85</xdr:col>
      <xdr:colOff>127000</xdr:colOff>
      <xdr:row>57</xdr:row>
      <xdr:rowOff>148031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4920"/>
          <a:ext cx="8382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148031</xdr:rowOff>
    </xdr:from>
    <xdr:to>
      <xdr:col>81</xdr:col>
      <xdr:colOff>50800</xdr:colOff>
      <xdr:row>57</xdr:row>
      <xdr:rowOff>163131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0681"/>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40602</xdr:rowOff>
    </xdr:from>
    <xdr:to>
      <xdr:col>76</xdr:col>
      <xdr:colOff>114300</xdr:colOff>
      <xdr:row>57</xdr:row>
      <xdr:rowOff>163131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13252"/>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40602</xdr:rowOff>
    </xdr:from>
    <xdr:to>
      <xdr:col>71</xdr:col>
      <xdr:colOff>177800</xdr:colOff>
      <xdr:row>58</xdr:row>
      <xdr:rowOff>68491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13252"/>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81470</xdr:rowOff>
    </xdr:from>
    <xdr:to>
      <xdr:col>85</xdr:col>
      <xdr:colOff>177800</xdr:colOff>
      <xdr:row>58</xdr:row>
      <xdr:rowOff>11620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59897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97231</xdr:rowOff>
    </xdr:from>
    <xdr:to>
      <xdr:col>81</xdr:col>
      <xdr:colOff>101600</xdr:colOff>
      <xdr:row>58</xdr:row>
      <xdr:rowOff>27381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18508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112331</xdr:rowOff>
    </xdr:from>
    <xdr:to>
      <xdr:col>76</xdr:col>
      <xdr:colOff>165100</xdr:colOff>
      <xdr:row>58</xdr:row>
      <xdr:rowOff>42481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33608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161252</xdr:rowOff>
    </xdr:from>
    <xdr:to>
      <xdr:col>72</xdr:col>
      <xdr:colOff>38100</xdr:colOff>
      <xdr:row>57</xdr:row>
      <xdr:rowOff>91402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107929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17691</xdr:rowOff>
    </xdr:from>
    <xdr:to>
      <xdr:col>67</xdr:col>
      <xdr:colOff>101600</xdr:colOff>
      <xdr:row>58</xdr:row>
      <xdr:rowOff>119291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135928</xdr:rowOff>
    </xdr:from>
    <xdr:to>
      <xdr:col>85</xdr:col>
      <xdr:colOff>127000</xdr:colOff>
      <xdr:row>78</xdr:row>
      <xdr:rowOff>139540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902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128567</xdr:rowOff>
    </xdr:from>
    <xdr:to>
      <xdr:col>81</xdr:col>
      <xdr:colOff>50800</xdr:colOff>
      <xdr:row>78</xdr:row>
      <xdr:rowOff>135928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166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128567</xdr:rowOff>
    </xdr:from>
    <xdr:to>
      <xdr:col>76</xdr:col>
      <xdr:colOff>114300</xdr:colOff>
      <xdr:row>78</xdr:row>
      <xdr:rowOff>129139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16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129139</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2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88740</xdr:rowOff>
    </xdr:from>
    <xdr:to>
      <xdr:col>85</xdr:col>
      <xdr:colOff>177800</xdr:colOff>
      <xdr:row>79</xdr:row>
      <xdr:rowOff>18890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85128</xdr:rowOff>
    </xdr:from>
    <xdr:to>
      <xdr:col>81</xdr:col>
      <xdr:colOff>101600</xdr:colOff>
      <xdr:row>79</xdr:row>
      <xdr:rowOff>15278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6405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77767</xdr:rowOff>
    </xdr:from>
    <xdr:to>
      <xdr:col>76</xdr:col>
      <xdr:colOff>165100</xdr:colOff>
      <xdr:row>79</xdr:row>
      <xdr:rowOff>7917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170494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78339</xdr:rowOff>
    </xdr:from>
    <xdr:to>
      <xdr:col>72</xdr:col>
      <xdr:colOff>38100</xdr:colOff>
      <xdr:row>79</xdr:row>
      <xdr:rowOff>8489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171066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4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12288</xdr:rowOff>
    </xdr:from>
    <xdr:to>
      <xdr:col>85</xdr:col>
      <xdr:colOff>127000</xdr:colOff>
      <xdr:row>97</xdr:row>
      <xdr:rowOff>13480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42938"/>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12288</xdr:rowOff>
    </xdr:from>
    <xdr:to>
      <xdr:col>81</xdr:col>
      <xdr:colOff>50800</xdr:colOff>
      <xdr:row>97</xdr:row>
      <xdr:rowOff>13954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42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147211</xdr:rowOff>
    </xdr:from>
    <xdr:to>
      <xdr:col>76</xdr:col>
      <xdr:colOff>114300</xdr:colOff>
      <xdr:row>97</xdr:row>
      <xdr:rowOff>13954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06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146901</xdr:rowOff>
    </xdr:from>
    <xdr:to>
      <xdr:col>71</xdr:col>
      <xdr:colOff>177800</xdr:colOff>
      <xdr:row>96</xdr:row>
      <xdr:rowOff>147211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06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134130</xdr:rowOff>
    </xdr:from>
    <xdr:to>
      <xdr:col>85</xdr:col>
      <xdr:colOff>177800</xdr:colOff>
      <xdr:row>97</xdr:row>
      <xdr:rowOff>64280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112557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132938</xdr:rowOff>
    </xdr:from>
    <xdr:to>
      <xdr:col>81</xdr:col>
      <xdr:colOff>101600</xdr:colOff>
      <xdr:row>97</xdr:row>
      <xdr:rowOff>63088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54215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134604</xdr:rowOff>
    </xdr:from>
    <xdr:to>
      <xdr:col>76</xdr:col>
      <xdr:colOff>165100</xdr:colOff>
      <xdr:row>97</xdr:row>
      <xdr:rowOff>64754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55881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96411</xdr:rowOff>
    </xdr:from>
    <xdr:to>
      <xdr:col>72</xdr:col>
      <xdr:colOff>38100</xdr:colOff>
      <xdr:row>97</xdr:row>
      <xdr:rowOff>26561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17688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96101</xdr:rowOff>
    </xdr:from>
    <xdr:to>
      <xdr:col>67</xdr:col>
      <xdr:colOff>101600</xdr:colOff>
      <xdr:row>97</xdr:row>
      <xdr:rowOff>26251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主に</a:t>
          </a:r>
          <a:r>
            <a:rPr kumimoji="1" lang="ja-JP" altLang="en-US" sz="1200">
              <a:solidFill>
                <a:schemeClr val="dk1"/>
              </a:solidFill>
              <a:effectLst/>
              <a:latin typeface="+mn-lt"/>
              <a:ea typeface="+mn-ea"/>
              <a:cs typeface="+mn-cs"/>
            </a:rPr>
            <a:t>総務費、民生費及び土木費</a:t>
          </a:r>
          <a:r>
            <a:rPr kumimoji="1" lang="ja-JP" altLang="ja-JP" sz="1200">
              <a:solidFill>
                <a:schemeClr val="dk1"/>
              </a:solidFill>
              <a:effectLst/>
              <a:latin typeface="+mn-lt"/>
              <a:ea typeface="+mn-ea"/>
              <a:cs typeface="+mn-cs"/>
            </a:rPr>
            <a:t>が増加し、</a:t>
          </a:r>
          <a:r>
            <a:rPr kumimoji="1" lang="ja-JP" altLang="en-US" sz="1200">
              <a:solidFill>
                <a:schemeClr val="dk1"/>
              </a:solidFill>
              <a:effectLst/>
              <a:latin typeface="+mn-lt"/>
              <a:ea typeface="+mn-ea"/>
              <a:cs typeface="+mn-cs"/>
            </a:rPr>
            <a:t>商工費</a:t>
          </a:r>
          <a:r>
            <a:rPr kumimoji="1" lang="ja-JP" altLang="ja-JP" sz="1200">
              <a:solidFill>
                <a:schemeClr val="dk1"/>
              </a:solidFill>
              <a:effectLst/>
              <a:latin typeface="+mn-lt"/>
              <a:ea typeface="+mn-ea"/>
              <a:cs typeface="+mn-cs"/>
            </a:rPr>
            <a:t>が減少しました。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総務費は、国庫補助金の返還金、基金への積立金により、増加しました。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民生費は、低所得世帯特別支援給付金事業により増加しました。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土木費は、牧野２２０号線道路改修事業により増加しました。</a:t>
          </a:r>
          <a:endParaRPr kumimoji="0" lang="en-US" altLang="ja-JP" sz="16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商工費は、</a:t>
          </a:r>
          <a:r>
            <a:rPr kumimoji="1" lang="en-US" altLang="ja-JP" sz="1200">
              <a:solidFill>
                <a:schemeClr val="dk1"/>
              </a:solidFill>
              <a:effectLst/>
              <a:latin typeface="+mn-lt"/>
              <a:ea typeface="+mn-ea"/>
              <a:cs typeface="+mn-cs"/>
            </a:rPr>
            <a:t>R4</a:t>
          </a:r>
          <a:r>
            <a:rPr kumimoji="1" lang="ja-JP" altLang="en-US" sz="1200">
              <a:solidFill>
                <a:schemeClr val="dk1"/>
              </a:solidFill>
              <a:effectLst/>
              <a:latin typeface="+mn-lt"/>
              <a:ea typeface="+mn-ea"/>
              <a:cs typeface="+mn-cs"/>
            </a:rPr>
            <a:t>年度に国の臨時交付金を活用した事業を行っていたため、減少しました。</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財政調整基金は、予算執行時の歳出精査等により発生した決算剰余金を原資として、将来の災害対応や公共施設の更新に備えるため、約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1,328</a:t>
          </a:r>
          <a:r>
            <a:rPr kumimoji="1" lang="ja-JP" altLang="ja-JP" sz="1100">
              <a:solidFill>
                <a:schemeClr val="dk1"/>
              </a:solidFill>
              <a:effectLst/>
              <a:latin typeface="+mn-lt"/>
              <a:ea typeface="+mn-ea"/>
              <a:cs typeface="+mn-cs"/>
            </a:rPr>
            <a:t>万円を積立てました。</a:t>
          </a:r>
          <a:endParaRPr lang="ja-JP" altLang="ja-JP" sz="1400">
            <a:effectLst/>
          </a:endParaRPr>
        </a:p>
        <a:p>
          <a:r>
            <a:rPr kumimoji="1" lang="ja-JP" altLang="ja-JP" sz="1100">
              <a:solidFill>
                <a:schemeClr val="dk1"/>
              </a:solidFill>
              <a:effectLst/>
              <a:latin typeface="+mn-lt"/>
              <a:ea typeface="+mn-ea"/>
              <a:cs typeface="+mn-cs"/>
            </a:rPr>
            <a:t>　実質収支額は、前年度と比較し</a:t>
          </a:r>
          <a:r>
            <a:rPr kumimoji="1" lang="ja-JP" altLang="en-US" sz="1100">
              <a:solidFill>
                <a:schemeClr val="dk1"/>
              </a:solidFill>
              <a:effectLst/>
              <a:latin typeface="+mn-lt"/>
              <a:ea typeface="+mn-ea"/>
              <a:cs typeface="+mn-cs"/>
            </a:rPr>
            <a:t>歳入総額は大きな増減が無かった一方で、歳出額が前年度よりも</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4,100</a:t>
          </a:r>
          <a:r>
            <a:rPr kumimoji="1" lang="ja-JP" altLang="en-US" sz="1100">
              <a:solidFill>
                <a:schemeClr val="dk1"/>
              </a:solidFill>
              <a:effectLst/>
              <a:latin typeface="+mn-lt"/>
              <a:ea typeface="+mn-ea"/>
              <a:cs typeface="+mn-cs"/>
            </a:rPr>
            <a:t>万円増加したため、</a:t>
          </a:r>
          <a:r>
            <a:rPr kumimoji="1" lang="en-US" altLang="ja-JP" sz="1100">
              <a:solidFill>
                <a:schemeClr val="dk1"/>
              </a:solidFill>
              <a:effectLst/>
              <a:latin typeface="+mn-lt"/>
              <a:ea typeface="+mn-ea"/>
              <a:cs typeface="+mn-cs"/>
            </a:rPr>
            <a:t>4.83</a:t>
          </a:r>
          <a:r>
            <a:rPr kumimoji="1" lang="ja-JP" altLang="en-US" sz="1100">
              <a:solidFill>
                <a:schemeClr val="dk1"/>
              </a:solidFill>
              <a:effectLst/>
              <a:latin typeface="+mn-lt"/>
              <a:ea typeface="+mn-ea"/>
              <a:cs typeface="+mn-cs"/>
            </a:rPr>
            <a:t>ポイント減少しました。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実質単年度収支は、決算余剰金の多くを財政調整基金ではなく、減債基金に積立をしたため</a:t>
          </a:r>
          <a:r>
            <a:rPr kumimoji="1" lang="en-US" altLang="ja-JP" sz="1100">
              <a:solidFill>
                <a:schemeClr val="dk1"/>
              </a:solidFill>
              <a:effectLst/>
              <a:latin typeface="+mn-lt"/>
              <a:ea typeface="+mn-ea"/>
              <a:cs typeface="+mn-cs"/>
            </a:rPr>
            <a:t>2.27</a:t>
          </a:r>
          <a:r>
            <a:rPr kumimoji="1" lang="ja-JP" altLang="en-US" sz="1100">
              <a:solidFill>
                <a:schemeClr val="dk1"/>
              </a:solidFill>
              <a:effectLst/>
              <a:latin typeface="+mn-lt"/>
              <a:ea typeface="+mn-ea"/>
              <a:cs typeface="+mn-cs"/>
            </a:rPr>
            <a:t>ポイント減少しました。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一般会計をはじめとして全会計で引き続き黒字を維持することができました。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一般会計は、</a:t>
          </a:r>
          <a:r>
            <a:rPr kumimoji="1" lang="ja-JP" altLang="en-US" sz="1200">
              <a:solidFill>
                <a:schemeClr val="dk1"/>
              </a:solidFill>
              <a:effectLst/>
              <a:latin typeface="+mn-lt"/>
              <a:ea typeface="+mn-ea"/>
              <a:cs typeface="+mn-cs"/>
            </a:rPr>
            <a:t>公立保育園の指定管理委託による物件費の増加、自立支援給付費の増加等による扶助費の増加により、標準財政規模における比率が</a:t>
          </a:r>
          <a:r>
            <a:rPr kumimoji="1" lang="en-US" altLang="ja-JP" sz="1200">
              <a:solidFill>
                <a:schemeClr val="dk1"/>
              </a:solidFill>
              <a:effectLst/>
              <a:latin typeface="+mn-lt"/>
              <a:ea typeface="+mn-ea"/>
              <a:cs typeface="+mn-cs"/>
            </a:rPr>
            <a:t>4.83</a:t>
          </a:r>
          <a:r>
            <a:rPr kumimoji="1" lang="ja-JP" altLang="en-US" sz="1200">
              <a:solidFill>
                <a:schemeClr val="dk1"/>
              </a:solidFill>
              <a:effectLst/>
              <a:latin typeface="+mn-lt"/>
              <a:ea typeface="+mn-ea"/>
              <a:cs typeface="+mn-cs"/>
            </a:rPr>
            <a:t>ポイント減少しました。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今後、一般会計では老朽化した公共施設の更新や扶助費の増による財政需要の拡大が見込まれますが、一般会計からの繰入金を財源の一部としている特別会計を含めて健全な財政運営に努めます。</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25088667</v>
      </c>
      <c r="BO4" s="358"/>
      <c r="BP4" s="358"/>
      <c r="BQ4" s="358"/>
      <c r="BR4" s="358"/>
      <c r="BS4" s="358"/>
      <c r="BT4" s="358"/>
      <c r="BU4" s="359"/>
      <c r="BV4" s="357">
        <v>25030602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11.6</v>
      </c>
      <c r="CU4" s="364"/>
      <c r="CV4" s="364"/>
      <c r="CW4" s="364"/>
      <c r="CX4" s="364"/>
      <c r="CY4" s="364"/>
      <c r="CZ4" s="364"/>
      <c r="DA4" s="365"/>
      <c r="DB4" s="363">
        <v>16.399999999999999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23417978</v>
      </c>
      <c r="BO5" s="395"/>
      <c r="BP5" s="395"/>
      <c r="BQ5" s="395"/>
      <c r="BR5" s="395"/>
      <c r="BS5" s="395"/>
      <c r="BT5" s="395"/>
      <c r="BU5" s="396"/>
      <c r="BV5" s="394">
        <v>22877291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90.2</v>
      </c>
      <c r="CU5" s="392"/>
      <c r="CV5" s="392"/>
      <c r="CW5" s="392"/>
      <c r="CX5" s="392"/>
      <c r="CY5" s="392"/>
      <c r="CZ5" s="392"/>
      <c r="DA5" s="393"/>
      <c r="DB5" s="391">
        <v>88.8</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1670689</v>
      </c>
      <c r="BO6" s="395"/>
      <c r="BP6" s="395"/>
      <c r="BQ6" s="395"/>
      <c r="BR6" s="395"/>
      <c r="BS6" s="395"/>
      <c r="BT6" s="395"/>
      <c r="BU6" s="396"/>
      <c r="BV6" s="394">
        <v>2153311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91.1</v>
      </c>
      <c r="CU6" s="432"/>
      <c r="CV6" s="432"/>
      <c r="CW6" s="432"/>
      <c r="CX6" s="432"/>
      <c r="CY6" s="432"/>
      <c r="CZ6" s="432"/>
      <c r="DA6" s="433"/>
      <c r="DB6" s="431">
        <v>91.1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198191</v>
      </c>
      <c r="BO7" s="395"/>
      <c r="BP7" s="395"/>
      <c r="BQ7" s="395"/>
      <c r="BR7" s="395"/>
      <c r="BS7" s="395"/>
      <c r="BT7" s="395"/>
      <c r="BU7" s="396"/>
      <c r="BV7" s="394">
        <v>109244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12706740</v>
      </c>
      <c r="CU7" s="395"/>
      <c r="CV7" s="395"/>
      <c r="CW7" s="395"/>
      <c r="CX7" s="395"/>
      <c r="CY7" s="395"/>
      <c r="CZ7" s="395"/>
      <c r="DA7" s="396"/>
      <c r="DB7" s="394">
        <v>12451970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1472498</v>
      </c>
      <c r="BO8" s="395"/>
      <c r="BP8" s="395"/>
      <c r="BQ8" s="395"/>
      <c r="BR8" s="395"/>
      <c r="BS8" s="395"/>
      <c r="BT8" s="395"/>
      <c r="BU8" s="396"/>
      <c r="BV8" s="394">
        <v>2044067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0.78</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56689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-571569</v>
      </c>
      <c r="BO9" s="395"/>
      <c r="BP9" s="395"/>
      <c r="BQ9" s="395"/>
      <c r="BR9" s="395"/>
      <c r="BS9" s="395"/>
      <c r="BT9" s="395"/>
      <c r="BU9" s="396"/>
      <c r="BV9" s="394">
        <v>-83947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8.6</v>
      </c>
      <c r="CU9" s="392"/>
      <c r="CV9" s="392"/>
      <c r="CW9" s="392"/>
      <c r="CX9" s="392"/>
      <c r="CY9" s="392"/>
      <c r="CZ9" s="392"/>
      <c r="DA9" s="393"/>
      <c r="DB9" s="391">
        <v>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55384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313284</v>
      </c>
      <c r="BO10" s="395"/>
      <c r="BP10" s="395"/>
      <c r="BQ10" s="395"/>
      <c r="BR10" s="395"/>
      <c r="BS10" s="395"/>
      <c r="BT10" s="395"/>
      <c r="BU10" s="396"/>
      <c r="BV10" s="394">
        <v>114008</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57540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51594</v>
      </c>
      <c r="S13" s="479"/>
      <c r="T13" s="479"/>
      <c r="U13" s="479"/>
      <c r="V13" s="480"/>
      <c r="W13" s="410" t="s">
        <v>131</v>
      </c>
      <c r="X13" s="411"/>
      <c r="Y13" s="411"/>
      <c r="Z13" s="411"/>
      <c r="AA13" s="411"/>
      <c r="AB13" s="401"/>
      <c r="AC13" s="445">
        <v>719</v>
      </c>
      <c r="AD13" s="446"/>
      <c r="AE13" s="446"/>
      <c r="AF13" s="446"/>
      <c r="AG13" s="488"/>
      <c r="AH13" s="445">
        <v>845</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-258285</v>
      </c>
      <c r="BO13" s="395"/>
      <c r="BP13" s="395"/>
      <c r="BQ13" s="395"/>
      <c r="BR13" s="395"/>
      <c r="BS13" s="395"/>
      <c r="BT13" s="395"/>
      <c r="BU13" s="396"/>
      <c r="BV13" s="394">
        <v>30061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4.4000000000000004</v>
      </c>
      <c r="CU13" s="392"/>
      <c r="CV13" s="392"/>
      <c r="CW13" s="392"/>
      <c r="CX13" s="392"/>
      <c r="CY13" s="392"/>
      <c r="CZ13" s="392"/>
      <c r="DA13" s="393"/>
      <c r="DB13" s="391">
        <v>4.4000000000000004</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57220</v>
      </c>
      <c r="S14" s="479"/>
      <c r="T14" s="479"/>
      <c r="U14" s="479"/>
      <c r="V14" s="480"/>
      <c r="W14" s="384"/>
      <c r="X14" s="385"/>
      <c r="Y14" s="385"/>
      <c r="Z14" s="385"/>
      <c r="AA14" s="385"/>
      <c r="AB14" s="374"/>
      <c r="AC14" s="481">
        <v>2.6</v>
      </c>
      <c r="AD14" s="482"/>
      <c r="AE14" s="482"/>
      <c r="AF14" s="482"/>
      <c r="AG14" s="483"/>
      <c r="AH14" s="481">
        <v>3.1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51618</v>
      </c>
      <c r="S15" s="479"/>
      <c r="T15" s="479"/>
      <c r="U15" s="479"/>
      <c r="V15" s="480"/>
      <c r="W15" s="410" t="s">
        <v>137</v>
      </c>
      <c r="X15" s="411"/>
      <c r="Y15" s="411"/>
      <c r="Z15" s="411"/>
      <c r="AA15" s="411"/>
      <c r="AB15" s="401"/>
      <c r="AC15" s="445">
        <v>11232</v>
      </c>
      <c r="AD15" s="446"/>
      <c r="AE15" s="446"/>
      <c r="AF15" s="446"/>
      <c r="AG15" s="488"/>
      <c r="AH15" s="445">
        <v>11024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7996606</v>
      </c>
      <c r="BO15" s="358"/>
      <c r="BP15" s="358"/>
      <c r="BQ15" s="358"/>
      <c r="BR15" s="358"/>
      <c r="BS15" s="358"/>
      <c r="BT15" s="358"/>
      <c r="BU15" s="359"/>
      <c r="BV15" s="357">
        <v>7698803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40.200000000000003</v>
      </c>
      <c r="AD16" s="482"/>
      <c r="AE16" s="482"/>
      <c r="AF16" s="482"/>
      <c r="AG16" s="483"/>
      <c r="AH16" s="481">
        <v>40.4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10473856</v>
      </c>
      <c r="BO16" s="395"/>
      <c r="BP16" s="395"/>
      <c r="BQ16" s="395"/>
      <c r="BR16" s="395"/>
      <c r="BS16" s="395"/>
      <c r="BT16" s="395"/>
      <c r="BU16" s="396"/>
      <c r="BV16" s="394">
        <v>10129388</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15963</v>
      </c>
      <c r="AD17" s="446"/>
      <c r="AE17" s="446"/>
      <c r="AF17" s="446"/>
      <c r="AG17" s="488"/>
      <c r="AH17" s="445">
        <v>15390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10093171</v>
      </c>
      <c r="BO17" s="395"/>
      <c r="BP17" s="395"/>
      <c r="BQ17" s="395"/>
      <c r="BR17" s="395"/>
      <c r="BS17" s="395"/>
      <c r="BT17" s="395"/>
      <c r="BU17" s="396"/>
      <c r="BV17" s="394">
        <v>9705937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74.81</v>
      </c>
      <c r="M18" s="518"/>
      <c r="N18" s="518"/>
      <c r="O18" s="518"/>
      <c r="P18" s="518"/>
      <c r="Q18" s="518"/>
      <c r="R18" s="519"/>
      <c r="S18" s="519"/>
      <c r="T18" s="519"/>
      <c r="U18" s="519"/>
      <c r="V18" s="520"/>
      <c r="W18" s="412"/>
      <c r="X18" s="413"/>
      <c r="Y18" s="413"/>
      <c r="Z18" s="413"/>
      <c r="AA18" s="413"/>
      <c r="AB18" s="404"/>
      <c r="AC18" s="521">
        <v>57.2</v>
      </c>
      <c r="AD18" s="522"/>
      <c r="AE18" s="522"/>
      <c r="AF18" s="522"/>
      <c r="AG18" s="523"/>
      <c r="AH18" s="521">
        <v>56.5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12022029</v>
      </c>
      <c r="BO18" s="395"/>
      <c r="BP18" s="395"/>
      <c r="BQ18" s="395"/>
      <c r="BR18" s="395"/>
      <c r="BS18" s="395"/>
      <c r="BT18" s="395"/>
      <c r="BU18" s="396"/>
      <c r="BV18" s="394">
        <v>11508043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758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17370980</v>
      </c>
      <c r="BO19" s="395"/>
      <c r="BP19" s="395"/>
      <c r="BQ19" s="395"/>
      <c r="BR19" s="395"/>
      <c r="BS19" s="395"/>
      <c r="BT19" s="395"/>
      <c r="BU19" s="396"/>
      <c r="BV19" s="394">
        <v>16736263</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21880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14656802</v>
      </c>
      <c r="BO22" s="358"/>
      <c r="BP22" s="358"/>
      <c r="BQ22" s="358"/>
      <c r="BR22" s="358"/>
      <c r="BS22" s="358"/>
      <c r="BT22" s="358"/>
      <c r="BU22" s="359"/>
      <c r="BV22" s="357">
        <v>15159018</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11878101</v>
      </c>
      <c r="BO23" s="395"/>
      <c r="BP23" s="395"/>
      <c r="BQ23" s="395"/>
      <c r="BR23" s="395"/>
      <c r="BS23" s="395"/>
      <c r="BT23" s="395"/>
      <c r="BU23" s="396"/>
      <c r="BV23" s="394">
        <v>12167211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326</v>
      </c>
      <c r="AI24" s="446"/>
      <c r="AJ24" s="446"/>
      <c r="AK24" s="446"/>
      <c r="AL24" s="488"/>
      <c r="AM24" s="445">
        <v>1001472</v>
      </c>
      <c r="AN24" s="446"/>
      <c r="AO24" s="446"/>
      <c r="AP24" s="446"/>
      <c r="AQ24" s="446"/>
      <c r="AR24" s="488"/>
      <c r="AS24" s="445">
        <v>3072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7729714</v>
      </c>
      <c r="BO24" s="395"/>
      <c r="BP24" s="395"/>
      <c r="BQ24" s="395"/>
      <c r="BR24" s="395"/>
      <c r="BS24" s="395"/>
      <c r="BT24" s="395"/>
      <c r="BU24" s="396"/>
      <c r="BV24" s="394">
        <v>7737634</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7250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2725049</v>
      </c>
      <c r="BO25" s="358"/>
      <c r="BP25" s="358"/>
      <c r="BQ25" s="358"/>
      <c r="BR25" s="358"/>
      <c r="BS25" s="358"/>
      <c r="BT25" s="358"/>
      <c r="BU25" s="359"/>
      <c r="BV25" s="357">
        <v>3380138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6510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4340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3815</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4754444</v>
      </c>
      <c r="BO28" s="358"/>
      <c r="BP28" s="358"/>
      <c r="BQ28" s="358"/>
      <c r="BR28" s="358"/>
      <c r="BS28" s="358"/>
      <c r="BT28" s="358"/>
      <c r="BU28" s="359"/>
      <c r="BV28" s="357">
        <v>4441159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14</v>
      </c>
      <c r="M29" s="446"/>
      <c r="N29" s="446"/>
      <c r="O29" s="446"/>
      <c r="P29" s="488"/>
      <c r="Q29" s="445">
        <v>3620</v>
      </c>
      <c r="R29" s="446"/>
      <c r="S29" s="446"/>
      <c r="T29" s="446"/>
      <c r="U29" s="446"/>
      <c r="V29" s="488"/>
      <c r="W29" s="543"/>
      <c r="X29" s="544"/>
      <c r="Y29" s="545"/>
      <c r="Z29" s="444" t="s">
        <v>178</v>
      </c>
      <c r="AA29" s="424"/>
      <c r="AB29" s="424"/>
      <c r="AC29" s="424"/>
      <c r="AD29" s="424"/>
      <c r="AE29" s="424"/>
      <c r="AF29" s="424"/>
      <c r="AG29" s="425"/>
      <c r="AH29" s="445">
        <v>326</v>
      </c>
      <c r="AI29" s="446"/>
      <c r="AJ29" s="446"/>
      <c r="AK29" s="446"/>
      <c r="AL29" s="488"/>
      <c r="AM29" s="445">
        <v>1001472</v>
      </c>
      <c r="AN29" s="446"/>
      <c r="AO29" s="446"/>
      <c r="AP29" s="446"/>
      <c r="AQ29" s="446"/>
      <c r="AR29" s="488"/>
      <c r="AS29" s="445">
        <v>3072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1357907</v>
      </c>
      <c r="BO29" s="395"/>
      <c r="BP29" s="395"/>
      <c r="BQ29" s="395"/>
      <c r="BR29" s="395"/>
      <c r="BS29" s="395"/>
      <c r="BT29" s="395"/>
      <c r="BU29" s="396"/>
      <c r="BV29" s="394">
        <v>855349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3111029</v>
      </c>
      <c r="BO30" s="514"/>
      <c r="BP30" s="514"/>
      <c r="BQ30" s="514"/>
      <c r="BR30" s="514"/>
      <c r="BS30" s="514"/>
      <c r="BT30" s="514"/>
      <c r="BU30" s="515"/>
      <c r="BV30" s="513">
        <v>3018981</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可茂衛生施設利用組合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長良川鉄道</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岐阜県市町村会館組合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岐阜県市町村職員退職手当組合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介護認定・障がい者自立支援認定審査会会計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美濃加茂市富加町中学校組合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可茂消防事務組合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岐阜県後期高齢者医療広域連合（一般会計）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岐阜県後期高齢者医療広域連合（特別会計）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可茂公設地方卸売市場組合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nhz9Nf2zn9hcWtPzJ5R0kWWAP04o73/iAOomGub2ZYiE4D17bd8e5mlwiinfFGWYguW2oDMcvoITQ6tbiYdvA==" saltValue="nSKZAxpENv01vKXf6bFS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16.59</v>
      </c>
      <c r="G34" s="33">
        <v>16.149999999999999</v>
      </c>
      <c r="H34" s="33">
        <v>15.53</v>
      </c>
      <c r="I34" s="33">
        <v>15.21</v>
      </c>
      <c r="J34" s="34">
        <v>14.34</v>
      </c>
      <c r="K34" s="22"/>
      <c r="L34" s="22"/>
      <c r="M34" s="22"/>
      <c r="N34" s="22"/>
      <c r="O34" s="22"/>
      <c r="P34" s="22"/>
    </row>
    <row r="35" spans="1:16" ht="39" customHeight="1" x14ac:dyDescent="0.2">
      <c r="A35" s="22"/>
      <c r="B35" s="35"/>
      <c r="C35" s="1132" t="s">
        <v>533</v>
      </c>
      <c r="D35" s="1132"/>
      <c r="E35" s="1133"/>
      <c r="F35" s="36">
        <v>14.39</v>
      </c>
      <c r="G35" s="37">
        <v>10.35</v>
      </c>
      <c r="H35" s="37">
        <v>16.399999999999999</v>
      </c>
      <c r="I35" s="37">
        <v>16.41</v>
      </c>
      <c r="J35" s="38">
        <v>11.58</v>
      </c>
      <c r="K35" s="22"/>
      <c r="L35" s="22"/>
      <c r="M35" s="22"/>
      <c r="N35" s="22"/>
      <c r="O35" s="22"/>
      <c r="P35" s="22"/>
    </row>
    <row r="36" spans="1:16" ht="39" customHeight="1" x14ac:dyDescent="0.2">
      <c r="A36" s="22"/>
      <c r="B36" s="35"/>
      <c r="C36" s="1132" t="s">
        <v>534</v>
      </c>
      <c r="D36" s="1132"/>
      <c r="E36" s="1133"/>
      <c r="F36" s="36">
        <v>4.3099999999999996</v>
      </c>
      <c r="G36" s="37">
        <v>4.1500000000000004</v>
      </c>
      <c r="H36" s="37">
        <v>3.92</v>
      </c>
      <c r="I36" s="37">
        <v>3.62</v>
      </c>
      <c r="J36" s="38">
        <v>3.72</v>
      </c>
      <c r="K36" s="22"/>
      <c r="L36" s="22"/>
      <c r="M36" s="22"/>
      <c r="N36" s="22"/>
      <c r="O36" s="22"/>
      <c r="P36" s="22"/>
    </row>
    <row r="37" spans="1:16" ht="39" customHeight="1" x14ac:dyDescent="0.2">
      <c r="A37" s="22"/>
      <c r="B37" s="35"/>
      <c r="C37" s="1132" t="s">
        <v>535</v>
      </c>
      <c r="D37" s="1132"/>
      <c r="E37" s="1133"/>
      <c r="F37" s="36">
        <v>0.67</v>
      </c>
      <c r="G37" s="37">
        <v>1.17</v>
      </c>
      <c r="H37" s="37">
        <v>0.67</v>
      </c>
      <c r="I37" s="37">
        <v>1.01</v>
      </c>
      <c r="J37" s="38">
        <v>0.83</v>
      </c>
      <c r="K37" s="22"/>
      <c r="L37" s="22"/>
      <c r="M37" s="22"/>
      <c r="N37" s="22"/>
      <c r="O37" s="22"/>
      <c r="P37" s="22"/>
    </row>
    <row r="38" spans="1:16" ht="39" customHeight="1" x14ac:dyDescent="0.2">
      <c r="A38" s="22"/>
      <c r="B38" s="35"/>
      <c r="C38" s="1132" t="s">
        <v>536</v>
      </c>
      <c r="D38" s="1132"/>
      <c r="E38" s="1133"/>
      <c r="F38" s="36">
        <v>0.45</v>
      </c>
      <c r="G38" s="37">
        <v>0.69</v>
      </c>
      <c r="H38" s="37">
        <v>0.88</v>
      </c>
      <c r="I38" s="37">
        <v>1.62</v>
      </c>
      <c r="J38" s="38">
        <v>0.7</v>
      </c>
      <c r="K38" s="22"/>
      <c r="L38" s="22"/>
      <c r="M38" s="22"/>
      <c r="N38" s="22"/>
      <c r="O38" s="22"/>
      <c r="P38" s="22"/>
    </row>
    <row r="39" spans="1:16" ht="39" customHeight="1" x14ac:dyDescent="0.2">
      <c r="A39" s="22"/>
      <c r="B39" s="35"/>
      <c r="C39" s="1132" t="s">
        <v>537</v>
      </c>
      <c r="D39" s="1132"/>
      <c r="E39" s="1133"/>
      <c r="F39" s="36">
        <v>0.26</v>
      </c>
      <c r="G39" s="37">
        <v>0.28000000000000003</v>
      </c>
      <c r="H39" s="37">
        <v>0.25</v>
      </c>
      <c r="I39" s="37">
        <v>0.3</v>
      </c>
      <c r="J39" s="38">
        <v>0.31</v>
      </c>
      <c r="K39" s="22"/>
      <c r="L39" s="22"/>
      <c r="M39" s="22"/>
      <c r="N39" s="22"/>
      <c r="O39" s="22"/>
      <c r="P39" s="22"/>
    </row>
    <row r="40" spans="1:16" ht="39" customHeight="1" x14ac:dyDescent="0.2">
      <c r="A40" s="22"/>
      <c r="B40" s="35"/>
      <c r="C40" s="1132" t="s">
        <v>538</v>
      </c>
      <c r="D40" s="1132"/>
      <c r="E40" s="1133"/>
      <c r="F40" s="36">
        <v>0.01</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WWZGRMzlgzQYDjgsMvQSybNg7KRkmiNM/c8tMj5ZYNHMvVa2VsG4Oql4hKE66Z8BItlp4Gq3NxLE06puTphKQ==" saltValue="aOskqNGyd+Vkni79m9XT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D58" sqref="D58:J5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1637</v>
      </c>
      <c r="L45" s="58">
        <v>1635</v>
      </c>
      <c r="M45" s="58">
        <v>1498</v>
      </c>
      <c r="N45" s="58">
        <v>1505</v>
      </c>
      <c r="O45" s="59">
        <v>1509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914</v>
      </c>
      <c r="L48" s="62">
        <v>882</v>
      </c>
      <c r="M48" s="62">
        <v>882</v>
      </c>
      <c r="N48" s="62">
        <v>844</v>
      </c>
      <c r="O48" s="63">
        <v>852</v>
      </c>
      <c r="P48" s="46"/>
      <c r="Q48" s="46"/>
      <c r="R48" s="46"/>
      <c r="S48" s="46"/>
      <c r="T48" s="46"/>
      <c r="U48" s="46"/>
    </row>
    <row r="49" spans="1:21" ht="30.75" customHeight="1" x14ac:dyDescent="0.2">
      <c r="A49" s="46"/>
      <c r="B49" s="1140"/>
      <c r="C49" s="1141"/>
      <c r="D49" s="60"/>
      <c r="E49" s="1146" t="s">
        <v>14</v>
      </c>
      <c r="F49" s="1146"/>
      <c r="G49" s="1146"/>
      <c r="H49" s="1146"/>
      <c r="I49" s="1146"/>
      <c r="J49" s="1147"/>
      <c r="K49" s="61">
        <v>79</v>
      </c>
      <c r="L49" s="62">
        <v>101</v>
      </c>
      <c r="M49" s="62">
        <v>131</v>
      </c>
      <c r="N49" s="62">
        <v>159</v>
      </c>
      <c r="O49" s="63">
        <v>167</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t="s">
        <v>487</v>
      </c>
      <c r="M50" s="62">
        <v>12</v>
      </c>
      <c r="N50" s="62">
        <v>14</v>
      </c>
      <c r="O50" s="63">
        <v>14</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2003</v>
      </c>
      <c r="L52" s="62">
        <v>2107</v>
      </c>
      <c r="M52" s="62">
        <v>2062</v>
      </c>
      <c r="N52" s="62">
        <v>2042</v>
      </c>
      <c r="O52" s="63">
        <v>1999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627</v>
      </c>
      <c r="L53" s="67">
        <v>511</v>
      </c>
      <c r="M53" s="67">
        <v>461</v>
      </c>
      <c r="N53" s="67">
        <v>480</v>
      </c>
      <c r="O53" s="68">
        <v>543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phTVZ/hRF0cBKyQA+2WmZQht9alFYGr7iXQRDGkUOm8XYyIeoOWXDYyzZ/YPqYE/Mw+c+ZQahIs6KztrVOX1g==" saltValue="dw+lv0NdV/rOrv1RhC6I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1" sqref="M41:M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13161</v>
      </c>
      <c r="J41" s="343">
        <v>14597</v>
      </c>
      <c r="K41" s="343">
        <v>15654</v>
      </c>
      <c r="L41" s="343">
        <v>15159</v>
      </c>
      <c r="M41" s="344">
        <v>14657</v>
      </c>
    </row>
    <row r="42" spans="2:13" ht="27.75" customHeight="1" x14ac:dyDescent="0.2">
      <c r="B42" s="1171"/>
      <c r="C42" s="1172"/>
      <c r="D42" s="104"/>
      <c r="E42" s="1177" t="s">
        <v>32</v>
      </c>
      <c r="F42" s="1177"/>
      <c r="G42" s="1177"/>
      <c r="H42" s="1178"/>
      <c r="I42" s="345">
        <v>334</v>
      </c>
      <c r="J42" s="346">
        <v>190</v>
      </c>
      <c r="K42" s="346">
        <v>175</v>
      </c>
      <c r="L42" s="346">
        <v>164</v>
      </c>
      <c r="M42" s="347">
        <v>150</v>
      </c>
    </row>
    <row r="43" spans="2:13" ht="27.75" customHeight="1" x14ac:dyDescent="0.2">
      <c r="B43" s="1171"/>
      <c r="C43" s="1172"/>
      <c r="D43" s="104"/>
      <c r="E43" s="1177" t="s">
        <v>33</v>
      </c>
      <c r="F43" s="1177"/>
      <c r="G43" s="1177"/>
      <c r="H43" s="1178"/>
      <c r="I43" s="345">
        <v>14184</v>
      </c>
      <c r="J43" s="346">
        <v>12808</v>
      </c>
      <c r="K43" s="346">
        <v>11676</v>
      </c>
      <c r="L43" s="346">
        <v>10976</v>
      </c>
      <c r="M43" s="347">
        <v>10326</v>
      </c>
    </row>
    <row r="44" spans="2:13" ht="27.75" customHeight="1" x14ac:dyDescent="0.2">
      <c r="B44" s="1171"/>
      <c r="C44" s="1172"/>
      <c r="D44" s="104"/>
      <c r="E44" s="1177" t="s">
        <v>34</v>
      </c>
      <c r="F44" s="1177"/>
      <c r="G44" s="1177"/>
      <c r="H44" s="1178"/>
      <c r="I44" s="345">
        <v>830</v>
      </c>
      <c r="J44" s="346">
        <v>916</v>
      </c>
      <c r="K44" s="346">
        <v>941</v>
      </c>
      <c r="L44" s="346">
        <v>928</v>
      </c>
      <c r="M44" s="347">
        <v>859</v>
      </c>
    </row>
    <row r="45" spans="2:13" ht="27.75" customHeight="1" x14ac:dyDescent="0.2">
      <c r="B45" s="1171"/>
      <c r="C45" s="1172"/>
      <c r="D45" s="104"/>
      <c r="E45" s="1177" t="s">
        <v>35</v>
      </c>
      <c r="F45" s="1177"/>
      <c r="G45" s="1177"/>
      <c r="H45" s="1178"/>
      <c r="I45" s="345">
        <v>1602</v>
      </c>
      <c r="J45" s="346">
        <v>1350</v>
      </c>
      <c r="K45" s="346">
        <v>1286</v>
      </c>
      <c r="L45" s="346">
        <v>1108</v>
      </c>
      <c r="M45" s="347">
        <v>981</v>
      </c>
    </row>
    <row r="46" spans="2:13" ht="27.75" customHeight="1" x14ac:dyDescent="0.2">
      <c r="B46" s="1171"/>
      <c r="C46" s="1172"/>
      <c r="D46" s="105"/>
      <c r="E46" s="1177" t="s">
        <v>36</v>
      </c>
      <c r="F46" s="1177"/>
      <c r="G46" s="1177"/>
      <c r="H46" s="1178"/>
      <c r="I46" s="345" t="s">
        <v>487</v>
      </c>
      <c r="J46" s="346" t="s">
        <v>487</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7637</v>
      </c>
      <c r="J50" s="346">
        <v>8125</v>
      </c>
      <c r="K50" s="346">
        <v>8335</v>
      </c>
      <c r="L50" s="346">
        <v>9000</v>
      </c>
      <c r="M50" s="347">
        <v>9931</v>
      </c>
    </row>
    <row r="51" spans="2:13" ht="27.75" customHeight="1" x14ac:dyDescent="0.2">
      <c r="B51" s="1171"/>
      <c r="C51" s="1172"/>
      <c r="D51" s="104"/>
      <c r="E51" s="1177" t="s">
        <v>42</v>
      </c>
      <c r="F51" s="1177"/>
      <c r="G51" s="1177"/>
      <c r="H51" s="1178"/>
      <c r="I51" s="345">
        <v>5595</v>
      </c>
      <c r="J51" s="346">
        <v>6093</v>
      </c>
      <c r="K51" s="346">
        <v>5980</v>
      </c>
      <c r="L51" s="346">
        <v>5353</v>
      </c>
      <c r="M51" s="347">
        <v>4889</v>
      </c>
    </row>
    <row r="52" spans="2:13" ht="27.75" customHeight="1" x14ac:dyDescent="0.2">
      <c r="B52" s="1173"/>
      <c r="C52" s="1174"/>
      <c r="D52" s="104"/>
      <c r="E52" s="1177" t="s">
        <v>43</v>
      </c>
      <c r="F52" s="1177"/>
      <c r="G52" s="1177"/>
      <c r="H52" s="1178"/>
      <c r="I52" s="345">
        <v>21028</v>
      </c>
      <c r="J52" s="346">
        <v>22170</v>
      </c>
      <c r="K52" s="346">
        <v>22267</v>
      </c>
      <c r="L52" s="346">
        <v>20626</v>
      </c>
      <c r="M52" s="347">
        <v>19866</v>
      </c>
    </row>
    <row r="53" spans="2:13" ht="27.75" customHeight="1" thickBot="1" x14ac:dyDescent="0.25">
      <c r="B53" s="1184" t="s">
        <v>19</v>
      </c>
      <c r="C53" s="1185"/>
      <c r="D53" s="108"/>
      <c r="E53" s="1186" t="s">
        <v>44</v>
      </c>
      <c r="F53" s="1186"/>
      <c r="G53" s="1186"/>
      <c r="H53" s="1187"/>
      <c r="I53" s="348">
        <v>-4149</v>
      </c>
      <c r="J53" s="349">
        <v>-6527</v>
      </c>
      <c r="K53" s="349">
        <v>-6850</v>
      </c>
      <c r="L53" s="349">
        <v>-6645</v>
      </c>
      <c r="M53" s="350">
        <v>-7713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XIFkJRmzSJRC6GZRKOLQaKavMG46ZZGKRl0D9YVzbMi8acTgKJNtkVq8BR4NRm6JhEFxUEA/EHyIH+BrehAiQ==" saltValue="LzbL5TIZr3mp5kNB0kWp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I61" sqref="I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4327</v>
      </c>
      <c r="G55" s="120">
        <v>4441</v>
      </c>
      <c r="H55" s="121">
        <v>4754</v>
      </c>
    </row>
    <row r="56" spans="2:8" ht="52.5" customHeight="1" x14ac:dyDescent="0.2">
      <c r="B56" s="122"/>
      <c r="C56" s="1198" t="s">
        <v>47</v>
      </c>
      <c r="D56" s="1198"/>
      <c r="E56" s="1199"/>
      <c r="F56" s="123">
        <v>354</v>
      </c>
      <c r="G56" s="123">
        <v>855</v>
      </c>
      <c r="H56" s="124">
        <v>1358</v>
      </c>
    </row>
    <row r="57" spans="2:8" ht="53.25" customHeight="1" x14ac:dyDescent="0.2">
      <c r="B57" s="122"/>
      <c r="C57" s="1200" t="s">
        <v>48</v>
      </c>
      <c r="D57" s="1200"/>
      <c r="E57" s="1201"/>
      <c r="F57" s="125">
        <v>2938</v>
      </c>
      <c r="G57" s="125">
        <v>3019</v>
      </c>
      <c r="H57" s="126">
        <v>3111</v>
      </c>
    </row>
    <row r="58" spans="2:8" ht="45.75" customHeight="1" x14ac:dyDescent="0.2">
      <c r="B58" s="127"/>
      <c r="C58" s="1188" t="s">
        <v>560</v>
      </c>
      <c r="D58" s="1189"/>
      <c r="E58" s="1190"/>
      <c r="F58" s="128">
        <v>2185</v>
      </c>
      <c r="G58" s="128">
        <v>2292</v>
      </c>
      <c r="H58" s="129">
        <v>2398</v>
      </c>
    </row>
    <row r="59" spans="2:8" ht="45.75" customHeight="1" x14ac:dyDescent="0.2">
      <c r="B59" s="127"/>
      <c r="C59" s="1188" t="s">
        <v>561</v>
      </c>
      <c r="D59" s="1189"/>
      <c r="E59" s="1190"/>
      <c r="F59" s="128">
        <v>381</v>
      </c>
      <c r="G59" s="128">
        <v>358</v>
      </c>
      <c r="H59" s="129">
        <v>345</v>
      </c>
    </row>
    <row r="60" spans="2:8" ht="45.75" customHeight="1" x14ac:dyDescent="0.2">
      <c r="B60" s="127"/>
      <c r="C60" s="1188" t="s">
        <v>562</v>
      </c>
      <c r="D60" s="1189"/>
      <c r="E60" s="1190"/>
      <c r="F60" s="128">
        <v>338</v>
      </c>
      <c r="G60" s="128">
        <v>339</v>
      </c>
      <c r="H60" s="129">
        <v>340</v>
      </c>
    </row>
    <row r="61" spans="2:8" ht="45.75" customHeight="1" x14ac:dyDescent="0.2">
      <c r="B61" s="127"/>
      <c r="C61" s="1188" t="s">
        <v>563</v>
      </c>
      <c r="D61" s="1189"/>
      <c r="E61" s="1190"/>
      <c r="F61" s="128">
        <v>11</v>
      </c>
      <c r="G61" s="128">
        <v>11</v>
      </c>
      <c r="H61" s="129">
        <v>12</v>
      </c>
    </row>
    <row r="62" spans="2:8" ht="45.75" customHeight="1" thickBot="1" x14ac:dyDescent="0.25">
      <c r="B62" s="130"/>
      <c r="C62" s="1191" t="s">
        <v>564</v>
      </c>
      <c r="D62" s="1192"/>
      <c r="E62" s="1193"/>
      <c r="F62" s="131">
        <v>9</v>
      </c>
      <c r="G62" s="131">
        <v>9</v>
      </c>
      <c r="H62" s="132">
        <v>9</v>
      </c>
    </row>
    <row r="63" spans="2:8" ht="52.5" customHeight="1" thickBot="1" x14ac:dyDescent="0.25">
      <c r="B63" s="133"/>
      <c r="C63" s="1194" t="s">
        <v>49</v>
      </c>
      <c r="D63" s="1194"/>
      <c r="E63" s="1195"/>
      <c r="F63" s="134">
        <v>7620</v>
      </c>
      <c r="G63" s="134">
        <v>8315</v>
      </c>
      <c r="H63" s="135">
        <v>9223</v>
      </c>
    </row>
    <row r="64" spans="2:8" ht="13.2" x14ac:dyDescent="0.2"/>
  </sheetData>
  <sheetProtection algorithmName="SHA-512" hashValue="47L9O4obDoHVwi26vQB4nRKiFdiJNqhlUWA/7ocGq/QYn8ShZedSDd3wpuiOX2WnPSwosyquWj5q9s3lWjRqCA==" saltValue="BtznEkkOTT2UnbZM80hf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29221-2560-42F6-81D7-39A947BAB717}">
  <sheetPr>
    <pageSetUpPr fitToPage="1"/>
  </sheetPr>
  <dimension ref="A1:DE85"/>
  <sheetViews>
    <sheetView showGridLines="0" topLeftCell="AC1" zoomScaleSheetLayoutView="55" workbookViewId="0">
      <selection activeCell="AN65" sqref="AN65:DC69"/>
    </sheetView>
  </sheetViews>
  <sheetFormatPr defaultColWidth="0" defaultRowHeight="0" customHeight="1" zeroHeight="1" x14ac:dyDescent="0.2"/>
  <cols>
    <col min="1" max="1" width="6.33203125" style="1202" customWidth="1"/>
    <col min="2" max="107" width="2.44140625" style="1202" customWidth="1"/>
    <col min="108" max="108" width="6.109375" style="1204" customWidth="1"/>
    <col min="109" max="109" width="5.88671875" style="1203" customWidth="1"/>
    <col min="110" max="110" width="8.6640625" style="1202" hidden="1" customWidth="1"/>
    <col min="111" max="16384" width="8.6640625" style="1202" hidden="1"/>
  </cols>
  <sheetData>
    <row r="1" spans="1:109" ht="42.75" customHeight="1" x14ac:dyDescent="0.2">
      <c r="A1" s="1259"/>
      <c r="B1" s="1258"/>
      <c r="DD1" s="1202"/>
      <c r="DE1" s="1202"/>
    </row>
    <row r="2" spans="1:109" ht="25.5" customHeight="1" x14ac:dyDescent="0.2">
      <c r="A2" s="1257"/>
      <c r="C2" s="1257"/>
      <c r="O2" s="1257"/>
      <c r="P2" s="1257"/>
      <c r="Q2" s="1257"/>
      <c r="R2" s="1257"/>
      <c r="S2" s="1257"/>
      <c r="T2" s="1257"/>
      <c r="U2" s="1257"/>
      <c r="V2" s="1257"/>
      <c r="W2" s="1257"/>
      <c r="X2" s="1257"/>
      <c r="Y2" s="1257"/>
      <c r="Z2" s="1257"/>
      <c r="AA2" s="1257"/>
      <c r="AB2" s="1257"/>
      <c r="AC2" s="1257"/>
      <c r="AD2" s="1257"/>
      <c r="AE2" s="1257"/>
      <c r="AF2" s="1257"/>
      <c r="AG2" s="1257"/>
      <c r="AH2" s="1257"/>
      <c r="AI2" s="1257"/>
      <c r="AU2" s="1257"/>
      <c r="BG2" s="1257"/>
      <c r="BS2" s="1257"/>
      <c r="CE2" s="1257"/>
      <c r="CQ2" s="1257"/>
      <c r="DD2" s="1202"/>
      <c r="DE2" s="1202"/>
    </row>
    <row r="3" spans="1:109" ht="25.5" customHeight="1" x14ac:dyDescent="0.2">
      <c r="A3" s="1257"/>
      <c r="C3" s="1257"/>
      <c r="O3" s="1257"/>
      <c r="P3" s="1257"/>
      <c r="Q3" s="1257"/>
      <c r="R3" s="1257"/>
      <c r="S3" s="1257"/>
      <c r="T3" s="1257"/>
      <c r="U3" s="1257"/>
      <c r="V3" s="1257"/>
      <c r="W3" s="1257"/>
      <c r="X3" s="1257"/>
      <c r="Y3" s="1257"/>
      <c r="Z3" s="1257"/>
      <c r="AA3" s="1257"/>
      <c r="AB3" s="1257"/>
      <c r="AC3" s="1257"/>
      <c r="AD3" s="1257"/>
      <c r="AE3" s="1257"/>
      <c r="AF3" s="1257"/>
      <c r="AG3" s="1257"/>
      <c r="AH3" s="1257"/>
      <c r="AI3" s="1257"/>
      <c r="AU3" s="1257"/>
      <c r="BG3" s="1257"/>
      <c r="BS3" s="1257"/>
      <c r="CE3" s="1257"/>
      <c r="CQ3" s="1257"/>
      <c r="DD3" s="1202"/>
      <c r="DE3" s="1202"/>
    </row>
    <row r="4" spans="1:109" s="1256" customFormat="1" ht="13.2" x14ac:dyDescent="0.2">
      <c r="A4" s="1257"/>
      <c r="B4" s="1257"/>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c r="AE4" s="1257"/>
      <c r="AF4" s="1257"/>
      <c r="AG4" s="1257"/>
      <c r="AH4" s="1257"/>
      <c r="AI4" s="1257"/>
      <c r="AJ4" s="1257"/>
      <c r="AK4" s="1257"/>
      <c r="AL4" s="1257"/>
      <c r="AM4" s="1257"/>
      <c r="AN4" s="1257"/>
      <c r="AO4" s="1257"/>
      <c r="AP4" s="1257"/>
      <c r="AQ4" s="1257"/>
      <c r="AR4" s="1257"/>
      <c r="AS4" s="1257"/>
      <c r="AT4" s="1257"/>
      <c r="AU4" s="1257"/>
      <c r="AV4" s="1257"/>
      <c r="AW4" s="1257"/>
      <c r="AX4" s="1257"/>
      <c r="AY4" s="1257"/>
      <c r="AZ4" s="1257"/>
      <c r="BA4" s="1257"/>
      <c r="BB4" s="1257"/>
      <c r="BC4" s="1257"/>
      <c r="BD4" s="1257"/>
      <c r="BE4" s="1257"/>
      <c r="BF4" s="1257"/>
      <c r="BG4" s="1257"/>
      <c r="BH4" s="1257"/>
      <c r="BI4" s="1257"/>
      <c r="BJ4" s="1257"/>
      <c r="BK4" s="1257"/>
      <c r="BL4" s="1257"/>
      <c r="BM4" s="1257"/>
      <c r="BN4" s="1257"/>
      <c r="BO4" s="1257"/>
      <c r="BP4" s="1257"/>
      <c r="BQ4" s="1257"/>
      <c r="BR4" s="1257"/>
      <c r="BS4" s="1257"/>
      <c r="BT4" s="1257"/>
      <c r="BU4" s="1257"/>
      <c r="BV4" s="1257"/>
      <c r="BW4" s="1257"/>
      <c r="BX4" s="1257"/>
      <c r="BY4" s="1257"/>
      <c r="BZ4" s="1257"/>
      <c r="CA4" s="1257"/>
      <c r="CB4" s="1257"/>
      <c r="CC4" s="1257"/>
      <c r="CD4" s="1257"/>
      <c r="CE4" s="1257"/>
      <c r="CF4" s="1257"/>
      <c r="CG4" s="1257"/>
      <c r="CH4" s="1257"/>
      <c r="CI4" s="1257"/>
      <c r="CJ4" s="1257"/>
      <c r="CK4" s="1257"/>
      <c r="CL4" s="1257"/>
      <c r="CM4" s="1257"/>
      <c r="CN4" s="1257"/>
      <c r="CO4" s="1257"/>
      <c r="CP4" s="1257"/>
      <c r="CQ4" s="1257"/>
      <c r="CR4" s="1257"/>
      <c r="CS4" s="1257"/>
      <c r="CT4" s="1257"/>
      <c r="CU4" s="1257"/>
      <c r="CV4" s="1257"/>
      <c r="CW4" s="1257"/>
      <c r="CX4" s="1257"/>
      <c r="CY4" s="1257"/>
      <c r="CZ4" s="1257"/>
      <c r="DA4" s="1257"/>
      <c r="DB4" s="1257"/>
      <c r="DC4" s="1257"/>
      <c r="DD4" s="1257"/>
      <c r="DE4" s="1257"/>
    </row>
    <row r="5" spans="1:109" s="1256" customFormat="1" ht="13.2" x14ac:dyDescent="0.2">
      <c r="A5" s="1257"/>
      <c r="B5" s="1257"/>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c r="AL5" s="1257"/>
      <c r="AM5" s="1257"/>
      <c r="AN5" s="1257"/>
      <c r="AO5" s="1257"/>
      <c r="AP5" s="1257"/>
      <c r="AQ5" s="1257"/>
      <c r="AR5" s="1257"/>
      <c r="AS5" s="1257"/>
      <c r="AT5" s="1257"/>
      <c r="AU5" s="1257"/>
      <c r="AV5" s="1257"/>
      <c r="AW5" s="1257"/>
      <c r="AX5" s="1257"/>
      <c r="AY5" s="1257"/>
      <c r="AZ5" s="1257"/>
      <c r="BA5" s="1257"/>
      <c r="BB5" s="1257"/>
      <c r="BC5" s="1257"/>
      <c r="BD5" s="1257"/>
      <c r="BE5" s="1257"/>
      <c r="BF5" s="1257"/>
      <c r="BG5" s="1257"/>
      <c r="BH5" s="1257"/>
      <c r="BI5" s="1257"/>
      <c r="BJ5" s="1257"/>
      <c r="BK5" s="1257"/>
      <c r="BL5" s="1257"/>
      <c r="BM5" s="1257"/>
      <c r="BN5" s="1257"/>
      <c r="BO5" s="1257"/>
      <c r="BP5" s="1257"/>
      <c r="BQ5" s="1257"/>
      <c r="BR5" s="1257"/>
      <c r="BS5" s="1257"/>
      <c r="BT5" s="1257"/>
      <c r="BU5" s="1257"/>
      <c r="BV5" s="1257"/>
      <c r="BW5" s="1257"/>
      <c r="BX5" s="1257"/>
      <c r="BY5" s="1257"/>
      <c r="BZ5" s="1257"/>
      <c r="CA5" s="1257"/>
      <c r="CB5" s="1257"/>
      <c r="CC5" s="1257"/>
      <c r="CD5" s="1257"/>
      <c r="CE5" s="1257"/>
      <c r="CF5" s="1257"/>
      <c r="CG5" s="1257"/>
      <c r="CH5" s="1257"/>
      <c r="CI5" s="1257"/>
      <c r="CJ5" s="1257"/>
      <c r="CK5" s="1257"/>
      <c r="CL5" s="1257"/>
      <c r="CM5" s="1257"/>
      <c r="CN5" s="1257"/>
      <c r="CO5" s="1257"/>
      <c r="CP5" s="1257"/>
      <c r="CQ5" s="1257"/>
      <c r="CR5" s="1257"/>
      <c r="CS5" s="1257"/>
      <c r="CT5" s="1257"/>
      <c r="CU5" s="1257"/>
      <c r="CV5" s="1257"/>
      <c r="CW5" s="1257"/>
      <c r="CX5" s="1257"/>
      <c r="CY5" s="1257"/>
      <c r="CZ5" s="1257"/>
      <c r="DA5" s="1257"/>
      <c r="DB5" s="1257"/>
      <c r="DC5" s="1257"/>
      <c r="DD5" s="1257"/>
      <c r="DE5" s="1257"/>
    </row>
    <row r="6" spans="1:109" s="1256" customFormat="1" ht="13.2" x14ac:dyDescent="0.2">
      <c r="A6" s="1257"/>
      <c r="B6" s="1257"/>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BT6" s="1257"/>
      <c r="BU6" s="1257"/>
      <c r="BV6" s="1257"/>
      <c r="BW6" s="1257"/>
      <c r="BX6" s="1257"/>
      <c r="BY6" s="1257"/>
      <c r="BZ6" s="1257"/>
      <c r="CA6" s="1257"/>
      <c r="CB6" s="1257"/>
      <c r="CC6" s="1257"/>
      <c r="CD6" s="1257"/>
      <c r="CE6" s="1257"/>
      <c r="CF6" s="1257"/>
      <c r="CG6" s="1257"/>
      <c r="CH6" s="1257"/>
      <c r="CI6" s="1257"/>
      <c r="CJ6" s="1257"/>
      <c r="CK6" s="1257"/>
      <c r="CL6" s="1257"/>
      <c r="CM6" s="1257"/>
      <c r="CN6" s="1257"/>
      <c r="CO6" s="1257"/>
      <c r="CP6" s="1257"/>
      <c r="CQ6" s="1257"/>
      <c r="CR6" s="1257"/>
      <c r="CS6" s="1257"/>
      <c r="CT6" s="1257"/>
      <c r="CU6" s="1257"/>
      <c r="CV6" s="1257"/>
      <c r="CW6" s="1257"/>
      <c r="CX6" s="1257"/>
      <c r="CY6" s="1257"/>
      <c r="CZ6" s="1257"/>
      <c r="DA6" s="1257"/>
      <c r="DB6" s="1257"/>
      <c r="DC6" s="1257"/>
      <c r="DD6" s="1257"/>
      <c r="DE6" s="1257"/>
    </row>
    <row r="7" spans="1:109" s="1256" customFormat="1" ht="13.2" x14ac:dyDescent="0.2">
      <c r="A7" s="1257"/>
      <c r="B7" s="1257"/>
      <c r="C7" s="1257"/>
      <c r="D7" s="1257"/>
      <c r="E7" s="1257"/>
      <c r="F7" s="1257"/>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7"/>
      <c r="AG7" s="1257"/>
      <c r="AH7" s="1257"/>
      <c r="AI7" s="1257"/>
      <c r="AJ7" s="1257"/>
      <c r="AK7" s="1257"/>
      <c r="AL7" s="1257"/>
      <c r="AM7" s="1257"/>
      <c r="AN7" s="1257"/>
      <c r="AO7" s="1257"/>
      <c r="AP7" s="1257"/>
      <c r="AQ7" s="1257"/>
      <c r="AR7" s="1257"/>
      <c r="AS7" s="1257"/>
      <c r="AT7" s="1257"/>
      <c r="AU7" s="1257"/>
      <c r="AV7" s="1257"/>
      <c r="AW7" s="1257"/>
      <c r="AX7" s="1257"/>
      <c r="AY7" s="1257"/>
      <c r="AZ7" s="1257"/>
      <c r="BA7" s="1257"/>
      <c r="BB7" s="1257"/>
      <c r="BC7" s="1257"/>
      <c r="BD7" s="1257"/>
      <c r="BE7" s="1257"/>
      <c r="BF7" s="1257"/>
      <c r="BG7" s="1257"/>
      <c r="BH7" s="1257"/>
      <c r="BI7" s="1257"/>
      <c r="BJ7" s="1257"/>
      <c r="BK7" s="1257"/>
      <c r="BL7" s="1257"/>
      <c r="BM7" s="1257"/>
      <c r="BN7" s="1257"/>
      <c r="BO7" s="1257"/>
      <c r="BP7" s="1257"/>
      <c r="BQ7" s="1257"/>
      <c r="BR7" s="1257"/>
      <c r="BS7" s="1257"/>
      <c r="BT7" s="1257"/>
      <c r="BU7" s="1257"/>
      <c r="BV7" s="1257"/>
      <c r="BW7" s="1257"/>
      <c r="BX7" s="1257"/>
      <c r="BY7" s="1257"/>
      <c r="BZ7" s="1257"/>
      <c r="CA7" s="1257"/>
      <c r="CB7" s="1257"/>
      <c r="CC7" s="1257"/>
      <c r="CD7" s="1257"/>
      <c r="CE7" s="1257"/>
      <c r="CF7" s="1257"/>
      <c r="CG7" s="1257"/>
      <c r="CH7" s="1257"/>
      <c r="CI7" s="1257"/>
      <c r="CJ7" s="1257"/>
      <c r="CK7" s="1257"/>
      <c r="CL7" s="1257"/>
      <c r="CM7" s="1257"/>
      <c r="CN7" s="1257"/>
      <c r="CO7" s="1257"/>
      <c r="CP7" s="1257"/>
      <c r="CQ7" s="1257"/>
      <c r="CR7" s="1257"/>
      <c r="CS7" s="1257"/>
      <c r="CT7" s="1257"/>
      <c r="CU7" s="1257"/>
      <c r="CV7" s="1257"/>
      <c r="CW7" s="1257"/>
      <c r="CX7" s="1257"/>
      <c r="CY7" s="1257"/>
      <c r="CZ7" s="1257"/>
      <c r="DA7" s="1257"/>
      <c r="DB7" s="1257"/>
      <c r="DC7" s="1257"/>
      <c r="DD7" s="1257"/>
      <c r="DE7" s="1257"/>
    </row>
    <row r="8" spans="1:109" s="1256" customFormat="1" ht="13.2" x14ac:dyDescent="0.2">
      <c r="A8" s="1257"/>
      <c r="B8" s="1257"/>
      <c r="C8" s="1257"/>
      <c r="D8" s="1257"/>
      <c r="E8" s="1257"/>
      <c r="F8" s="1257"/>
      <c r="G8" s="1257"/>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7"/>
      <c r="AF8" s="1257"/>
      <c r="AG8" s="1257"/>
      <c r="AH8" s="1257"/>
      <c r="AI8" s="1257"/>
      <c r="AJ8" s="1257"/>
      <c r="AK8" s="1257"/>
      <c r="AL8" s="1257"/>
      <c r="AM8" s="1257"/>
      <c r="AN8" s="1257"/>
      <c r="AO8" s="1257"/>
      <c r="AP8" s="1257"/>
      <c r="AQ8" s="1257"/>
      <c r="AR8" s="1257"/>
      <c r="AS8" s="1257"/>
      <c r="AT8" s="1257"/>
      <c r="AU8" s="1257"/>
      <c r="AV8" s="1257"/>
      <c r="AW8" s="1257"/>
      <c r="AX8" s="1257"/>
      <c r="AY8" s="1257"/>
      <c r="AZ8" s="1257"/>
      <c r="BA8" s="1257"/>
      <c r="BB8" s="1257"/>
      <c r="BC8" s="1257"/>
      <c r="BD8" s="1257"/>
      <c r="BE8" s="1257"/>
      <c r="BF8" s="1257"/>
      <c r="BG8" s="1257"/>
      <c r="BH8" s="1257"/>
      <c r="BI8" s="1257"/>
      <c r="BJ8" s="1257"/>
      <c r="BK8" s="1257"/>
      <c r="BL8" s="1257"/>
      <c r="BM8" s="1257"/>
      <c r="BN8" s="1257"/>
      <c r="BO8" s="1257"/>
      <c r="BP8" s="1257"/>
      <c r="BQ8" s="1257"/>
      <c r="BR8" s="1257"/>
      <c r="BS8" s="1257"/>
      <c r="BT8" s="1257"/>
      <c r="BU8" s="1257"/>
      <c r="BV8" s="1257"/>
      <c r="BW8" s="1257"/>
      <c r="BX8" s="1257"/>
      <c r="BY8" s="1257"/>
      <c r="BZ8" s="1257"/>
      <c r="CA8" s="1257"/>
      <c r="CB8" s="1257"/>
      <c r="CC8" s="1257"/>
      <c r="CD8" s="1257"/>
      <c r="CE8" s="1257"/>
      <c r="CF8" s="1257"/>
      <c r="CG8" s="1257"/>
      <c r="CH8" s="1257"/>
      <c r="CI8" s="1257"/>
      <c r="CJ8" s="1257"/>
      <c r="CK8" s="1257"/>
      <c r="CL8" s="1257"/>
      <c r="CM8" s="1257"/>
      <c r="CN8" s="1257"/>
      <c r="CO8" s="1257"/>
      <c r="CP8" s="1257"/>
      <c r="CQ8" s="1257"/>
      <c r="CR8" s="1257"/>
      <c r="CS8" s="1257"/>
      <c r="CT8" s="1257"/>
      <c r="CU8" s="1257"/>
      <c r="CV8" s="1257"/>
      <c r="CW8" s="1257"/>
      <c r="CX8" s="1257"/>
      <c r="CY8" s="1257"/>
      <c r="CZ8" s="1257"/>
      <c r="DA8" s="1257"/>
      <c r="DB8" s="1257"/>
      <c r="DC8" s="1257"/>
      <c r="DD8" s="1257"/>
      <c r="DE8" s="1257"/>
    </row>
    <row r="9" spans="1:109" s="1256" customFormat="1" ht="13.2" x14ac:dyDescent="0.2">
      <c r="A9" s="1257"/>
      <c r="B9" s="1257"/>
      <c r="C9" s="1257"/>
      <c r="D9" s="1257"/>
      <c r="E9" s="1257"/>
      <c r="F9" s="1257"/>
      <c r="G9" s="1257"/>
      <c r="H9" s="1257"/>
      <c r="I9" s="1257"/>
      <c r="J9" s="1257"/>
      <c r="K9" s="1257"/>
      <c r="L9" s="1257"/>
      <c r="M9" s="1257"/>
      <c r="N9" s="1257"/>
      <c r="O9" s="1257"/>
      <c r="P9" s="1257"/>
      <c r="Q9" s="1257"/>
      <c r="R9" s="1257"/>
      <c r="S9" s="1257"/>
      <c r="T9" s="1257"/>
      <c r="U9" s="1257"/>
      <c r="V9" s="1257"/>
      <c r="W9" s="1257"/>
      <c r="X9" s="1257"/>
      <c r="Y9" s="1257"/>
      <c r="Z9" s="1257"/>
      <c r="AA9" s="1257"/>
      <c r="AB9" s="1257"/>
      <c r="AC9" s="1257"/>
      <c r="AD9" s="1257"/>
      <c r="AE9" s="1257"/>
      <c r="AF9" s="1257"/>
      <c r="AG9" s="1257"/>
      <c r="AH9" s="1257"/>
      <c r="AI9" s="1257"/>
      <c r="AJ9" s="1257"/>
      <c r="AK9" s="1257"/>
      <c r="AL9" s="1257"/>
      <c r="AM9" s="1257"/>
      <c r="AN9" s="1257"/>
      <c r="AO9" s="1257"/>
      <c r="AP9" s="1257"/>
      <c r="AQ9" s="1257"/>
      <c r="AR9" s="1257"/>
      <c r="AS9" s="1257"/>
      <c r="AT9" s="1257"/>
      <c r="AU9" s="1257"/>
      <c r="AV9" s="1257"/>
      <c r="AW9" s="1257"/>
      <c r="AX9" s="1257"/>
      <c r="AY9" s="1257"/>
      <c r="AZ9" s="1257"/>
      <c r="BA9" s="1257"/>
      <c r="BB9" s="1257"/>
      <c r="BC9" s="1257"/>
      <c r="BD9" s="1257"/>
      <c r="BE9" s="1257"/>
      <c r="BF9" s="1257"/>
      <c r="BG9" s="1257"/>
      <c r="BH9" s="1257"/>
      <c r="BI9" s="1257"/>
      <c r="BJ9" s="1257"/>
      <c r="BK9" s="1257"/>
      <c r="BL9" s="1257"/>
      <c r="BM9" s="1257"/>
      <c r="BN9" s="1257"/>
      <c r="BO9" s="1257"/>
      <c r="BP9" s="1257"/>
      <c r="BQ9" s="1257"/>
      <c r="BR9" s="1257"/>
      <c r="BS9" s="1257"/>
      <c r="BT9" s="1257"/>
      <c r="BU9" s="1257"/>
      <c r="BV9" s="1257"/>
      <c r="BW9" s="1257"/>
      <c r="BX9" s="1257"/>
      <c r="BY9" s="1257"/>
      <c r="BZ9" s="1257"/>
      <c r="CA9" s="1257"/>
      <c r="CB9" s="1257"/>
      <c r="CC9" s="1257"/>
      <c r="CD9" s="1257"/>
      <c r="CE9" s="1257"/>
      <c r="CF9" s="1257"/>
      <c r="CG9" s="1257"/>
      <c r="CH9" s="1257"/>
      <c r="CI9" s="1257"/>
      <c r="CJ9" s="1257"/>
      <c r="CK9" s="1257"/>
      <c r="CL9" s="1257"/>
      <c r="CM9" s="1257"/>
      <c r="CN9" s="1257"/>
      <c r="CO9" s="1257"/>
      <c r="CP9" s="1257"/>
      <c r="CQ9" s="1257"/>
      <c r="CR9" s="1257"/>
      <c r="CS9" s="1257"/>
      <c r="CT9" s="1257"/>
      <c r="CU9" s="1257"/>
      <c r="CV9" s="1257"/>
      <c r="CW9" s="1257"/>
      <c r="CX9" s="1257"/>
      <c r="CY9" s="1257"/>
      <c r="CZ9" s="1257"/>
      <c r="DA9" s="1257"/>
      <c r="DB9" s="1257"/>
      <c r="DC9" s="1257"/>
      <c r="DD9" s="1257"/>
      <c r="DE9" s="1257"/>
    </row>
    <row r="10" spans="1:109" s="1256" customFormat="1" ht="13.2" x14ac:dyDescent="0.2">
      <c r="A10" s="1257"/>
      <c r="B10" s="1257"/>
      <c r="C10" s="1257"/>
      <c r="D10" s="1257"/>
      <c r="E10" s="1257"/>
      <c r="F10" s="1257"/>
      <c r="G10" s="1257"/>
      <c r="H10" s="1257"/>
      <c r="I10" s="1257"/>
      <c r="J10" s="1257"/>
      <c r="K10" s="1257"/>
      <c r="L10" s="1257"/>
      <c r="M10" s="1257"/>
      <c r="N10" s="1257"/>
      <c r="O10" s="1257"/>
      <c r="P10" s="1257"/>
      <c r="Q10" s="1257"/>
      <c r="R10" s="1257"/>
      <c r="S10" s="1257"/>
      <c r="T10" s="1257"/>
      <c r="U10" s="1257"/>
      <c r="V10" s="1257"/>
      <c r="W10" s="1257"/>
      <c r="X10" s="1257"/>
      <c r="Y10" s="1257"/>
      <c r="Z10" s="1257"/>
      <c r="AA10" s="1257"/>
      <c r="AB10" s="1257"/>
      <c r="AC10" s="1257"/>
      <c r="AD10" s="1257"/>
      <c r="AE10" s="1257"/>
      <c r="AF10" s="1257"/>
      <c r="AG10" s="1257"/>
      <c r="AH10" s="1257"/>
      <c r="AI10" s="1257"/>
      <c r="AJ10" s="1257"/>
      <c r="AK10" s="1257"/>
      <c r="AL10" s="1257"/>
      <c r="AM10" s="1257"/>
      <c r="AN10" s="1257"/>
      <c r="AO10" s="1257"/>
      <c r="AP10" s="1257"/>
      <c r="AQ10" s="1257"/>
      <c r="AR10" s="1257"/>
      <c r="AS10" s="1257"/>
      <c r="AT10" s="1257"/>
      <c r="AU10" s="1257"/>
      <c r="AV10" s="1257"/>
      <c r="AW10" s="1257"/>
      <c r="AX10" s="1257"/>
      <c r="AY10" s="1257"/>
      <c r="AZ10" s="1257"/>
      <c r="BA10" s="1257"/>
      <c r="BB10" s="1257"/>
      <c r="BC10" s="1257"/>
      <c r="BD10" s="1257"/>
      <c r="BE10" s="1257"/>
      <c r="BF10" s="1257"/>
      <c r="BG10" s="1257"/>
      <c r="BH10" s="1257"/>
      <c r="BI10" s="1257"/>
      <c r="BJ10" s="1257"/>
      <c r="BK10" s="1257"/>
      <c r="BL10" s="1257"/>
      <c r="BM10" s="1257"/>
      <c r="BN10" s="1257"/>
      <c r="BO10" s="1257"/>
      <c r="BP10" s="1257"/>
      <c r="BQ10" s="1257"/>
      <c r="BR10" s="1257"/>
      <c r="BS10" s="1257"/>
      <c r="BT10" s="1257"/>
      <c r="BU10" s="1257"/>
      <c r="BV10" s="1257"/>
      <c r="BW10" s="1257"/>
      <c r="BX10" s="1257"/>
      <c r="BY10" s="1257"/>
      <c r="BZ10" s="1257"/>
      <c r="CA10" s="1257"/>
      <c r="CB10" s="1257"/>
      <c r="CC10" s="1257"/>
      <c r="CD10" s="1257"/>
      <c r="CE10" s="1257"/>
      <c r="CF10" s="1257"/>
      <c r="CG10" s="1257"/>
      <c r="CH10" s="1257"/>
      <c r="CI10" s="1257"/>
      <c r="CJ10" s="1257"/>
      <c r="CK10" s="1257"/>
      <c r="CL10" s="1257"/>
      <c r="CM10" s="1257"/>
      <c r="CN10" s="1257"/>
      <c r="CO10" s="1257"/>
      <c r="CP10" s="1257"/>
      <c r="CQ10" s="1257"/>
      <c r="CR10" s="1257"/>
      <c r="CS10" s="1257"/>
      <c r="CT10" s="1257"/>
      <c r="CU10" s="1257"/>
      <c r="CV10" s="1257"/>
      <c r="CW10" s="1257"/>
      <c r="CX10" s="1257"/>
      <c r="CY10" s="1257"/>
      <c r="CZ10" s="1257"/>
      <c r="DA10" s="1257"/>
      <c r="DB10" s="1257"/>
      <c r="DC10" s="1257"/>
      <c r="DD10" s="1257"/>
      <c r="DE10" s="1257"/>
    </row>
    <row r="11" spans="1:109" s="1256" customFormat="1" ht="13.2" x14ac:dyDescent="0.2">
      <c r="A11" s="1257"/>
      <c r="B11" s="1257"/>
      <c r="C11" s="1257"/>
      <c r="D11" s="1257"/>
      <c r="E11" s="1257"/>
      <c r="F11" s="1257"/>
      <c r="G11" s="1257"/>
      <c r="H11" s="1257"/>
      <c r="I11" s="1257"/>
      <c r="J11" s="1257"/>
      <c r="K11" s="1257"/>
      <c r="L11" s="1257"/>
      <c r="M11" s="1257"/>
      <c r="N11" s="1257"/>
      <c r="O11" s="1257"/>
      <c r="P11" s="1257"/>
      <c r="Q11" s="1257"/>
      <c r="R11" s="1257"/>
      <c r="S11" s="1257"/>
      <c r="T11" s="1257"/>
      <c r="U11" s="1257"/>
      <c r="V11" s="1257"/>
      <c r="W11" s="1257"/>
      <c r="X11" s="1257"/>
      <c r="Y11" s="1257"/>
      <c r="Z11" s="1257"/>
      <c r="AA11" s="1257"/>
      <c r="AB11" s="1257"/>
      <c r="AC11" s="1257"/>
      <c r="AD11" s="1257"/>
      <c r="AE11" s="1257"/>
      <c r="AF11" s="1257"/>
      <c r="AG11" s="1257"/>
      <c r="AH11" s="1257"/>
      <c r="AI11" s="1257"/>
      <c r="AJ11" s="1257"/>
      <c r="AK11" s="1257"/>
      <c r="AL11" s="1257"/>
      <c r="AM11" s="1257"/>
      <c r="AN11" s="1257"/>
      <c r="AO11" s="1257"/>
      <c r="AP11" s="1257"/>
      <c r="AQ11" s="1257"/>
      <c r="AR11" s="1257"/>
      <c r="AS11" s="1257"/>
      <c r="AT11" s="1257"/>
      <c r="AU11" s="1257"/>
      <c r="AV11" s="1257"/>
      <c r="AW11" s="1257"/>
      <c r="AX11" s="1257"/>
      <c r="AY11" s="1257"/>
      <c r="AZ11" s="1257"/>
      <c r="BA11" s="1257"/>
      <c r="BB11" s="1257"/>
      <c r="BC11" s="1257"/>
      <c r="BD11" s="1257"/>
      <c r="BE11" s="1257"/>
      <c r="BF11" s="1257"/>
      <c r="BG11" s="1257"/>
      <c r="BH11" s="1257"/>
      <c r="BI11" s="1257"/>
      <c r="BJ11" s="1257"/>
      <c r="BK11" s="1257"/>
      <c r="BL11" s="1257"/>
      <c r="BM11" s="1257"/>
      <c r="BN11" s="1257"/>
      <c r="BO11" s="1257"/>
      <c r="BP11" s="1257"/>
      <c r="BQ11" s="1257"/>
      <c r="BR11" s="1257"/>
      <c r="BS11" s="1257"/>
      <c r="BT11" s="1257"/>
      <c r="BU11" s="1257"/>
      <c r="BV11" s="1257"/>
      <c r="BW11" s="1257"/>
      <c r="BX11" s="1257"/>
      <c r="BY11" s="1257"/>
      <c r="BZ11" s="1257"/>
      <c r="CA11" s="1257"/>
      <c r="CB11" s="1257"/>
      <c r="CC11" s="1257"/>
      <c r="CD11" s="1257"/>
      <c r="CE11" s="1257"/>
      <c r="CF11" s="1257"/>
      <c r="CG11" s="1257"/>
      <c r="CH11" s="1257"/>
      <c r="CI11" s="1257"/>
      <c r="CJ11" s="1257"/>
      <c r="CK11" s="1257"/>
      <c r="CL11" s="1257"/>
      <c r="CM11" s="1257"/>
      <c r="CN11" s="1257"/>
      <c r="CO11" s="1257"/>
      <c r="CP11" s="1257"/>
      <c r="CQ11" s="1257"/>
      <c r="CR11" s="1257"/>
      <c r="CS11" s="1257"/>
      <c r="CT11" s="1257"/>
      <c r="CU11" s="1257"/>
      <c r="CV11" s="1257"/>
      <c r="CW11" s="1257"/>
      <c r="CX11" s="1257"/>
      <c r="CY11" s="1257"/>
      <c r="CZ11" s="1257"/>
      <c r="DA11" s="1257"/>
      <c r="DB11" s="1257"/>
      <c r="DC11" s="1257"/>
      <c r="DD11" s="1257"/>
      <c r="DE11" s="1257"/>
    </row>
    <row r="12" spans="1:109" s="1256" customFormat="1" ht="13.2" x14ac:dyDescent="0.2">
      <c r="A12" s="1257"/>
      <c r="B12" s="1257"/>
      <c r="C12" s="1257"/>
      <c r="D12" s="1257"/>
      <c r="E12" s="1257"/>
      <c r="F12" s="1257"/>
      <c r="G12" s="1257"/>
      <c r="H12" s="1257"/>
      <c r="I12" s="1257"/>
      <c r="J12" s="1257"/>
      <c r="K12" s="1257"/>
      <c r="L12" s="1257"/>
      <c r="M12" s="1257"/>
      <c r="N12" s="1257"/>
      <c r="O12" s="1257"/>
      <c r="P12" s="1257"/>
      <c r="Q12" s="1257"/>
      <c r="R12" s="1257"/>
      <c r="S12" s="1257"/>
      <c r="T12" s="1257"/>
      <c r="U12" s="1257"/>
      <c r="V12" s="1257"/>
      <c r="W12" s="1257"/>
      <c r="X12" s="1257"/>
      <c r="Y12" s="1257"/>
      <c r="Z12" s="1257"/>
      <c r="AA12" s="1257"/>
      <c r="AB12" s="1257"/>
      <c r="AC12" s="1257"/>
      <c r="AD12" s="1257"/>
      <c r="AE12" s="1257"/>
      <c r="AF12" s="1257"/>
      <c r="AG12" s="1257"/>
      <c r="AH12" s="1257"/>
      <c r="AI12" s="1257"/>
      <c r="AJ12" s="1257"/>
      <c r="AK12" s="1257"/>
      <c r="AL12" s="1257"/>
      <c r="AM12" s="1257"/>
      <c r="AN12" s="1257"/>
      <c r="AO12" s="1257"/>
      <c r="AP12" s="1257"/>
      <c r="AQ12" s="1257"/>
      <c r="AR12" s="1257"/>
      <c r="AS12" s="1257"/>
      <c r="AT12" s="1257"/>
      <c r="AU12" s="1257"/>
      <c r="AV12" s="1257"/>
      <c r="AW12" s="1257"/>
      <c r="AX12" s="1257"/>
      <c r="AY12" s="1257"/>
      <c r="AZ12" s="1257"/>
      <c r="BA12" s="1257"/>
      <c r="BB12" s="1257"/>
      <c r="BC12" s="1257"/>
      <c r="BD12" s="1257"/>
      <c r="BE12" s="1257"/>
      <c r="BF12" s="1257"/>
      <c r="BG12" s="1257"/>
      <c r="BH12" s="1257"/>
      <c r="BI12" s="1257"/>
      <c r="BJ12" s="1257"/>
      <c r="BK12" s="1257"/>
      <c r="BL12" s="1257"/>
      <c r="BM12" s="1257"/>
      <c r="BN12" s="1257"/>
      <c r="BO12" s="1257"/>
      <c r="BP12" s="1257"/>
      <c r="BQ12" s="1257"/>
      <c r="BR12" s="1257"/>
      <c r="BS12" s="1257"/>
      <c r="BT12" s="1257"/>
      <c r="BU12" s="1257"/>
      <c r="BV12" s="1257"/>
      <c r="BW12" s="1257"/>
      <c r="BX12" s="1257"/>
      <c r="BY12" s="1257"/>
      <c r="BZ12" s="1257"/>
      <c r="CA12" s="1257"/>
      <c r="CB12" s="1257"/>
      <c r="CC12" s="1257"/>
      <c r="CD12" s="1257"/>
      <c r="CE12" s="1257"/>
      <c r="CF12" s="1257"/>
      <c r="CG12" s="1257"/>
      <c r="CH12" s="1257"/>
      <c r="CI12" s="1257"/>
      <c r="CJ12" s="1257"/>
      <c r="CK12" s="1257"/>
      <c r="CL12" s="1257"/>
      <c r="CM12" s="1257"/>
      <c r="CN12" s="1257"/>
      <c r="CO12" s="1257"/>
      <c r="CP12" s="1257"/>
      <c r="CQ12" s="1257"/>
      <c r="CR12" s="1257"/>
      <c r="CS12" s="1257"/>
      <c r="CT12" s="1257"/>
      <c r="CU12" s="1257"/>
      <c r="CV12" s="1257"/>
      <c r="CW12" s="1257"/>
      <c r="CX12" s="1257"/>
      <c r="CY12" s="1257"/>
      <c r="CZ12" s="1257"/>
      <c r="DA12" s="1257"/>
      <c r="DB12" s="1257"/>
      <c r="DC12" s="1257"/>
      <c r="DD12" s="1257"/>
      <c r="DE12" s="1257"/>
    </row>
    <row r="13" spans="1:109" s="1256" customFormat="1" ht="13.2" x14ac:dyDescent="0.2">
      <c r="A13" s="1257"/>
      <c r="B13" s="1257"/>
      <c r="C13" s="1257"/>
      <c r="D13" s="1257"/>
      <c r="E13" s="1257"/>
      <c r="F13" s="1257"/>
      <c r="G13" s="1257"/>
      <c r="H13" s="1257"/>
      <c r="I13" s="1257"/>
      <c r="J13" s="1257"/>
      <c r="K13" s="1257"/>
      <c r="L13" s="1257"/>
      <c r="M13" s="1257"/>
      <c r="N13" s="1257"/>
      <c r="O13" s="1257"/>
      <c r="P13" s="1257"/>
      <c r="Q13" s="1257"/>
      <c r="R13" s="1257"/>
      <c r="S13" s="1257"/>
      <c r="T13" s="1257"/>
      <c r="U13" s="1257"/>
      <c r="V13" s="1257"/>
      <c r="W13" s="1257"/>
      <c r="X13" s="1257"/>
      <c r="Y13" s="1257"/>
      <c r="Z13" s="1257"/>
      <c r="AA13" s="1257"/>
      <c r="AB13" s="1257"/>
      <c r="AC13" s="1257"/>
      <c r="AD13" s="1257"/>
      <c r="AE13" s="1257"/>
      <c r="AF13" s="1257"/>
      <c r="AG13" s="1257"/>
      <c r="AH13" s="1257"/>
      <c r="AI13" s="1257"/>
      <c r="AJ13" s="1257"/>
      <c r="AK13" s="1257"/>
      <c r="AL13" s="1257"/>
      <c r="AM13" s="1257"/>
      <c r="AN13" s="1257"/>
      <c r="AO13" s="1257"/>
      <c r="AP13" s="1257"/>
      <c r="AQ13" s="1257"/>
      <c r="AR13" s="1257"/>
      <c r="AS13" s="1257"/>
      <c r="AT13" s="1257"/>
      <c r="AU13" s="1257"/>
      <c r="AV13" s="1257"/>
      <c r="AW13" s="1257"/>
      <c r="AX13" s="1257"/>
      <c r="AY13" s="1257"/>
      <c r="AZ13" s="1257"/>
      <c r="BA13" s="1257"/>
      <c r="BB13" s="1257"/>
      <c r="BC13" s="1257"/>
      <c r="BD13" s="1257"/>
      <c r="BE13" s="1257"/>
      <c r="BF13" s="1257"/>
      <c r="BG13" s="1257"/>
      <c r="BH13" s="1257"/>
      <c r="BI13" s="1257"/>
      <c r="BJ13" s="1257"/>
      <c r="BK13" s="1257"/>
      <c r="BL13" s="1257"/>
      <c r="BM13" s="1257"/>
      <c r="BN13" s="1257"/>
      <c r="BO13" s="1257"/>
      <c r="BP13" s="1257"/>
      <c r="BQ13" s="1257"/>
      <c r="BR13" s="1257"/>
      <c r="BS13" s="1257"/>
      <c r="BT13" s="1257"/>
      <c r="BU13" s="1257"/>
      <c r="BV13" s="1257"/>
      <c r="BW13" s="1257"/>
      <c r="BX13" s="1257"/>
      <c r="BY13" s="1257"/>
      <c r="BZ13" s="1257"/>
      <c r="CA13" s="1257"/>
      <c r="CB13" s="1257"/>
      <c r="CC13" s="1257"/>
      <c r="CD13" s="1257"/>
      <c r="CE13" s="1257"/>
      <c r="CF13" s="1257"/>
      <c r="CG13" s="1257"/>
      <c r="CH13" s="1257"/>
      <c r="CI13" s="1257"/>
      <c r="CJ13" s="1257"/>
      <c r="CK13" s="1257"/>
      <c r="CL13" s="1257"/>
      <c r="CM13" s="1257"/>
      <c r="CN13" s="1257"/>
      <c r="CO13" s="1257"/>
      <c r="CP13" s="1257"/>
      <c r="CQ13" s="1257"/>
      <c r="CR13" s="1257"/>
      <c r="CS13" s="1257"/>
      <c r="CT13" s="1257"/>
      <c r="CU13" s="1257"/>
      <c r="CV13" s="1257"/>
      <c r="CW13" s="1257"/>
      <c r="CX13" s="1257"/>
      <c r="CY13" s="1257"/>
      <c r="CZ13" s="1257"/>
      <c r="DA13" s="1257"/>
      <c r="DB13" s="1257"/>
      <c r="DC13" s="1257"/>
      <c r="DD13" s="1257"/>
      <c r="DE13" s="1257"/>
    </row>
    <row r="14" spans="1:109" s="1256" customFormat="1" ht="13.2" x14ac:dyDescent="0.2">
      <c r="A14" s="1257"/>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7"/>
      <c r="AJ14" s="1257"/>
      <c r="AK14" s="1257"/>
      <c r="AL14" s="1257"/>
      <c r="AM14" s="1257"/>
      <c r="AN14" s="1257"/>
      <c r="AO14" s="1257"/>
      <c r="AP14" s="1257"/>
      <c r="AQ14" s="1257"/>
      <c r="AR14" s="1257"/>
      <c r="AS14" s="1257"/>
      <c r="AT14" s="1257"/>
      <c r="AU14" s="1257"/>
      <c r="AV14" s="1257"/>
      <c r="AW14" s="1257"/>
      <c r="AX14" s="1257"/>
      <c r="AY14" s="1257"/>
      <c r="AZ14" s="1257"/>
      <c r="BA14" s="1257"/>
      <c r="BB14" s="1257"/>
      <c r="BC14" s="1257"/>
      <c r="BD14" s="1257"/>
      <c r="BE14" s="1257"/>
      <c r="BF14" s="1257"/>
      <c r="BG14" s="1257"/>
      <c r="BH14" s="1257"/>
      <c r="BI14" s="1257"/>
      <c r="BJ14" s="1257"/>
      <c r="BK14" s="1257"/>
      <c r="BL14" s="1257"/>
      <c r="BM14" s="1257"/>
      <c r="BN14" s="1257"/>
      <c r="BO14" s="1257"/>
      <c r="BP14" s="1257"/>
      <c r="BQ14" s="1257"/>
      <c r="BR14" s="1257"/>
      <c r="BS14" s="1257"/>
      <c r="BT14" s="1257"/>
      <c r="BU14" s="1257"/>
      <c r="BV14" s="1257"/>
      <c r="BW14" s="1257"/>
      <c r="BX14" s="1257"/>
      <c r="BY14" s="1257"/>
      <c r="BZ14" s="1257"/>
      <c r="CA14" s="1257"/>
      <c r="CB14" s="1257"/>
      <c r="CC14" s="1257"/>
      <c r="CD14" s="1257"/>
      <c r="CE14" s="1257"/>
      <c r="CF14" s="1257"/>
      <c r="CG14" s="1257"/>
      <c r="CH14" s="1257"/>
      <c r="CI14" s="1257"/>
      <c r="CJ14" s="1257"/>
      <c r="CK14" s="1257"/>
      <c r="CL14" s="1257"/>
      <c r="CM14" s="1257"/>
      <c r="CN14" s="1257"/>
      <c r="CO14" s="1257"/>
      <c r="CP14" s="1257"/>
      <c r="CQ14" s="1257"/>
      <c r="CR14" s="1257"/>
      <c r="CS14" s="1257"/>
      <c r="CT14" s="1257"/>
      <c r="CU14" s="1257"/>
      <c r="CV14" s="1257"/>
      <c r="CW14" s="1257"/>
      <c r="CX14" s="1257"/>
      <c r="CY14" s="1257"/>
      <c r="CZ14" s="1257"/>
      <c r="DA14" s="1257"/>
      <c r="DB14" s="1257"/>
      <c r="DC14" s="1257"/>
      <c r="DD14" s="1257"/>
      <c r="DE14" s="1257"/>
    </row>
    <row r="15" spans="1:109" s="1256" customFormat="1" ht="13.2" x14ac:dyDescent="0.2">
      <c r="A15" s="1202"/>
      <c r="B15" s="1257"/>
      <c r="C15" s="1257"/>
      <c r="D15" s="1257"/>
      <c r="E15" s="1257"/>
      <c r="F15" s="1257"/>
      <c r="G15" s="1257"/>
      <c r="H15" s="1257"/>
      <c r="I15" s="1257"/>
      <c r="J15" s="1257"/>
      <c r="K15" s="1257"/>
      <c r="L15" s="1257"/>
      <c r="M15" s="1257"/>
      <c r="N15" s="1257"/>
      <c r="O15" s="1257"/>
      <c r="P15" s="1257"/>
      <c r="Q15" s="1257"/>
      <c r="R15" s="1257"/>
      <c r="S15" s="1257"/>
      <c r="T15" s="1257"/>
      <c r="U15" s="1257"/>
      <c r="V15" s="1257"/>
      <c r="W15" s="1257"/>
      <c r="X15" s="1257"/>
      <c r="Y15" s="1257"/>
      <c r="Z15" s="1257"/>
      <c r="AA15" s="1257"/>
      <c r="AB15" s="1257"/>
      <c r="AC15" s="1257"/>
      <c r="AD15" s="1257"/>
      <c r="AE15" s="1257"/>
      <c r="AF15" s="1257"/>
      <c r="AG15" s="1257"/>
      <c r="AH15" s="1257"/>
      <c r="AI15" s="1257"/>
      <c r="AJ15" s="1257"/>
      <c r="AK15" s="1257"/>
      <c r="AL15" s="1257"/>
      <c r="AM15" s="1257"/>
      <c r="AN15" s="1257"/>
      <c r="AO15" s="1257"/>
      <c r="AP15" s="1257"/>
      <c r="AQ15" s="1257"/>
      <c r="AR15" s="1257"/>
      <c r="AS15" s="1257"/>
      <c r="AT15" s="1257"/>
      <c r="AU15" s="1257"/>
      <c r="AV15" s="1257"/>
      <c r="AW15" s="1257"/>
      <c r="AX15" s="1257"/>
      <c r="AY15" s="1257"/>
      <c r="AZ15" s="1257"/>
      <c r="BA15" s="1257"/>
      <c r="BB15" s="1257"/>
      <c r="BC15" s="1257"/>
      <c r="BD15" s="1257"/>
      <c r="BE15" s="1257"/>
      <c r="BF15" s="1257"/>
      <c r="BG15" s="1257"/>
      <c r="BH15" s="1257"/>
      <c r="BI15" s="1257"/>
      <c r="BJ15" s="1257"/>
      <c r="BK15" s="1257"/>
      <c r="BL15" s="1257"/>
      <c r="BM15" s="1257"/>
      <c r="BN15" s="1257"/>
      <c r="BO15" s="1257"/>
      <c r="BP15" s="1257"/>
      <c r="BQ15" s="1257"/>
      <c r="BR15" s="1257"/>
      <c r="BS15" s="1257"/>
      <c r="BT15" s="1257"/>
      <c r="BU15" s="1257"/>
      <c r="BV15" s="1257"/>
      <c r="BW15" s="1257"/>
      <c r="BX15" s="1257"/>
      <c r="BY15" s="1257"/>
      <c r="BZ15" s="1257"/>
      <c r="CA15" s="1257"/>
      <c r="CB15" s="1257"/>
      <c r="CC15" s="1257"/>
      <c r="CD15" s="1257"/>
      <c r="CE15" s="1257"/>
      <c r="CF15" s="1257"/>
      <c r="CG15" s="1257"/>
      <c r="CH15" s="1257"/>
      <c r="CI15" s="1257"/>
      <c r="CJ15" s="1257"/>
      <c r="CK15" s="1257"/>
      <c r="CL15" s="1257"/>
      <c r="CM15" s="1257"/>
      <c r="CN15" s="1257"/>
      <c r="CO15" s="1257"/>
      <c r="CP15" s="1257"/>
      <c r="CQ15" s="1257"/>
      <c r="CR15" s="1257"/>
      <c r="CS15" s="1257"/>
      <c r="CT15" s="1257"/>
      <c r="CU15" s="1257"/>
      <c r="CV15" s="1257"/>
      <c r="CW15" s="1257"/>
      <c r="CX15" s="1257"/>
      <c r="CY15" s="1257"/>
      <c r="CZ15" s="1257"/>
      <c r="DA15" s="1257"/>
      <c r="DB15" s="1257"/>
      <c r="DC15" s="1257"/>
      <c r="DD15" s="1257"/>
      <c r="DE15" s="1257"/>
    </row>
    <row r="16" spans="1:109" s="1256" customFormat="1" ht="13.2" x14ac:dyDescent="0.2">
      <c r="A16" s="1202"/>
      <c r="B16" s="1257"/>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7"/>
      <c r="AJ16" s="1257"/>
      <c r="AK16" s="1257"/>
      <c r="AL16" s="1257"/>
      <c r="AM16" s="1257"/>
      <c r="AN16" s="1257"/>
      <c r="AO16" s="1257"/>
      <c r="AP16" s="1257"/>
      <c r="AQ16" s="1257"/>
      <c r="AR16" s="1257"/>
      <c r="AS16" s="1257"/>
      <c r="AT16" s="1257"/>
      <c r="AU16" s="1257"/>
      <c r="AV16" s="1257"/>
      <c r="AW16" s="1257"/>
      <c r="AX16" s="1257"/>
      <c r="AY16" s="1257"/>
      <c r="AZ16" s="1257"/>
      <c r="BA16" s="1257"/>
      <c r="BB16" s="1257"/>
      <c r="BC16" s="1257"/>
      <c r="BD16" s="1257"/>
      <c r="BE16" s="1257"/>
      <c r="BF16" s="1257"/>
      <c r="BG16" s="1257"/>
      <c r="BH16" s="1257"/>
      <c r="BI16" s="1257"/>
      <c r="BJ16" s="1257"/>
      <c r="BK16" s="1257"/>
      <c r="BL16" s="1257"/>
      <c r="BM16" s="1257"/>
      <c r="BN16" s="1257"/>
      <c r="BO16" s="1257"/>
      <c r="BP16" s="1257"/>
      <c r="BQ16" s="1257"/>
      <c r="BR16" s="1257"/>
      <c r="BS16" s="1257"/>
      <c r="BT16" s="1257"/>
      <c r="BU16" s="1257"/>
      <c r="BV16" s="1257"/>
      <c r="BW16" s="1257"/>
      <c r="BX16" s="1257"/>
      <c r="BY16" s="1257"/>
      <c r="BZ16" s="1257"/>
      <c r="CA16" s="1257"/>
      <c r="CB16" s="1257"/>
      <c r="CC16" s="1257"/>
      <c r="CD16" s="1257"/>
      <c r="CE16" s="1257"/>
      <c r="CF16" s="1257"/>
      <c r="CG16" s="1257"/>
      <c r="CH16" s="1257"/>
      <c r="CI16" s="1257"/>
      <c r="CJ16" s="1257"/>
      <c r="CK16" s="1257"/>
      <c r="CL16" s="1257"/>
      <c r="CM16" s="1257"/>
      <c r="CN16" s="1257"/>
      <c r="CO16" s="1257"/>
      <c r="CP16" s="1257"/>
      <c r="CQ16" s="1257"/>
      <c r="CR16" s="1257"/>
      <c r="CS16" s="1257"/>
      <c r="CT16" s="1257"/>
      <c r="CU16" s="1257"/>
      <c r="CV16" s="1257"/>
      <c r="CW16" s="1257"/>
      <c r="CX16" s="1257"/>
      <c r="CY16" s="1257"/>
      <c r="CZ16" s="1257"/>
      <c r="DA16" s="1257"/>
      <c r="DB16" s="1257"/>
      <c r="DC16" s="1257"/>
      <c r="DD16" s="1257"/>
      <c r="DE16" s="1257"/>
    </row>
    <row r="17" spans="1:109" s="1256" customFormat="1" ht="13.2" x14ac:dyDescent="0.2">
      <c r="A17" s="1202"/>
      <c r="B17" s="1257"/>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7"/>
      <c r="AJ17" s="1257"/>
      <c r="AK17" s="1257"/>
      <c r="AL17" s="1257"/>
      <c r="AM17" s="1257"/>
      <c r="AN17" s="1257"/>
      <c r="AO17" s="1257"/>
      <c r="AP17" s="1257"/>
      <c r="AQ17" s="1257"/>
      <c r="AR17" s="1257"/>
      <c r="AS17" s="1257"/>
      <c r="AT17" s="1257"/>
      <c r="AU17" s="1257"/>
      <c r="AV17" s="1257"/>
      <c r="AW17" s="1257"/>
      <c r="AX17" s="1257"/>
      <c r="AY17" s="1257"/>
      <c r="AZ17" s="1257"/>
      <c r="BA17" s="1257"/>
      <c r="BB17" s="1257"/>
      <c r="BC17" s="1257"/>
      <c r="BD17" s="1257"/>
      <c r="BE17" s="1257"/>
      <c r="BF17" s="1257"/>
      <c r="BG17" s="1257"/>
      <c r="BH17" s="1257"/>
      <c r="BI17" s="1257"/>
      <c r="BJ17" s="1257"/>
      <c r="BK17" s="1257"/>
      <c r="BL17" s="1257"/>
      <c r="BM17" s="1257"/>
      <c r="BN17" s="1257"/>
      <c r="BO17" s="1257"/>
      <c r="BP17" s="1257"/>
      <c r="BQ17" s="1257"/>
      <c r="BR17" s="1257"/>
      <c r="BS17" s="1257"/>
      <c r="BT17" s="1257"/>
      <c r="BU17" s="1257"/>
      <c r="BV17" s="1257"/>
      <c r="BW17" s="1257"/>
      <c r="BX17" s="1257"/>
      <c r="BY17" s="1257"/>
      <c r="BZ17" s="1257"/>
      <c r="CA17" s="1257"/>
      <c r="CB17" s="1257"/>
      <c r="CC17" s="1257"/>
      <c r="CD17" s="1257"/>
      <c r="CE17" s="1257"/>
      <c r="CF17" s="1257"/>
      <c r="CG17" s="1257"/>
      <c r="CH17" s="1257"/>
      <c r="CI17" s="1257"/>
      <c r="CJ17" s="1257"/>
      <c r="CK17" s="1257"/>
      <c r="CL17" s="1257"/>
      <c r="CM17" s="1257"/>
      <c r="CN17" s="1257"/>
      <c r="CO17" s="1257"/>
      <c r="CP17" s="1257"/>
      <c r="CQ17" s="1257"/>
      <c r="CR17" s="1257"/>
      <c r="CS17" s="1257"/>
      <c r="CT17" s="1257"/>
      <c r="CU17" s="1257"/>
      <c r="CV17" s="1257"/>
      <c r="CW17" s="1257"/>
      <c r="CX17" s="1257"/>
      <c r="CY17" s="1257"/>
      <c r="CZ17" s="1257"/>
      <c r="DA17" s="1257"/>
      <c r="DB17" s="1257"/>
      <c r="DC17" s="1257"/>
      <c r="DD17" s="1257"/>
      <c r="DE17" s="1257"/>
    </row>
    <row r="18" spans="1:109" s="1256" customFormat="1" ht="13.2" x14ac:dyDescent="0.2">
      <c r="A18" s="1202"/>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7"/>
      <c r="BU18" s="1257"/>
      <c r="BV18" s="1257"/>
      <c r="BW18" s="1257"/>
      <c r="BX18" s="1257"/>
      <c r="BY18" s="1257"/>
      <c r="BZ18" s="1257"/>
      <c r="CA18" s="1257"/>
      <c r="CB18" s="1257"/>
      <c r="CC18" s="1257"/>
      <c r="CD18" s="1257"/>
      <c r="CE18" s="1257"/>
      <c r="CF18" s="1257"/>
      <c r="CG18" s="1257"/>
      <c r="CH18" s="1257"/>
      <c r="CI18" s="1257"/>
      <c r="CJ18" s="1257"/>
      <c r="CK18" s="1257"/>
      <c r="CL18" s="1257"/>
      <c r="CM18" s="1257"/>
      <c r="CN18" s="1257"/>
      <c r="CO18" s="1257"/>
      <c r="CP18" s="1257"/>
      <c r="CQ18" s="1257"/>
      <c r="CR18" s="1257"/>
      <c r="CS18" s="1257"/>
      <c r="CT18" s="1257"/>
      <c r="CU18" s="1257"/>
      <c r="CV18" s="1257"/>
      <c r="CW18" s="1257"/>
      <c r="CX18" s="1257"/>
      <c r="CY18" s="1257"/>
      <c r="CZ18" s="1257"/>
      <c r="DA18" s="1257"/>
      <c r="DB18" s="1257"/>
      <c r="DC18" s="1257"/>
      <c r="DD18" s="1257"/>
      <c r="DE18" s="1257"/>
    </row>
    <row r="19" spans="1:109" ht="13.2" x14ac:dyDescent="0.2">
      <c r="DD19" s="1202"/>
      <c r="DE19" s="1202"/>
    </row>
    <row r="20" spans="1:109" ht="13.2" x14ac:dyDescent="0.2">
      <c r="DD20" s="1202"/>
      <c r="DE20" s="1202"/>
    </row>
    <row r="21" spans="1:109" ht="17.25" customHeight="1" x14ac:dyDescent="0.2">
      <c r="B21" s="1255"/>
      <c r="C21" s="1252"/>
      <c r="D21" s="1252"/>
      <c r="E21" s="1252"/>
      <c r="F21" s="1252"/>
      <c r="G21" s="1252"/>
      <c r="H21" s="1252"/>
      <c r="I21" s="1252"/>
      <c r="J21" s="1252"/>
      <c r="K21" s="1252"/>
      <c r="L21" s="1252"/>
      <c r="M21" s="1252"/>
      <c r="N21" s="1254"/>
      <c r="O21" s="1252"/>
      <c r="P21" s="1252"/>
      <c r="Q21" s="1252"/>
      <c r="R21" s="1252"/>
      <c r="S21" s="1252"/>
      <c r="T21" s="1252"/>
      <c r="U21" s="1252"/>
      <c r="V21" s="1252"/>
      <c r="W21" s="1252"/>
      <c r="X21" s="1252"/>
      <c r="Y21" s="1252"/>
      <c r="Z21" s="1252"/>
      <c r="AA21" s="1252"/>
      <c r="AB21" s="1252"/>
      <c r="AC21" s="1252"/>
      <c r="AD21" s="1252"/>
      <c r="AE21" s="1252"/>
      <c r="AF21" s="1252"/>
      <c r="AG21" s="1252"/>
      <c r="AH21" s="1252"/>
      <c r="AI21" s="1252"/>
      <c r="AJ21" s="1252"/>
      <c r="AK21" s="1252"/>
      <c r="AL21" s="1252"/>
      <c r="AM21" s="1252"/>
      <c r="AN21" s="1252"/>
      <c r="AO21" s="1252"/>
      <c r="AP21" s="1252"/>
      <c r="AQ21" s="1252"/>
      <c r="AR21" s="1252"/>
      <c r="AS21" s="1252"/>
      <c r="AT21" s="1254"/>
      <c r="AU21" s="1252"/>
      <c r="AV21" s="1252"/>
      <c r="AW21" s="1252"/>
      <c r="AX21" s="1252"/>
      <c r="AY21" s="1252"/>
      <c r="AZ21" s="1252"/>
      <c r="BA21" s="1252"/>
      <c r="BB21" s="1252"/>
      <c r="BC21" s="1252"/>
      <c r="BD21" s="1252"/>
      <c r="BE21" s="1252"/>
      <c r="BF21" s="1254"/>
      <c r="BG21" s="1252"/>
      <c r="BH21" s="1252"/>
      <c r="BI21" s="1252"/>
      <c r="BJ21" s="1252"/>
      <c r="BK21" s="1252"/>
      <c r="BL21" s="1252"/>
      <c r="BM21" s="1252"/>
      <c r="BN21" s="1252"/>
      <c r="BO21" s="1252"/>
      <c r="BP21" s="1252"/>
      <c r="BQ21" s="1252"/>
      <c r="BR21" s="1254"/>
      <c r="BS21" s="1252"/>
      <c r="BT21" s="1252"/>
      <c r="BU21" s="1252"/>
      <c r="BV21" s="1252"/>
      <c r="BW21" s="1252"/>
      <c r="BX21" s="1252"/>
      <c r="BY21" s="1252"/>
      <c r="BZ21" s="1252"/>
      <c r="CA21" s="1252"/>
      <c r="CB21" s="1252"/>
      <c r="CC21" s="1252"/>
      <c r="CD21" s="1254"/>
      <c r="CE21" s="1252"/>
      <c r="CF21" s="1252"/>
      <c r="CG21" s="1252"/>
      <c r="CH21" s="1252"/>
      <c r="CI21" s="1252"/>
      <c r="CJ21" s="1252"/>
      <c r="CK21" s="1252"/>
      <c r="CL21" s="1252"/>
      <c r="CM21" s="1252"/>
      <c r="CN21" s="1252"/>
      <c r="CO21" s="1252"/>
      <c r="CP21" s="1254"/>
      <c r="CQ21" s="1252"/>
      <c r="CR21" s="1252"/>
      <c r="CS21" s="1252"/>
      <c r="CT21" s="1252"/>
      <c r="CU21" s="1252"/>
      <c r="CV21" s="1252"/>
      <c r="CW21" s="1252"/>
      <c r="CX21" s="1252"/>
      <c r="CY21" s="1252"/>
      <c r="CZ21" s="1252"/>
      <c r="DA21" s="1252"/>
      <c r="DB21" s="1254"/>
      <c r="DC21" s="1252"/>
      <c r="DD21" s="1251"/>
      <c r="DE21" s="1202"/>
    </row>
    <row r="22" spans="1:109" ht="17.25" customHeight="1" x14ac:dyDescent="0.2">
      <c r="B22" s="1203"/>
    </row>
    <row r="23" spans="1:109" ht="13.2" x14ac:dyDescent="0.2">
      <c r="B23" s="1203"/>
    </row>
    <row r="24" spans="1:109" ht="13.2" x14ac:dyDescent="0.2">
      <c r="B24" s="1203"/>
    </row>
    <row r="25" spans="1:109" ht="13.2" x14ac:dyDescent="0.2">
      <c r="B25" s="1203"/>
    </row>
    <row r="26" spans="1:109" ht="13.2" x14ac:dyDescent="0.2">
      <c r="B26" s="1203"/>
    </row>
    <row r="27" spans="1:109" ht="13.2" x14ac:dyDescent="0.2">
      <c r="B27" s="1203"/>
    </row>
    <row r="28" spans="1:109" ht="13.2" x14ac:dyDescent="0.2">
      <c r="B28" s="1203"/>
    </row>
    <row r="29" spans="1:109" ht="13.2" x14ac:dyDescent="0.2">
      <c r="B29" s="1203"/>
    </row>
    <row r="30" spans="1:109" ht="13.2" x14ac:dyDescent="0.2">
      <c r="B30" s="1203"/>
    </row>
    <row r="31" spans="1:109" ht="13.2" x14ac:dyDescent="0.2">
      <c r="B31" s="1203"/>
    </row>
    <row r="32" spans="1:109" ht="13.2" x14ac:dyDescent="0.2">
      <c r="B32" s="1203"/>
    </row>
    <row r="33" spans="2:109" ht="13.2" x14ac:dyDescent="0.2">
      <c r="B33" s="1203"/>
    </row>
    <row r="34" spans="2:109" ht="13.2" x14ac:dyDescent="0.2">
      <c r="B34" s="1203"/>
    </row>
    <row r="35" spans="2:109" ht="13.2" x14ac:dyDescent="0.2">
      <c r="B35" s="1203"/>
    </row>
    <row r="36" spans="2:109" ht="13.2" x14ac:dyDescent="0.2">
      <c r="B36" s="1203"/>
    </row>
    <row r="37" spans="2:109" ht="13.2" x14ac:dyDescent="0.2">
      <c r="B37" s="1203"/>
    </row>
    <row r="38" spans="2:109" ht="13.2" x14ac:dyDescent="0.2">
      <c r="B38" s="1203"/>
    </row>
    <row r="39" spans="2:109" ht="13.2" x14ac:dyDescent="0.2">
      <c r="B39" s="1207"/>
      <c r="C39" s="1206"/>
      <c r="D39" s="1206"/>
      <c r="E39" s="1206"/>
      <c r="F39" s="1206"/>
      <c r="G39" s="1206"/>
      <c r="H39" s="1206"/>
      <c r="I39" s="1206"/>
      <c r="J39" s="1206"/>
      <c r="K39" s="1206"/>
      <c r="L39" s="1206"/>
      <c r="M39" s="1206"/>
      <c r="N39" s="1206"/>
      <c r="O39" s="1206"/>
      <c r="P39" s="1206"/>
      <c r="Q39" s="1206"/>
      <c r="R39" s="1206"/>
      <c r="S39" s="1206"/>
      <c r="T39" s="1206"/>
      <c r="U39" s="1206"/>
      <c r="V39" s="1206"/>
      <c r="W39" s="1206"/>
      <c r="X39" s="1206"/>
      <c r="Y39" s="1206"/>
      <c r="Z39" s="1206"/>
      <c r="AA39" s="1206"/>
      <c r="AB39" s="1206"/>
      <c r="AC39" s="1206"/>
      <c r="AD39" s="1206"/>
      <c r="AE39" s="1206"/>
      <c r="AF39" s="1206"/>
      <c r="AG39" s="1206"/>
      <c r="AH39" s="1206"/>
      <c r="AI39" s="1206"/>
      <c r="AJ39" s="1206"/>
      <c r="AK39" s="1206"/>
      <c r="AL39" s="1206"/>
      <c r="AM39" s="1206"/>
      <c r="AN39" s="1206"/>
      <c r="AO39" s="1206"/>
      <c r="AP39" s="1206"/>
      <c r="AQ39" s="1206"/>
      <c r="AR39" s="1206"/>
      <c r="AS39" s="1206"/>
      <c r="AT39" s="1206"/>
      <c r="AU39" s="1206"/>
      <c r="AV39" s="1206"/>
      <c r="AW39" s="1206"/>
      <c r="AX39" s="1206"/>
      <c r="AY39" s="1206"/>
      <c r="AZ39" s="1206"/>
      <c r="BA39" s="1206"/>
      <c r="BB39" s="1206"/>
      <c r="BC39" s="1206"/>
      <c r="BD39" s="1206"/>
      <c r="BE39" s="1206"/>
      <c r="BF39" s="1206"/>
      <c r="BG39" s="1206"/>
      <c r="BH39" s="1206"/>
      <c r="BI39" s="1206"/>
      <c r="BJ39" s="1206"/>
      <c r="BK39" s="1206"/>
      <c r="BL39" s="1206"/>
      <c r="BM39" s="1206"/>
      <c r="BN39" s="1206"/>
      <c r="BO39" s="1206"/>
      <c r="BP39" s="1206"/>
      <c r="BQ39" s="1206"/>
      <c r="BR39" s="1206"/>
      <c r="BS39" s="1206"/>
      <c r="BT39" s="1206"/>
      <c r="BU39" s="1206"/>
      <c r="BV39" s="1206"/>
      <c r="BW39" s="1206"/>
      <c r="BX39" s="1206"/>
      <c r="BY39" s="1206"/>
      <c r="BZ39" s="1206"/>
      <c r="CA39" s="1206"/>
      <c r="CB39" s="1206"/>
      <c r="CC39" s="1206"/>
      <c r="CD39" s="1206"/>
      <c r="CE39" s="1206"/>
      <c r="CF39" s="1206"/>
      <c r="CG39" s="1206"/>
      <c r="CH39" s="1206"/>
      <c r="CI39" s="1206"/>
      <c r="CJ39" s="1206"/>
      <c r="CK39" s="1206"/>
      <c r="CL39" s="1206"/>
      <c r="CM39" s="1206"/>
      <c r="CN39" s="1206"/>
      <c r="CO39" s="1206"/>
      <c r="CP39" s="1206"/>
      <c r="CQ39" s="1206"/>
      <c r="CR39" s="1206"/>
      <c r="CS39" s="1206"/>
      <c r="CT39" s="1206"/>
      <c r="CU39" s="1206"/>
      <c r="CV39" s="1206"/>
      <c r="CW39" s="1206"/>
      <c r="CX39" s="1206"/>
      <c r="CY39" s="1206"/>
      <c r="CZ39" s="1206"/>
      <c r="DA39" s="1206"/>
      <c r="DB39" s="1206"/>
      <c r="DC39" s="1206"/>
      <c r="DD39" s="1205"/>
    </row>
    <row r="40" spans="2:109" ht="13.2" x14ac:dyDescent="0.2">
      <c r="B40" s="1242"/>
      <c r="DD40" s="1242"/>
      <c r="DE40" s="1202"/>
    </row>
    <row r="41" spans="2:109" ht="16.2" x14ac:dyDescent="0.2">
      <c r="B41" s="1253" t="s">
        <v>575</v>
      </c>
      <c r="C41" s="1252"/>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1252"/>
      <c r="AJ41" s="1252"/>
      <c r="AK41" s="1252"/>
      <c r="AL41" s="1252"/>
      <c r="AM41" s="1252"/>
      <c r="AN41" s="1252"/>
      <c r="AO41" s="1252"/>
      <c r="AP41" s="1252"/>
      <c r="AQ41" s="1252"/>
      <c r="AR41" s="1252"/>
      <c r="AS41" s="1252"/>
      <c r="AT41" s="1252"/>
      <c r="AU41" s="1252"/>
      <c r="AV41" s="1252"/>
      <c r="AW41" s="1252"/>
      <c r="AX41" s="1252"/>
      <c r="AY41" s="1252"/>
      <c r="AZ41" s="1252"/>
      <c r="BA41" s="1252"/>
      <c r="BB41" s="1252"/>
      <c r="BC41" s="1252"/>
      <c r="BD41" s="1252"/>
      <c r="BE41" s="1252"/>
      <c r="BF41" s="1252"/>
      <c r="BG41" s="1252"/>
      <c r="BH41" s="1252"/>
      <c r="BI41" s="1252"/>
      <c r="BJ41" s="1252"/>
      <c r="BK41" s="1252"/>
      <c r="BL41" s="1252"/>
      <c r="BM41" s="1252"/>
      <c r="BN41" s="1252"/>
      <c r="BO41" s="1252"/>
      <c r="BP41" s="1252"/>
      <c r="BQ41" s="1252"/>
      <c r="BR41" s="1252"/>
      <c r="BS41" s="1252"/>
      <c r="BT41" s="1252"/>
      <c r="BU41" s="1252"/>
      <c r="BV41" s="1252"/>
      <c r="BW41" s="1252"/>
      <c r="BX41" s="1252"/>
      <c r="BY41" s="1252"/>
      <c r="BZ41" s="1252"/>
      <c r="CA41" s="1252"/>
      <c r="CB41" s="1252"/>
      <c r="CC41" s="1252"/>
      <c r="CD41" s="1252"/>
      <c r="CE41" s="1252"/>
      <c r="CF41" s="1252"/>
      <c r="CG41" s="1252"/>
      <c r="CH41" s="1252"/>
      <c r="CI41" s="1252"/>
      <c r="CJ41" s="1252"/>
      <c r="CK41" s="1252"/>
      <c r="CL41" s="1252"/>
      <c r="CM41" s="1252"/>
      <c r="CN41" s="1252"/>
      <c r="CO41" s="1252"/>
      <c r="CP41" s="1252"/>
      <c r="CQ41" s="1252"/>
      <c r="CR41" s="1252"/>
      <c r="CS41" s="1252"/>
      <c r="CT41" s="1252"/>
      <c r="CU41" s="1252"/>
      <c r="CV41" s="1252"/>
      <c r="CW41" s="1252"/>
      <c r="CX41" s="1252"/>
      <c r="CY41" s="1252"/>
      <c r="CZ41" s="1252"/>
      <c r="DA41" s="1252"/>
      <c r="DB41" s="1252"/>
      <c r="DC41" s="1252"/>
      <c r="DD41" s="1251"/>
    </row>
    <row r="42" spans="2:109" ht="13.2" x14ac:dyDescent="0.2">
      <c r="B42" s="1203"/>
      <c r="G42" s="1239"/>
      <c r="I42" s="1238"/>
      <c r="J42" s="1238"/>
      <c r="K42" s="1238"/>
      <c r="AM42" s="1239"/>
      <c r="AN42" s="1239" t="s">
        <v>571</v>
      </c>
      <c r="AP42" s="1238"/>
      <c r="AQ42" s="1238"/>
      <c r="AR42" s="1238"/>
      <c r="AY42" s="1239"/>
      <c r="BA42" s="1238"/>
      <c r="BB42" s="1238"/>
      <c r="BC42" s="1238"/>
      <c r="BK42" s="1239"/>
      <c r="BM42" s="1238"/>
      <c r="BN42" s="1238"/>
      <c r="BO42" s="1238"/>
      <c r="BW42" s="1239"/>
      <c r="BY42" s="1238"/>
      <c r="BZ42" s="1238"/>
      <c r="CA42" s="1238"/>
      <c r="CI42" s="1239"/>
      <c r="CK42" s="1238"/>
      <c r="CL42" s="1238"/>
      <c r="CM42" s="1238"/>
      <c r="CU42" s="1239"/>
      <c r="CW42" s="1238"/>
      <c r="CX42" s="1238"/>
      <c r="CY42" s="1238"/>
    </row>
    <row r="43" spans="2:109" ht="13.5" customHeight="1" x14ac:dyDescent="0.2">
      <c r="B43" s="1203"/>
      <c r="AN43" s="1237"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5"/>
    </row>
    <row r="44" spans="2:109" ht="13.2" x14ac:dyDescent="0.2">
      <c r="B44" s="1203"/>
      <c r="AN44" s="1234"/>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2"/>
    </row>
    <row r="45" spans="2:109" ht="13.2" x14ac:dyDescent="0.2">
      <c r="B45" s="1203"/>
      <c r="AN45" s="1234"/>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2"/>
    </row>
    <row r="46" spans="2:109" ht="13.2" x14ac:dyDescent="0.2">
      <c r="B46" s="1203"/>
      <c r="AN46" s="1234"/>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2"/>
    </row>
    <row r="47" spans="2:109" ht="13.2" x14ac:dyDescent="0.2">
      <c r="B47" s="1203"/>
      <c r="AN47" s="1231"/>
      <c r="AO47" s="1230"/>
      <c r="AP47" s="1230"/>
      <c r="AQ47" s="1230"/>
      <c r="AR47" s="1230"/>
      <c r="AS47" s="1230"/>
      <c r="AT47" s="1230"/>
      <c r="AU47" s="1230"/>
      <c r="AV47" s="1230"/>
      <c r="AW47" s="1230"/>
      <c r="AX47" s="1230"/>
      <c r="AY47" s="1230"/>
      <c r="AZ47" s="1230"/>
      <c r="BA47" s="1230"/>
      <c r="BB47" s="1230"/>
      <c r="BC47" s="1230"/>
      <c r="BD47" s="1230"/>
      <c r="BE47" s="1230"/>
      <c r="BF47" s="1230"/>
      <c r="BG47" s="1230"/>
      <c r="BH47" s="1230"/>
      <c r="BI47" s="1230"/>
      <c r="BJ47" s="1230"/>
      <c r="BK47" s="1230"/>
      <c r="BL47" s="1230"/>
      <c r="BM47" s="1230"/>
      <c r="BN47" s="1230"/>
      <c r="BO47" s="1230"/>
      <c r="BP47" s="1230"/>
      <c r="BQ47" s="1230"/>
      <c r="BR47" s="1230"/>
      <c r="BS47" s="1230"/>
      <c r="BT47" s="1230"/>
      <c r="BU47" s="1230"/>
      <c r="BV47" s="1230"/>
      <c r="BW47" s="1230"/>
      <c r="BX47" s="1230"/>
      <c r="BY47" s="1230"/>
      <c r="BZ47" s="1230"/>
      <c r="CA47" s="1230"/>
      <c r="CB47" s="1230"/>
      <c r="CC47" s="1230"/>
      <c r="CD47" s="1230"/>
      <c r="CE47" s="1230"/>
      <c r="CF47" s="1230"/>
      <c r="CG47" s="1230"/>
      <c r="CH47" s="1230"/>
      <c r="CI47" s="1230"/>
      <c r="CJ47" s="1230"/>
      <c r="CK47" s="1230"/>
      <c r="CL47" s="1230"/>
      <c r="CM47" s="1230"/>
      <c r="CN47" s="1230"/>
      <c r="CO47" s="1230"/>
      <c r="CP47" s="1230"/>
      <c r="CQ47" s="1230"/>
      <c r="CR47" s="1230"/>
      <c r="CS47" s="1230"/>
      <c r="CT47" s="1230"/>
      <c r="CU47" s="1230"/>
      <c r="CV47" s="1230"/>
      <c r="CW47" s="1230"/>
      <c r="CX47" s="1230"/>
      <c r="CY47" s="1230"/>
      <c r="CZ47" s="1230"/>
      <c r="DA47" s="1230"/>
      <c r="DB47" s="1230"/>
      <c r="DC47" s="1229"/>
    </row>
    <row r="48" spans="2:109" ht="13.2" x14ac:dyDescent="0.2">
      <c r="B48" s="1203"/>
      <c r="H48" s="1216"/>
      <c r="I48" s="1216"/>
      <c r="J48" s="1216"/>
      <c r="AN48" s="1216"/>
      <c r="AO48" s="1216"/>
      <c r="AP48" s="1216"/>
      <c r="AZ48" s="1216"/>
      <c r="BA48" s="1216"/>
      <c r="BB48" s="1216"/>
      <c r="BL48" s="1216"/>
      <c r="BM48" s="1216"/>
      <c r="BN48" s="1216"/>
      <c r="BX48" s="1216"/>
      <c r="BY48" s="1216"/>
      <c r="BZ48" s="1216"/>
      <c r="CJ48" s="1216"/>
      <c r="CK48" s="1216"/>
      <c r="CL48" s="1216"/>
      <c r="CV48" s="1216"/>
      <c r="CW48" s="1216"/>
      <c r="CX48" s="1216"/>
    </row>
    <row r="49" spans="1:109" ht="13.2" x14ac:dyDescent="0.2">
      <c r="B49" s="1203"/>
      <c r="AN49" s="1202" t="s">
        <v>569</v>
      </c>
    </row>
    <row r="50" spans="1:109" ht="13.2" x14ac:dyDescent="0.2">
      <c r="B50" s="1203"/>
      <c r="G50" s="1214"/>
      <c r="H50" s="1214"/>
      <c r="I50" s="1214"/>
      <c r="J50" s="1214"/>
      <c r="K50" s="1223"/>
      <c r="L50" s="1223"/>
      <c r="M50" s="1222"/>
      <c r="N50" s="1222"/>
      <c r="AN50" s="1221"/>
      <c r="AO50" s="1220"/>
      <c r="AP50" s="1220"/>
      <c r="AQ50" s="1220"/>
      <c r="AR50" s="1220"/>
      <c r="AS50" s="1220"/>
      <c r="AT50" s="1220"/>
      <c r="AU50" s="1220"/>
      <c r="AV50" s="1220"/>
      <c r="AW50" s="1220"/>
      <c r="AX50" s="1220"/>
      <c r="AY50" s="1220"/>
      <c r="AZ50" s="1220"/>
      <c r="BA50" s="1220"/>
      <c r="BB50" s="1220"/>
      <c r="BC50" s="1220"/>
      <c r="BD50" s="1220"/>
      <c r="BE50" s="1220"/>
      <c r="BF50" s="1220"/>
      <c r="BG50" s="1220"/>
      <c r="BH50" s="1220"/>
      <c r="BI50" s="1220"/>
      <c r="BJ50" s="1220"/>
      <c r="BK50" s="1220"/>
      <c r="BL50" s="1220"/>
      <c r="BM50" s="1220"/>
      <c r="BN50" s="1220"/>
      <c r="BO50" s="1219"/>
      <c r="BP50" s="1211" t="s">
        <v>526</v>
      </c>
      <c r="BQ50" s="1211"/>
      <c r="BR50" s="1211"/>
      <c r="BS50" s="1211"/>
      <c r="BT50" s="1211"/>
      <c r="BU50" s="1211"/>
      <c r="BV50" s="1211"/>
      <c r="BW50" s="1211"/>
      <c r="BX50" s="1211" t="s">
        <v>527</v>
      </c>
      <c r="BY50" s="1211"/>
      <c r="BZ50" s="1211"/>
      <c r="CA50" s="1211"/>
      <c r="CB50" s="1211"/>
      <c r="CC50" s="1211"/>
      <c r="CD50" s="1211"/>
      <c r="CE50" s="1211"/>
      <c r="CF50" s="1211" t="s">
        <v>528</v>
      </c>
      <c r="CG50" s="1211"/>
      <c r="CH50" s="1211"/>
      <c r="CI50" s="1211"/>
      <c r="CJ50" s="1211"/>
      <c r="CK50" s="1211"/>
      <c r="CL50" s="1211"/>
      <c r="CM50" s="1211"/>
      <c r="CN50" s="1211" t="s">
        <v>529</v>
      </c>
      <c r="CO50" s="1211"/>
      <c r="CP50" s="1211"/>
      <c r="CQ50" s="1211"/>
      <c r="CR50" s="1211"/>
      <c r="CS50" s="1211"/>
      <c r="CT50" s="1211"/>
      <c r="CU50" s="1211"/>
      <c r="CV50" s="1211" t="s">
        <v>530</v>
      </c>
      <c r="CW50" s="1211"/>
      <c r="CX50" s="1211"/>
      <c r="CY50" s="1211"/>
      <c r="CZ50" s="1211"/>
      <c r="DA50" s="1211"/>
      <c r="DB50" s="1211"/>
      <c r="DC50" s="1211"/>
    </row>
    <row r="51" spans="1:109" ht="13.5" customHeight="1" x14ac:dyDescent="0.2">
      <c r="B51" s="1203"/>
      <c r="G51" s="1218"/>
      <c r="H51" s="1218"/>
      <c r="I51" s="1250"/>
      <c r="J51" s="1250"/>
      <c r="K51" s="1217"/>
      <c r="L51" s="1217"/>
      <c r="M51" s="1217"/>
      <c r="N51" s="1217"/>
      <c r="AM51" s="1216"/>
      <c r="AN51" s="1210" t="s">
        <v>568</v>
      </c>
      <c r="AO51" s="1210"/>
      <c r="AP51" s="1210"/>
      <c r="AQ51" s="1210"/>
      <c r="AR51" s="1210"/>
      <c r="AS51" s="1210"/>
      <c r="AT51" s="1210"/>
      <c r="AU51" s="1210"/>
      <c r="AV51" s="1210"/>
      <c r="AW51" s="1210"/>
      <c r="AX51" s="1210"/>
      <c r="AY51" s="1210"/>
      <c r="AZ51" s="1210"/>
      <c r="BA51" s="1210"/>
      <c r="BB51" s="1210" t="s">
        <v>566</v>
      </c>
      <c r="BC51" s="1210"/>
      <c r="BD51" s="1210"/>
      <c r="BE51" s="1210"/>
      <c r="BF51" s="1210"/>
      <c r="BG51" s="1210"/>
      <c r="BH51" s="1210"/>
      <c r="BI51" s="1210"/>
      <c r="BJ51" s="1210"/>
      <c r="BK51" s="1210"/>
      <c r="BL51" s="1210"/>
      <c r="BM51" s="1210"/>
      <c r="BN51" s="1210"/>
      <c r="BO51" s="1210"/>
      <c r="BP51" s="1209"/>
      <c r="BQ51" s="1209"/>
      <c r="BR51" s="1209"/>
      <c r="BS51" s="1209"/>
      <c r="BT51" s="1209"/>
      <c r="BU51" s="1209"/>
      <c r="BV51" s="1209"/>
      <c r="BW51" s="1209"/>
      <c r="BX51" s="1209"/>
      <c r="BY51" s="1209"/>
      <c r="BZ51" s="1209"/>
      <c r="CA51" s="1209"/>
      <c r="CB51" s="1209"/>
      <c r="CC51" s="1209"/>
      <c r="CD51" s="1209"/>
      <c r="CE51" s="1209"/>
      <c r="CF51" s="1209"/>
      <c r="CG51" s="1209"/>
      <c r="CH51" s="1209"/>
      <c r="CI51" s="1209"/>
      <c r="CJ51" s="1209"/>
      <c r="CK51" s="1209"/>
      <c r="CL51" s="1209"/>
      <c r="CM51" s="1209"/>
      <c r="CN51" s="1209"/>
      <c r="CO51" s="1209"/>
      <c r="CP51" s="1209"/>
      <c r="CQ51" s="1209"/>
      <c r="CR51" s="1209"/>
      <c r="CS51" s="1209"/>
      <c r="CT51" s="1209"/>
      <c r="CU51" s="1209"/>
      <c r="CV51" s="1209"/>
      <c r="CW51" s="1209"/>
      <c r="CX51" s="1209"/>
      <c r="CY51" s="1209"/>
      <c r="CZ51" s="1209"/>
      <c r="DA51" s="1209"/>
      <c r="DB51" s="1209"/>
      <c r="DC51" s="1209"/>
    </row>
    <row r="52" spans="1:109" ht="13.2" x14ac:dyDescent="0.2">
      <c r="B52" s="1203"/>
      <c r="G52" s="1218"/>
      <c r="H52" s="1218"/>
      <c r="I52" s="1250"/>
      <c r="J52" s="1250"/>
      <c r="K52" s="1217"/>
      <c r="L52" s="1217"/>
      <c r="M52" s="1217"/>
      <c r="N52" s="1217"/>
      <c r="AM52" s="1216"/>
      <c r="AN52" s="1210"/>
      <c r="AO52" s="1210"/>
      <c r="AP52" s="1210"/>
      <c r="AQ52" s="1210"/>
      <c r="AR52" s="1210"/>
      <c r="AS52" s="1210"/>
      <c r="AT52" s="1210"/>
      <c r="AU52" s="1210"/>
      <c r="AV52" s="1210"/>
      <c r="AW52" s="1210"/>
      <c r="AX52" s="1210"/>
      <c r="AY52" s="1210"/>
      <c r="AZ52" s="1210"/>
      <c r="BA52" s="1210"/>
      <c r="BB52" s="1210"/>
      <c r="BC52" s="1210"/>
      <c r="BD52" s="1210"/>
      <c r="BE52" s="1210"/>
      <c r="BF52" s="1210"/>
      <c r="BG52" s="1210"/>
      <c r="BH52" s="1210"/>
      <c r="BI52" s="1210"/>
      <c r="BJ52" s="1210"/>
      <c r="BK52" s="1210"/>
      <c r="BL52" s="1210"/>
      <c r="BM52" s="1210"/>
      <c r="BN52" s="1210"/>
      <c r="BO52" s="1210"/>
      <c r="BP52" s="1209"/>
      <c r="BQ52" s="1209"/>
      <c r="BR52" s="1209"/>
      <c r="BS52" s="1209"/>
      <c r="BT52" s="1209"/>
      <c r="BU52" s="1209"/>
      <c r="BV52" s="1209"/>
      <c r="BW52" s="1209"/>
      <c r="BX52" s="1209"/>
      <c r="BY52" s="1209"/>
      <c r="BZ52" s="1209"/>
      <c r="CA52" s="1209"/>
      <c r="CB52" s="1209"/>
      <c r="CC52" s="1209"/>
      <c r="CD52" s="1209"/>
      <c r="CE52" s="1209"/>
      <c r="CF52" s="1209"/>
      <c r="CG52" s="1209"/>
      <c r="CH52" s="1209"/>
      <c r="CI52" s="1209"/>
      <c r="CJ52" s="1209"/>
      <c r="CK52" s="1209"/>
      <c r="CL52" s="1209"/>
      <c r="CM52" s="1209"/>
      <c r="CN52" s="1209"/>
      <c r="CO52" s="1209"/>
      <c r="CP52" s="1209"/>
      <c r="CQ52" s="1209"/>
      <c r="CR52" s="1209"/>
      <c r="CS52" s="1209"/>
      <c r="CT52" s="1209"/>
      <c r="CU52" s="1209"/>
      <c r="CV52" s="1209"/>
      <c r="CW52" s="1209"/>
      <c r="CX52" s="1209"/>
      <c r="CY52" s="1209"/>
      <c r="CZ52" s="1209"/>
      <c r="DA52" s="1209"/>
      <c r="DB52" s="1209"/>
      <c r="DC52" s="1209"/>
    </row>
    <row r="53" spans="1:109" ht="13.2" x14ac:dyDescent="0.2">
      <c r="A53" s="1238"/>
      <c r="B53" s="1203"/>
      <c r="G53" s="1218"/>
      <c r="H53" s="1218"/>
      <c r="I53" s="1214"/>
      <c r="J53" s="1214"/>
      <c r="K53" s="1217"/>
      <c r="L53" s="1217"/>
      <c r="M53" s="1217"/>
      <c r="N53" s="1217"/>
      <c r="AM53" s="1216"/>
      <c r="AN53" s="1210"/>
      <c r="AO53" s="1210"/>
      <c r="AP53" s="1210"/>
      <c r="AQ53" s="1210"/>
      <c r="AR53" s="1210"/>
      <c r="AS53" s="1210"/>
      <c r="AT53" s="1210"/>
      <c r="AU53" s="1210"/>
      <c r="AV53" s="1210"/>
      <c r="AW53" s="1210"/>
      <c r="AX53" s="1210"/>
      <c r="AY53" s="1210"/>
      <c r="AZ53" s="1210"/>
      <c r="BA53" s="1210"/>
      <c r="BB53" s="1210" t="s">
        <v>573</v>
      </c>
      <c r="BC53" s="1210"/>
      <c r="BD53" s="1210"/>
      <c r="BE53" s="1210"/>
      <c r="BF53" s="1210"/>
      <c r="BG53" s="1210"/>
      <c r="BH53" s="1210"/>
      <c r="BI53" s="1210"/>
      <c r="BJ53" s="1210"/>
      <c r="BK53" s="1210"/>
      <c r="BL53" s="1210"/>
      <c r="BM53" s="1210"/>
      <c r="BN53" s="1210"/>
      <c r="BO53" s="1210"/>
      <c r="BP53" s="1209">
        <v>60.8</v>
      </c>
      <c r="BQ53" s="1209"/>
      <c r="BR53" s="1209"/>
      <c r="BS53" s="1209"/>
      <c r="BT53" s="1209"/>
      <c r="BU53" s="1209"/>
      <c r="BV53" s="1209"/>
      <c r="BW53" s="1209"/>
      <c r="BX53" s="1209">
        <v>61.7</v>
      </c>
      <c r="BY53" s="1209"/>
      <c r="BZ53" s="1209"/>
      <c r="CA53" s="1209"/>
      <c r="CB53" s="1209"/>
      <c r="CC53" s="1209"/>
      <c r="CD53" s="1209"/>
      <c r="CE53" s="1209"/>
      <c r="CF53" s="1209">
        <v>61.4</v>
      </c>
      <c r="CG53" s="1209"/>
      <c r="CH53" s="1209"/>
      <c r="CI53" s="1209"/>
      <c r="CJ53" s="1209"/>
      <c r="CK53" s="1209"/>
      <c r="CL53" s="1209"/>
      <c r="CM53" s="1209"/>
      <c r="CN53" s="1209">
        <v>62.8</v>
      </c>
      <c r="CO53" s="1209"/>
      <c r="CP53" s="1209"/>
      <c r="CQ53" s="1209"/>
      <c r="CR53" s="1209"/>
      <c r="CS53" s="1209"/>
      <c r="CT53" s="1209"/>
      <c r="CU53" s="1209"/>
      <c r="CV53" s="1209">
        <v>64.2</v>
      </c>
      <c r="CW53" s="1209"/>
      <c r="CX53" s="1209"/>
      <c r="CY53" s="1209"/>
      <c r="CZ53" s="1209"/>
      <c r="DA53" s="1209"/>
      <c r="DB53" s="1209"/>
      <c r="DC53" s="1209"/>
    </row>
    <row r="54" spans="1:109" ht="13.2" x14ac:dyDescent="0.2">
      <c r="A54" s="1238"/>
      <c r="B54" s="1203"/>
      <c r="G54" s="1218"/>
      <c r="H54" s="1218"/>
      <c r="I54" s="1214"/>
      <c r="J54" s="1214"/>
      <c r="K54" s="1217"/>
      <c r="L54" s="1217"/>
      <c r="M54" s="1217"/>
      <c r="N54" s="1217"/>
      <c r="AM54" s="1216"/>
      <c r="AN54" s="1210"/>
      <c r="AO54" s="1210"/>
      <c r="AP54" s="1210"/>
      <c r="AQ54" s="1210"/>
      <c r="AR54" s="1210"/>
      <c r="AS54" s="1210"/>
      <c r="AT54" s="1210"/>
      <c r="AU54" s="1210"/>
      <c r="AV54" s="1210"/>
      <c r="AW54" s="1210"/>
      <c r="AX54" s="1210"/>
      <c r="AY54" s="1210"/>
      <c r="AZ54" s="1210"/>
      <c r="BA54" s="1210"/>
      <c r="BB54" s="1210"/>
      <c r="BC54" s="1210"/>
      <c r="BD54" s="1210"/>
      <c r="BE54" s="1210"/>
      <c r="BF54" s="1210"/>
      <c r="BG54" s="1210"/>
      <c r="BH54" s="1210"/>
      <c r="BI54" s="1210"/>
      <c r="BJ54" s="1210"/>
      <c r="BK54" s="1210"/>
      <c r="BL54" s="1210"/>
      <c r="BM54" s="1210"/>
      <c r="BN54" s="1210"/>
      <c r="BO54" s="1210"/>
      <c r="BP54" s="1209"/>
      <c r="BQ54" s="1209"/>
      <c r="BR54" s="1209"/>
      <c r="BS54" s="1209"/>
      <c r="BT54" s="1209"/>
      <c r="BU54" s="1209"/>
      <c r="BV54" s="1209"/>
      <c r="BW54" s="1209"/>
      <c r="BX54" s="1209"/>
      <c r="BY54" s="1209"/>
      <c r="BZ54" s="1209"/>
      <c r="CA54" s="1209"/>
      <c r="CB54" s="1209"/>
      <c r="CC54" s="1209"/>
      <c r="CD54" s="1209"/>
      <c r="CE54" s="1209"/>
      <c r="CF54" s="1209"/>
      <c r="CG54" s="1209"/>
      <c r="CH54" s="1209"/>
      <c r="CI54" s="1209"/>
      <c r="CJ54" s="1209"/>
      <c r="CK54" s="1209"/>
      <c r="CL54" s="1209"/>
      <c r="CM54" s="1209"/>
      <c r="CN54" s="1209"/>
      <c r="CO54" s="1209"/>
      <c r="CP54" s="1209"/>
      <c r="CQ54" s="1209"/>
      <c r="CR54" s="1209"/>
      <c r="CS54" s="1209"/>
      <c r="CT54" s="1209"/>
      <c r="CU54" s="1209"/>
      <c r="CV54" s="1209"/>
      <c r="CW54" s="1209"/>
      <c r="CX54" s="1209"/>
      <c r="CY54" s="1209"/>
      <c r="CZ54" s="1209"/>
      <c r="DA54" s="1209"/>
      <c r="DB54" s="1209"/>
      <c r="DC54" s="1209"/>
    </row>
    <row r="55" spans="1:109" ht="13.2" x14ac:dyDescent="0.2">
      <c r="A55" s="1238"/>
      <c r="B55" s="1203"/>
      <c r="G55" s="1214"/>
      <c r="H55" s="1214"/>
      <c r="I55" s="1214"/>
      <c r="J55" s="1214"/>
      <c r="K55" s="1217"/>
      <c r="L55" s="1217"/>
      <c r="M55" s="1217"/>
      <c r="N55" s="1217"/>
      <c r="AN55" s="1211" t="s">
        <v>567</v>
      </c>
      <c r="AO55" s="1211"/>
      <c r="AP55" s="1211"/>
      <c r="AQ55" s="1211"/>
      <c r="AR55" s="1211"/>
      <c r="AS55" s="1211"/>
      <c r="AT55" s="1211"/>
      <c r="AU55" s="1211"/>
      <c r="AV55" s="1211"/>
      <c r="AW55" s="1211"/>
      <c r="AX55" s="1211"/>
      <c r="AY55" s="1211"/>
      <c r="AZ55" s="1211"/>
      <c r="BA55" s="1211"/>
      <c r="BB55" s="1210" t="s">
        <v>566</v>
      </c>
      <c r="BC55" s="1210"/>
      <c r="BD55" s="1210"/>
      <c r="BE55" s="1210"/>
      <c r="BF55" s="1210"/>
      <c r="BG55" s="1210"/>
      <c r="BH55" s="1210"/>
      <c r="BI55" s="1210"/>
      <c r="BJ55" s="1210"/>
      <c r="BK55" s="1210"/>
      <c r="BL55" s="1210"/>
      <c r="BM55" s="1210"/>
      <c r="BN55" s="1210"/>
      <c r="BO55" s="1210"/>
      <c r="BP55" s="1209">
        <v>25.5</v>
      </c>
      <c r="BQ55" s="1209"/>
      <c r="BR55" s="1209"/>
      <c r="BS55" s="1209"/>
      <c r="BT55" s="1209"/>
      <c r="BU55" s="1209"/>
      <c r="BV55" s="1209"/>
      <c r="BW55" s="1209"/>
      <c r="BX55" s="1209">
        <v>25.1</v>
      </c>
      <c r="BY55" s="1209"/>
      <c r="BZ55" s="1209"/>
      <c r="CA55" s="1209"/>
      <c r="CB55" s="1209"/>
      <c r="CC55" s="1209"/>
      <c r="CD55" s="1209"/>
      <c r="CE55" s="1209"/>
      <c r="CF55" s="1209">
        <v>18</v>
      </c>
      <c r="CG55" s="1209"/>
      <c r="CH55" s="1209"/>
      <c r="CI55" s="1209"/>
      <c r="CJ55" s="1209"/>
      <c r="CK55" s="1209"/>
      <c r="CL55" s="1209"/>
      <c r="CM55" s="1209"/>
      <c r="CN55" s="1209">
        <v>12.7</v>
      </c>
      <c r="CO55" s="1209"/>
      <c r="CP55" s="1209"/>
      <c r="CQ55" s="1209"/>
      <c r="CR55" s="1209"/>
      <c r="CS55" s="1209"/>
      <c r="CT55" s="1209"/>
      <c r="CU55" s="1209"/>
      <c r="CV55" s="1209">
        <v>10</v>
      </c>
      <c r="CW55" s="1209"/>
      <c r="CX55" s="1209"/>
      <c r="CY55" s="1209"/>
      <c r="CZ55" s="1209"/>
      <c r="DA55" s="1209"/>
      <c r="DB55" s="1209"/>
      <c r="DC55" s="1209"/>
    </row>
    <row r="56" spans="1:109" ht="13.2" x14ac:dyDescent="0.2">
      <c r="A56" s="1238"/>
      <c r="B56" s="1203"/>
      <c r="G56" s="1214"/>
      <c r="H56" s="1214"/>
      <c r="I56" s="1214"/>
      <c r="J56" s="1214"/>
      <c r="K56" s="1217"/>
      <c r="L56" s="1217"/>
      <c r="M56" s="1217"/>
      <c r="N56" s="1217"/>
      <c r="AN56" s="1211"/>
      <c r="AO56" s="1211"/>
      <c r="AP56" s="1211"/>
      <c r="AQ56" s="1211"/>
      <c r="AR56" s="1211"/>
      <c r="AS56" s="1211"/>
      <c r="AT56" s="1211"/>
      <c r="AU56" s="1211"/>
      <c r="AV56" s="1211"/>
      <c r="AW56" s="1211"/>
      <c r="AX56" s="1211"/>
      <c r="AY56" s="1211"/>
      <c r="AZ56" s="1211"/>
      <c r="BA56" s="1211"/>
      <c r="BB56" s="1210"/>
      <c r="BC56" s="1210"/>
      <c r="BD56" s="1210"/>
      <c r="BE56" s="1210"/>
      <c r="BF56" s="1210"/>
      <c r="BG56" s="1210"/>
      <c r="BH56" s="1210"/>
      <c r="BI56" s="1210"/>
      <c r="BJ56" s="1210"/>
      <c r="BK56" s="1210"/>
      <c r="BL56" s="1210"/>
      <c r="BM56" s="1210"/>
      <c r="BN56" s="1210"/>
      <c r="BO56" s="1210"/>
      <c r="BP56" s="1209"/>
      <c r="BQ56" s="1209"/>
      <c r="BR56" s="1209"/>
      <c r="BS56" s="1209"/>
      <c r="BT56" s="1209"/>
      <c r="BU56" s="1209"/>
      <c r="BV56" s="1209"/>
      <c r="BW56" s="1209"/>
      <c r="BX56" s="1209"/>
      <c r="BY56" s="1209"/>
      <c r="BZ56" s="1209"/>
      <c r="CA56" s="1209"/>
      <c r="CB56" s="1209"/>
      <c r="CC56" s="1209"/>
      <c r="CD56" s="1209"/>
      <c r="CE56" s="1209"/>
      <c r="CF56" s="1209"/>
      <c r="CG56" s="1209"/>
      <c r="CH56" s="1209"/>
      <c r="CI56" s="1209"/>
      <c r="CJ56" s="1209"/>
      <c r="CK56" s="1209"/>
      <c r="CL56" s="1209"/>
      <c r="CM56" s="1209"/>
      <c r="CN56" s="1209"/>
      <c r="CO56" s="1209"/>
      <c r="CP56" s="1209"/>
      <c r="CQ56" s="1209"/>
      <c r="CR56" s="1209"/>
      <c r="CS56" s="1209"/>
      <c r="CT56" s="1209"/>
      <c r="CU56" s="1209"/>
      <c r="CV56" s="1209"/>
      <c r="CW56" s="1209"/>
      <c r="CX56" s="1209"/>
      <c r="CY56" s="1209"/>
      <c r="CZ56" s="1209"/>
      <c r="DA56" s="1209"/>
      <c r="DB56" s="1209"/>
      <c r="DC56" s="1209"/>
    </row>
    <row r="57" spans="1:109" s="1238" customFormat="1" ht="13.2" x14ac:dyDescent="0.2">
      <c r="B57" s="1243"/>
      <c r="G57" s="1214"/>
      <c r="H57" s="1214"/>
      <c r="I57" s="1213"/>
      <c r="J57" s="1213"/>
      <c r="K57" s="1217"/>
      <c r="L57" s="1217"/>
      <c r="M57" s="1217"/>
      <c r="N57" s="1217"/>
      <c r="AM57" s="1202"/>
      <c r="AN57" s="1211"/>
      <c r="AO57" s="1211"/>
      <c r="AP57" s="1211"/>
      <c r="AQ57" s="1211"/>
      <c r="AR57" s="1211"/>
      <c r="AS57" s="1211"/>
      <c r="AT57" s="1211"/>
      <c r="AU57" s="1211"/>
      <c r="AV57" s="1211"/>
      <c r="AW57" s="1211"/>
      <c r="AX57" s="1211"/>
      <c r="AY57" s="1211"/>
      <c r="AZ57" s="1211"/>
      <c r="BA57" s="1211"/>
      <c r="BB57" s="1210" t="s">
        <v>573</v>
      </c>
      <c r="BC57" s="1210"/>
      <c r="BD57" s="1210"/>
      <c r="BE57" s="1210"/>
      <c r="BF57" s="1210"/>
      <c r="BG57" s="1210"/>
      <c r="BH57" s="1210"/>
      <c r="BI57" s="1210"/>
      <c r="BJ57" s="1210"/>
      <c r="BK57" s="1210"/>
      <c r="BL57" s="1210"/>
      <c r="BM57" s="1210"/>
      <c r="BN57" s="1210"/>
      <c r="BO57" s="1210"/>
      <c r="BP57" s="1209">
        <v>60.9</v>
      </c>
      <c r="BQ57" s="1209"/>
      <c r="BR57" s="1209"/>
      <c r="BS57" s="1209"/>
      <c r="BT57" s="1209"/>
      <c r="BU57" s="1209"/>
      <c r="BV57" s="1209"/>
      <c r="BW57" s="1209"/>
      <c r="BX57" s="1209">
        <v>61</v>
      </c>
      <c r="BY57" s="1209"/>
      <c r="BZ57" s="1209"/>
      <c r="CA57" s="1209"/>
      <c r="CB57" s="1209"/>
      <c r="CC57" s="1209"/>
      <c r="CD57" s="1209"/>
      <c r="CE57" s="1209"/>
      <c r="CF57" s="1209">
        <v>62.2</v>
      </c>
      <c r="CG57" s="1209"/>
      <c r="CH57" s="1209"/>
      <c r="CI57" s="1209"/>
      <c r="CJ57" s="1209"/>
      <c r="CK57" s="1209"/>
      <c r="CL57" s="1209"/>
      <c r="CM57" s="1209"/>
      <c r="CN57" s="1209">
        <v>63.2</v>
      </c>
      <c r="CO57" s="1209"/>
      <c r="CP57" s="1209"/>
      <c r="CQ57" s="1209"/>
      <c r="CR57" s="1209"/>
      <c r="CS57" s="1209"/>
      <c r="CT57" s="1209"/>
      <c r="CU57" s="1209"/>
      <c r="CV57" s="1209">
        <v>64.599999999999994</v>
      </c>
      <c r="CW57" s="1209"/>
      <c r="CX57" s="1209"/>
      <c r="CY57" s="1209"/>
      <c r="CZ57" s="1209"/>
      <c r="DA57" s="1209"/>
      <c r="DB57" s="1209"/>
      <c r="DC57" s="1209"/>
      <c r="DD57" s="1248"/>
      <c r="DE57" s="1243"/>
    </row>
    <row r="58" spans="1:109" s="1238" customFormat="1" ht="13.2" x14ac:dyDescent="0.2">
      <c r="A58" s="1202"/>
      <c r="B58" s="1243"/>
      <c r="G58" s="1214"/>
      <c r="H58" s="1214"/>
      <c r="I58" s="1213"/>
      <c r="J58" s="1213"/>
      <c r="K58" s="1217"/>
      <c r="L58" s="1217"/>
      <c r="M58" s="1217"/>
      <c r="N58" s="1217"/>
      <c r="AM58" s="1202"/>
      <c r="AN58" s="1211"/>
      <c r="AO58" s="1211"/>
      <c r="AP58" s="1211"/>
      <c r="AQ58" s="1211"/>
      <c r="AR58" s="1211"/>
      <c r="AS58" s="1211"/>
      <c r="AT58" s="1211"/>
      <c r="AU58" s="1211"/>
      <c r="AV58" s="1211"/>
      <c r="AW58" s="1211"/>
      <c r="AX58" s="1211"/>
      <c r="AY58" s="1211"/>
      <c r="AZ58" s="1211"/>
      <c r="BA58" s="1211"/>
      <c r="BB58" s="1210"/>
      <c r="BC58" s="1210"/>
      <c r="BD58" s="1210"/>
      <c r="BE58" s="1210"/>
      <c r="BF58" s="1210"/>
      <c r="BG58" s="1210"/>
      <c r="BH58" s="1210"/>
      <c r="BI58" s="1210"/>
      <c r="BJ58" s="1210"/>
      <c r="BK58" s="1210"/>
      <c r="BL58" s="1210"/>
      <c r="BM58" s="1210"/>
      <c r="BN58" s="1210"/>
      <c r="BO58" s="1210"/>
      <c r="BP58" s="1209"/>
      <c r="BQ58" s="1209"/>
      <c r="BR58" s="1209"/>
      <c r="BS58" s="1209"/>
      <c r="BT58" s="1209"/>
      <c r="BU58" s="1209"/>
      <c r="BV58" s="1209"/>
      <c r="BW58" s="1209"/>
      <c r="BX58" s="1209"/>
      <c r="BY58" s="1209"/>
      <c r="BZ58" s="1209"/>
      <c r="CA58" s="1209"/>
      <c r="CB58" s="1209"/>
      <c r="CC58" s="1209"/>
      <c r="CD58" s="1209"/>
      <c r="CE58" s="1209"/>
      <c r="CF58" s="1209"/>
      <c r="CG58" s="1209"/>
      <c r="CH58" s="1209"/>
      <c r="CI58" s="1209"/>
      <c r="CJ58" s="1209"/>
      <c r="CK58" s="1209"/>
      <c r="CL58" s="1209"/>
      <c r="CM58" s="1209"/>
      <c r="CN58" s="1209"/>
      <c r="CO58" s="1209"/>
      <c r="CP58" s="1209"/>
      <c r="CQ58" s="1209"/>
      <c r="CR58" s="1209"/>
      <c r="CS58" s="1209"/>
      <c r="CT58" s="1209"/>
      <c r="CU58" s="1209"/>
      <c r="CV58" s="1209"/>
      <c r="CW58" s="1209"/>
      <c r="CX58" s="1209"/>
      <c r="CY58" s="1209"/>
      <c r="CZ58" s="1209"/>
      <c r="DA58" s="1209"/>
      <c r="DB58" s="1209"/>
      <c r="DC58" s="1209"/>
      <c r="DD58" s="1248"/>
      <c r="DE58" s="1243"/>
    </row>
    <row r="59" spans="1:109" s="1238" customFormat="1" ht="13.2" x14ac:dyDescent="0.2">
      <c r="A59" s="1202"/>
      <c r="B59" s="1243"/>
      <c r="K59" s="1249"/>
      <c r="L59" s="1249"/>
      <c r="M59" s="1249"/>
      <c r="N59" s="1249"/>
      <c r="AQ59" s="1249"/>
      <c r="AR59" s="1249"/>
      <c r="AS59" s="1249"/>
      <c r="AT59" s="1249"/>
      <c r="BC59" s="1249"/>
      <c r="BD59" s="1249"/>
      <c r="BE59" s="1249"/>
      <c r="BF59" s="1249"/>
      <c r="BO59" s="1249"/>
      <c r="BP59" s="1249"/>
      <c r="BQ59" s="1249"/>
      <c r="BR59" s="1249"/>
      <c r="CA59" s="1249"/>
      <c r="CB59" s="1249"/>
      <c r="CC59" s="1249"/>
      <c r="CD59" s="1249"/>
      <c r="CM59" s="1249"/>
      <c r="CN59" s="1249"/>
      <c r="CO59" s="1249"/>
      <c r="CP59" s="1249"/>
      <c r="CY59" s="1249"/>
      <c r="CZ59" s="1249"/>
      <c r="DA59" s="1249"/>
      <c r="DB59" s="1249"/>
      <c r="DC59" s="1249"/>
      <c r="DD59" s="1248"/>
      <c r="DE59" s="1243"/>
    </row>
    <row r="60" spans="1:109" s="1238" customFormat="1" ht="13.2" x14ac:dyDescent="0.2">
      <c r="A60" s="1202"/>
      <c r="B60" s="1243"/>
      <c r="K60" s="1249"/>
      <c r="L60" s="1249"/>
      <c r="M60" s="1249"/>
      <c r="N60" s="1249"/>
      <c r="AQ60" s="1249"/>
      <c r="AR60" s="1249"/>
      <c r="AS60" s="1249"/>
      <c r="AT60" s="1249"/>
      <c r="BC60" s="1249"/>
      <c r="BD60" s="1249"/>
      <c r="BE60" s="1249"/>
      <c r="BF60" s="1249"/>
      <c r="BO60" s="1249"/>
      <c r="BP60" s="1249"/>
      <c r="BQ60" s="1249"/>
      <c r="BR60" s="1249"/>
      <c r="CA60" s="1249"/>
      <c r="CB60" s="1249"/>
      <c r="CC60" s="1249"/>
      <c r="CD60" s="1249"/>
      <c r="CM60" s="1249"/>
      <c r="CN60" s="1249"/>
      <c r="CO60" s="1249"/>
      <c r="CP60" s="1249"/>
      <c r="CY60" s="1249"/>
      <c r="CZ60" s="1249"/>
      <c r="DA60" s="1249"/>
      <c r="DB60" s="1249"/>
      <c r="DC60" s="1249"/>
      <c r="DD60" s="1248"/>
      <c r="DE60" s="1243"/>
    </row>
    <row r="61" spans="1:109" s="1238" customFormat="1" ht="13.2" x14ac:dyDescent="0.2">
      <c r="A61" s="1202"/>
      <c r="B61" s="1247"/>
      <c r="C61" s="1246"/>
      <c r="D61" s="1246"/>
      <c r="E61" s="1246"/>
      <c r="F61" s="1246"/>
      <c r="G61" s="1246"/>
      <c r="H61" s="1246"/>
      <c r="I61" s="1246"/>
      <c r="J61" s="1246"/>
      <c r="K61" s="1246"/>
      <c r="L61" s="1246"/>
      <c r="M61" s="1245"/>
      <c r="N61" s="1245"/>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5"/>
      <c r="AT61" s="1245"/>
      <c r="AU61" s="1246"/>
      <c r="AV61" s="1246"/>
      <c r="AW61" s="1246"/>
      <c r="AX61" s="1246"/>
      <c r="AY61" s="1246"/>
      <c r="AZ61" s="1246"/>
      <c r="BA61" s="1246"/>
      <c r="BB61" s="1246"/>
      <c r="BC61" s="1246"/>
      <c r="BD61" s="1246"/>
      <c r="BE61" s="1245"/>
      <c r="BF61" s="1245"/>
      <c r="BG61" s="1246"/>
      <c r="BH61" s="1246"/>
      <c r="BI61" s="1246"/>
      <c r="BJ61" s="1246"/>
      <c r="BK61" s="1246"/>
      <c r="BL61" s="1246"/>
      <c r="BM61" s="1246"/>
      <c r="BN61" s="1246"/>
      <c r="BO61" s="1246"/>
      <c r="BP61" s="1246"/>
      <c r="BQ61" s="1245"/>
      <c r="BR61" s="1245"/>
      <c r="BS61" s="1246"/>
      <c r="BT61" s="1246"/>
      <c r="BU61" s="1246"/>
      <c r="BV61" s="1246"/>
      <c r="BW61" s="1246"/>
      <c r="BX61" s="1246"/>
      <c r="BY61" s="1246"/>
      <c r="BZ61" s="1246"/>
      <c r="CA61" s="1246"/>
      <c r="CB61" s="1246"/>
      <c r="CC61" s="1245"/>
      <c r="CD61" s="1245"/>
      <c r="CE61" s="1246"/>
      <c r="CF61" s="1246"/>
      <c r="CG61" s="1246"/>
      <c r="CH61" s="1246"/>
      <c r="CI61" s="1246"/>
      <c r="CJ61" s="1246"/>
      <c r="CK61" s="1246"/>
      <c r="CL61" s="1246"/>
      <c r="CM61" s="1246"/>
      <c r="CN61" s="1246"/>
      <c r="CO61" s="1245"/>
      <c r="CP61" s="1245"/>
      <c r="CQ61" s="1246"/>
      <c r="CR61" s="1246"/>
      <c r="CS61" s="1246"/>
      <c r="CT61" s="1246"/>
      <c r="CU61" s="1246"/>
      <c r="CV61" s="1246"/>
      <c r="CW61" s="1246"/>
      <c r="CX61" s="1246"/>
      <c r="CY61" s="1246"/>
      <c r="CZ61" s="1246"/>
      <c r="DA61" s="1245"/>
      <c r="DB61" s="1245"/>
      <c r="DC61" s="1245"/>
      <c r="DD61" s="1244"/>
      <c r="DE61" s="1243"/>
    </row>
    <row r="62" spans="1:109" ht="13.2" x14ac:dyDescent="0.2">
      <c r="B62" s="1242"/>
      <c r="C62" s="1242"/>
      <c r="D62" s="1242"/>
      <c r="E62" s="1242"/>
      <c r="F62" s="1242"/>
      <c r="G62" s="1242"/>
      <c r="H62" s="1242"/>
      <c r="I62" s="1242"/>
      <c r="J62" s="1242"/>
      <c r="K62" s="1242"/>
      <c r="L62" s="1242"/>
      <c r="M62" s="1242"/>
      <c r="N62" s="1242"/>
      <c r="O62" s="1242"/>
      <c r="P62" s="1242"/>
      <c r="Q62" s="1242"/>
      <c r="R62" s="1242"/>
      <c r="S62" s="1242"/>
      <c r="T62" s="1242"/>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D62" s="1242"/>
      <c r="BE62" s="1242"/>
      <c r="BF62" s="1242"/>
      <c r="BG62" s="1242"/>
      <c r="BH62" s="1242"/>
      <c r="BI62" s="1242"/>
      <c r="BJ62" s="1242"/>
      <c r="BK62" s="1242"/>
      <c r="BL62" s="1242"/>
      <c r="BM62" s="1242"/>
      <c r="BN62" s="1242"/>
      <c r="BO62" s="1242"/>
      <c r="BP62" s="1242"/>
      <c r="BQ62" s="1242"/>
      <c r="BR62" s="1242"/>
      <c r="BS62" s="1242"/>
      <c r="BT62" s="1242"/>
      <c r="BU62" s="1242"/>
      <c r="BV62" s="1242"/>
      <c r="BW62" s="1242"/>
      <c r="BX62" s="1242"/>
      <c r="BY62" s="1242"/>
      <c r="BZ62" s="1242"/>
      <c r="CA62" s="1242"/>
      <c r="CB62" s="1242"/>
      <c r="CC62" s="1242"/>
      <c r="CD62" s="1242"/>
      <c r="CE62" s="1242"/>
      <c r="CF62" s="1242"/>
      <c r="CG62" s="1242"/>
      <c r="CH62" s="1242"/>
      <c r="CI62" s="1242"/>
      <c r="CJ62" s="1242"/>
      <c r="CK62" s="1242"/>
      <c r="CL62" s="1242"/>
      <c r="CM62" s="1242"/>
      <c r="CN62" s="1242"/>
      <c r="CO62" s="1242"/>
      <c r="CP62" s="1242"/>
      <c r="CQ62" s="1242"/>
      <c r="CR62" s="1242"/>
      <c r="CS62" s="1242"/>
      <c r="CT62" s="1242"/>
      <c r="CU62" s="1242"/>
      <c r="CV62" s="1242"/>
      <c r="CW62" s="1242"/>
      <c r="CX62" s="1242"/>
      <c r="CY62" s="1242"/>
      <c r="CZ62" s="1242"/>
      <c r="DA62" s="1242"/>
      <c r="DB62" s="1242"/>
      <c r="DC62" s="1242"/>
      <c r="DD62" s="1242"/>
      <c r="DE62" s="1202"/>
    </row>
    <row r="63" spans="1:109" ht="16.2" x14ac:dyDescent="0.2">
      <c r="B63" s="1241" t="s">
        <v>572</v>
      </c>
    </row>
    <row r="64" spans="1:109" ht="13.2" x14ac:dyDescent="0.2">
      <c r="B64" s="1203"/>
      <c r="G64" s="1239"/>
      <c r="N64" s="1240"/>
      <c r="AM64" s="1239"/>
      <c r="AN64" s="1239" t="s">
        <v>571</v>
      </c>
      <c r="AP64" s="1238"/>
      <c r="AQ64" s="1238"/>
      <c r="AR64" s="1238"/>
      <c r="AY64" s="1239"/>
      <c r="BA64" s="1238"/>
      <c r="BB64" s="1238"/>
      <c r="BC64" s="1238"/>
      <c r="BK64" s="1239"/>
      <c r="BM64" s="1238"/>
      <c r="BN64" s="1238"/>
      <c r="BO64" s="1238"/>
      <c r="BW64" s="1239"/>
      <c r="BY64" s="1238"/>
      <c r="BZ64" s="1238"/>
      <c r="CA64" s="1238"/>
      <c r="CI64" s="1239"/>
      <c r="CK64" s="1238"/>
      <c r="CL64" s="1238"/>
      <c r="CM64" s="1238"/>
      <c r="CU64" s="1239"/>
      <c r="CW64" s="1238"/>
      <c r="CX64" s="1238"/>
      <c r="CY64" s="1238"/>
    </row>
    <row r="65" spans="2:107" ht="13.2" x14ac:dyDescent="0.2">
      <c r="B65" s="1203"/>
      <c r="AN65" s="1237" t="s">
        <v>570</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5"/>
    </row>
    <row r="66" spans="2:107" ht="13.2" x14ac:dyDescent="0.2">
      <c r="B66" s="1203"/>
      <c r="AN66" s="1234"/>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2"/>
    </row>
    <row r="67" spans="2:107" ht="13.2" x14ac:dyDescent="0.2">
      <c r="B67" s="1203"/>
      <c r="AN67" s="1234"/>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2"/>
    </row>
    <row r="68" spans="2:107" ht="13.2" x14ac:dyDescent="0.2">
      <c r="B68" s="1203"/>
      <c r="AN68" s="1234"/>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2"/>
    </row>
    <row r="69" spans="2:107" ht="13.2" x14ac:dyDescent="0.2">
      <c r="B69" s="1203"/>
      <c r="AN69" s="1231"/>
      <c r="AO69" s="1230"/>
      <c r="AP69" s="1230"/>
      <c r="AQ69" s="1230"/>
      <c r="AR69" s="1230"/>
      <c r="AS69" s="1230"/>
      <c r="AT69" s="1230"/>
      <c r="AU69" s="1230"/>
      <c r="AV69" s="1230"/>
      <c r="AW69" s="1230"/>
      <c r="AX69" s="1230"/>
      <c r="AY69" s="1230"/>
      <c r="AZ69" s="1230"/>
      <c r="BA69" s="1230"/>
      <c r="BB69" s="1230"/>
      <c r="BC69" s="1230"/>
      <c r="BD69" s="1230"/>
      <c r="BE69" s="1230"/>
      <c r="BF69" s="1230"/>
      <c r="BG69" s="1230"/>
      <c r="BH69" s="1230"/>
      <c r="BI69" s="1230"/>
      <c r="BJ69" s="1230"/>
      <c r="BK69" s="1230"/>
      <c r="BL69" s="1230"/>
      <c r="BM69" s="1230"/>
      <c r="BN69" s="1230"/>
      <c r="BO69" s="1230"/>
      <c r="BP69" s="1230"/>
      <c r="BQ69" s="1230"/>
      <c r="BR69" s="1230"/>
      <c r="BS69" s="1230"/>
      <c r="BT69" s="1230"/>
      <c r="BU69" s="1230"/>
      <c r="BV69" s="1230"/>
      <c r="BW69" s="1230"/>
      <c r="BX69" s="1230"/>
      <c r="BY69" s="1230"/>
      <c r="BZ69" s="1230"/>
      <c r="CA69" s="1230"/>
      <c r="CB69" s="1230"/>
      <c r="CC69" s="1230"/>
      <c r="CD69" s="1230"/>
      <c r="CE69" s="1230"/>
      <c r="CF69" s="1230"/>
      <c r="CG69" s="1230"/>
      <c r="CH69" s="1230"/>
      <c r="CI69" s="1230"/>
      <c r="CJ69" s="1230"/>
      <c r="CK69" s="1230"/>
      <c r="CL69" s="1230"/>
      <c r="CM69" s="1230"/>
      <c r="CN69" s="1230"/>
      <c r="CO69" s="1230"/>
      <c r="CP69" s="1230"/>
      <c r="CQ69" s="1230"/>
      <c r="CR69" s="1230"/>
      <c r="CS69" s="1230"/>
      <c r="CT69" s="1230"/>
      <c r="CU69" s="1230"/>
      <c r="CV69" s="1230"/>
      <c r="CW69" s="1230"/>
      <c r="CX69" s="1230"/>
      <c r="CY69" s="1230"/>
      <c r="CZ69" s="1230"/>
      <c r="DA69" s="1230"/>
      <c r="DB69" s="1230"/>
      <c r="DC69" s="1229"/>
    </row>
    <row r="70" spans="2:107" ht="13.2" x14ac:dyDescent="0.2">
      <c r="B70" s="1203"/>
      <c r="H70" s="1228"/>
      <c r="I70" s="1228"/>
      <c r="J70" s="1226"/>
      <c r="K70" s="1226"/>
      <c r="L70" s="1225"/>
      <c r="M70" s="1226"/>
      <c r="N70" s="1225"/>
      <c r="AN70" s="1216"/>
      <c r="AO70" s="1216"/>
      <c r="AP70" s="1216"/>
      <c r="AZ70" s="1216"/>
      <c r="BA70" s="1216"/>
      <c r="BB70" s="1216"/>
      <c r="BL70" s="1216"/>
      <c r="BM70" s="1216"/>
      <c r="BN70" s="1216"/>
      <c r="BX70" s="1216"/>
      <c r="BY70" s="1216"/>
      <c r="BZ70" s="1216"/>
      <c r="CJ70" s="1216"/>
      <c r="CK70" s="1216"/>
      <c r="CL70" s="1216"/>
      <c r="CV70" s="1216"/>
      <c r="CW70" s="1216"/>
      <c r="CX70" s="1216"/>
    </row>
    <row r="71" spans="2:107" ht="13.2" x14ac:dyDescent="0.2">
      <c r="B71" s="1203"/>
      <c r="G71" s="1224"/>
      <c r="I71" s="1227"/>
      <c r="J71" s="1226"/>
      <c r="K71" s="1226"/>
      <c r="L71" s="1225"/>
      <c r="M71" s="1226"/>
      <c r="N71" s="1225"/>
      <c r="AM71" s="1224"/>
      <c r="AN71" s="1202" t="s">
        <v>569</v>
      </c>
    </row>
    <row r="72" spans="2:107" ht="13.2" x14ac:dyDescent="0.2">
      <c r="B72" s="1203"/>
      <c r="G72" s="1214"/>
      <c r="H72" s="1214"/>
      <c r="I72" s="1214"/>
      <c r="J72" s="1214"/>
      <c r="K72" s="1223"/>
      <c r="L72" s="1223"/>
      <c r="M72" s="1222"/>
      <c r="N72" s="1222"/>
      <c r="AN72" s="1221"/>
      <c r="AO72" s="1220"/>
      <c r="AP72" s="1220"/>
      <c r="AQ72" s="1220"/>
      <c r="AR72" s="1220"/>
      <c r="AS72" s="1220"/>
      <c r="AT72" s="1220"/>
      <c r="AU72" s="1220"/>
      <c r="AV72" s="1220"/>
      <c r="AW72" s="1220"/>
      <c r="AX72" s="1220"/>
      <c r="AY72" s="1220"/>
      <c r="AZ72" s="1220"/>
      <c r="BA72" s="1220"/>
      <c r="BB72" s="1220"/>
      <c r="BC72" s="1220"/>
      <c r="BD72" s="1220"/>
      <c r="BE72" s="1220"/>
      <c r="BF72" s="1220"/>
      <c r="BG72" s="1220"/>
      <c r="BH72" s="1220"/>
      <c r="BI72" s="1220"/>
      <c r="BJ72" s="1220"/>
      <c r="BK72" s="1220"/>
      <c r="BL72" s="1220"/>
      <c r="BM72" s="1220"/>
      <c r="BN72" s="1220"/>
      <c r="BO72" s="1219"/>
      <c r="BP72" s="1211" t="s">
        <v>526</v>
      </c>
      <c r="BQ72" s="1211"/>
      <c r="BR72" s="1211"/>
      <c r="BS72" s="1211"/>
      <c r="BT72" s="1211"/>
      <c r="BU72" s="1211"/>
      <c r="BV72" s="1211"/>
      <c r="BW72" s="1211"/>
      <c r="BX72" s="1211" t="s">
        <v>527</v>
      </c>
      <c r="BY72" s="1211"/>
      <c r="BZ72" s="1211"/>
      <c r="CA72" s="1211"/>
      <c r="CB72" s="1211"/>
      <c r="CC72" s="1211"/>
      <c r="CD72" s="1211"/>
      <c r="CE72" s="1211"/>
      <c r="CF72" s="1211" t="s">
        <v>528</v>
      </c>
      <c r="CG72" s="1211"/>
      <c r="CH72" s="1211"/>
      <c r="CI72" s="1211"/>
      <c r="CJ72" s="1211"/>
      <c r="CK72" s="1211"/>
      <c r="CL72" s="1211"/>
      <c r="CM72" s="1211"/>
      <c r="CN72" s="1211" t="s">
        <v>529</v>
      </c>
      <c r="CO72" s="1211"/>
      <c r="CP72" s="1211"/>
      <c r="CQ72" s="1211"/>
      <c r="CR72" s="1211"/>
      <c r="CS72" s="1211"/>
      <c r="CT72" s="1211"/>
      <c r="CU72" s="1211"/>
      <c r="CV72" s="1211" t="s">
        <v>530</v>
      </c>
      <c r="CW72" s="1211"/>
      <c r="CX72" s="1211"/>
      <c r="CY72" s="1211"/>
      <c r="CZ72" s="1211"/>
      <c r="DA72" s="1211"/>
      <c r="DB72" s="1211"/>
      <c r="DC72" s="1211"/>
    </row>
    <row r="73" spans="2:107" ht="13.2" x14ac:dyDescent="0.2">
      <c r="B73" s="1203"/>
      <c r="G73" s="1218"/>
      <c r="H73" s="1218"/>
      <c r="I73" s="1218"/>
      <c r="J73" s="1218"/>
      <c r="K73" s="1215"/>
      <c r="L73" s="1215"/>
      <c r="M73" s="1215"/>
      <c r="N73" s="1215"/>
      <c r="AM73" s="1216"/>
      <c r="AN73" s="1210" t="s">
        <v>568</v>
      </c>
      <c r="AO73" s="1210"/>
      <c r="AP73" s="1210"/>
      <c r="AQ73" s="1210"/>
      <c r="AR73" s="1210"/>
      <c r="AS73" s="1210"/>
      <c r="AT73" s="1210"/>
      <c r="AU73" s="1210"/>
      <c r="AV73" s="1210"/>
      <c r="AW73" s="1210"/>
      <c r="AX73" s="1210"/>
      <c r="AY73" s="1210"/>
      <c r="AZ73" s="1210"/>
      <c r="BA73" s="1210"/>
      <c r="BB73" s="1210" t="s">
        <v>566</v>
      </c>
      <c r="BC73" s="1210"/>
      <c r="BD73" s="1210"/>
      <c r="BE73" s="1210"/>
      <c r="BF73" s="1210"/>
      <c r="BG73" s="1210"/>
      <c r="BH73" s="1210"/>
      <c r="BI73" s="1210"/>
      <c r="BJ73" s="1210"/>
      <c r="BK73" s="1210"/>
      <c r="BL73" s="1210"/>
      <c r="BM73" s="1210"/>
      <c r="BN73" s="1210"/>
      <c r="BO73" s="1210"/>
      <c r="BP73" s="1209"/>
      <c r="BQ73" s="1209"/>
      <c r="BR73" s="1209"/>
      <c r="BS73" s="1209"/>
      <c r="BT73" s="1209"/>
      <c r="BU73" s="1209"/>
      <c r="BV73" s="1209"/>
      <c r="BW73" s="1209"/>
      <c r="BX73" s="1209"/>
      <c r="BY73" s="1209"/>
      <c r="BZ73" s="1209"/>
      <c r="CA73" s="1209"/>
      <c r="CB73" s="1209"/>
      <c r="CC73" s="1209"/>
      <c r="CD73" s="1209"/>
      <c r="CE73" s="1209"/>
      <c r="CF73" s="1209"/>
      <c r="CG73" s="1209"/>
      <c r="CH73" s="1209"/>
      <c r="CI73" s="1209"/>
      <c r="CJ73" s="1209"/>
      <c r="CK73" s="1209"/>
      <c r="CL73" s="1209"/>
      <c r="CM73" s="1209"/>
      <c r="CN73" s="1209"/>
      <c r="CO73" s="1209"/>
      <c r="CP73" s="1209"/>
      <c r="CQ73" s="1209"/>
      <c r="CR73" s="1209"/>
      <c r="CS73" s="1209"/>
      <c r="CT73" s="1209"/>
      <c r="CU73" s="1209"/>
      <c r="CV73" s="1209"/>
      <c r="CW73" s="1209"/>
      <c r="CX73" s="1209"/>
      <c r="CY73" s="1209"/>
      <c r="CZ73" s="1209"/>
      <c r="DA73" s="1209"/>
      <c r="DB73" s="1209"/>
      <c r="DC73" s="1209"/>
    </row>
    <row r="74" spans="2:107" ht="13.2" x14ac:dyDescent="0.2">
      <c r="B74" s="1203"/>
      <c r="G74" s="1218"/>
      <c r="H74" s="1218"/>
      <c r="I74" s="1218"/>
      <c r="J74" s="1218"/>
      <c r="K74" s="1215"/>
      <c r="L74" s="1215"/>
      <c r="M74" s="1215"/>
      <c r="N74" s="1215"/>
      <c r="AM74" s="1216"/>
      <c r="AN74" s="1210"/>
      <c r="AO74" s="1210"/>
      <c r="AP74" s="1210"/>
      <c r="AQ74" s="1210"/>
      <c r="AR74" s="1210"/>
      <c r="AS74" s="1210"/>
      <c r="AT74" s="1210"/>
      <c r="AU74" s="1210"/>
      <c r="AV74" s="1210"/>
      <c r="AW74" s="1210"/>
      <c r="AX74" s="1210"/>
      <c r="AY74" s="1210"/>
      <c r="AZ74" s="1210"/>
      <c r="BA74" s="1210"/>
      <c r="BB74" s="1210"/>
      <c r="BC74" s="1210"/>
      <c r="BD74" s="1210"/>
      <c r="BE74" s="1210"/>
      <c r="BF74" s="1210"/>
      <c r="BG74" s="1210"/>
      <c r="BH74" s="1210"/>
      <c r="BI74" s="1210"/>
      <c r="BJ74" s="1210"/>
      <c r="BK74" s="1210"/>
      <c r="BL74" s="1210"/>
      <c r="BM74" s="1210"/>
      <c r="BN74" s="1210"/>
      <c r="BO74" s="1210"/>
      <c r="BP74" s="1209"/>
      <c r="BQ74" s="1209"/>
      <c r="BR74" s="1209"/>
      <c r="BS74" s="1209"/>
      <c r="BT74" s="1209"/>
      <c r="BU74" s="1209"/>
      <c r="BV74" s="1209"/>
      <c r="BW74" s="1209"/>
      <c r="BX74" s="1209"/>
      <c r="BY74" s="1209"/>
      <c r="BZ74" s="1209"/>
      <c r="CA74" s="1209"/>
      <c r="CB74" s="1209"/>
      <c r="CC74" s="1209"/>
      <c r="CD74" s="1209"/>
      <c r="CE74" s="1209"/>
      <c r="CF74" s="1209"/>
      <c r="CG74" s="1209"/>
      <c r="CH74" s="1209"/>
      <c r="CI74" s="1209"/>
      <c r="CJ74" s="1209"/>
      <c r="CK74" s="1209"/>
      <c r="CL74" s="1209"/>
      <c r="CM74" s="1209"/>
      <c r="CN74" s="1209"/>
      <c r="CO74" s="1209"/>
      <c r="CP74" s="1209"/>
      <c r="CQ74" s="1209"/>
      <c r="CR74" s="1209"/>
      <c r="CS74" s="1209"/>
      <c r="CT74" s="1209"/>
      <c r="CU74" s="1209"/>
      <c r="CV74" s="1209"/>
      <c r="CW74" s="1209"/>
      <c r="CX74" s="1209"/>
      <c r="CY74" s="1209"/>
      <c r="CZ74" s="1209"/>
      <c r="DA74" s="1209"/>
      <c r="DB74" s="1209"/>
      <c r="DC74" s="1209"/>
    </row>
    <row r="75" spans="2:107" ht="13.2" x14ac:dyDescent="0.2">
      <c r="B75" s="1203"/>
      <c r="G75" s="1218"/>
      <c r="H75" s="1218"/>
      <c r="I75" s="1214"/>
      <c r="J75" s="1214"/>
      <c r="K75" s="1217"/>
      <c r="L75" s="1217"/>
      <c r="M75" s="1217"/>
      <c r="N75" s="1217"/>
      <c r="AM75" s="1216"/>
      <c r="AN75" s="1210"/>
      <c r="AO75" s="1210"/>
      <c r="AP75" s="1210"/>
      <c r="AQ75" s="1210"/>
      <c r="AR75" s="1210"/>
      <c r="AS75" s="1210"/>
      <c r="AT75" s="1210"/>
      <c r="AU75" s="1210"/>
      <c r="AV75" s="1210"/>
      <c r="AW75" s="1210"/>
      <c r="AX75" s="1210"/>
      <c r="AY75" s="1210"/>
      <c r="AZ75" s="1210"/>
      <c r="BA75" s="1210"/>
      <c r="BB75" s="1210" t="s">
        <v>565</v>
      </c>
      <c r="BC75" s="1210"/>
      <c r="BD75" s="1210"/>
      <c r="BE75" s="1210"/>
      <c r="BF75" s="1210"/>
      <c r="BG75" s="1210"/>
      <c r="BH75" s="1210"/>
      <c r="BI75" s="1210"/>
      <c r="BJ75" s="1210"/>
      <c r="BK75" s="1210"/>
      <c r="BL75" s="1210"/>
      <c r="BM75" s="1210"/>
      <c r="BN75" s="1210"/>
      <c r="BO75" s="1210"/>
      <c r="BP75" s="1209">
        <v>5.6</v>
      </c>
      <c r="BQ75" s="1209"/>
      <c r="BR75" s="1209"/>
      <c r="BS75" s="1209"/>
      <c r="BT75" s="1209"/>
      <c r="BU75" s="1209"/>
      <c r="BV75" s="1209"/>
      <c r="BW75" s="1209"/>
      <c r="BX75" s="1209">
        <v>5.2</v>
      </c>
      <c r="BY75" s="1209"/>
      <c r="BZ75" s="1209"/>
      <c r="CA75" s="1209"/>
      <c r="CB75" s="1209"/>
      <c r="CC75" s="1209"/>
      <c r="CD75" s="1209"/>
      <c r="CE75" s="1209"/>
      <c r="CF75" s="1209">
        <v>5</v>
      </c>
      <c r="CG75" s="1209"/>
      <c r="CH75" s="1209"/>
      <c r="CI75" s="1209"/>
      <c r="CJ75" s="1209"/>
      <c r="CK75" s="1209"/>
      <c r="CL75" s="1209"/>
      <c r="CM75" s="1209"/>
      <c r="CN75" s="1209">
        <v>4.4000000000000004</v>
      </c>
      <c r="CO75" s="1209"/>
      <c r="CP75" s="1209"/>
      <c r="CQ75" s="1209"/>
      <c r="CR75" s="1209"/>
      <c r="CS75" s="1209"/>
      <c r="CT75" s="1209"/>
      <c r="CU75" s="1209"/>
      <c r="CV75" s="1209">
        <v>4.4000000000000004</v>
      </c>
      <c r="CW75" s="1209"/>
      <c r="CX75" s="1209"/>
      <c r="CY75" s="1209"/>
      <c r="CZ75" s="1209"/>
      <c r="DA75" s="1209"/>
      <c r="DB75" s="1209"/>
      <c r="DC75" s="1209"/>
    </row>
    <row r="76" spans="2:107" ht="13.2" x14ac:dyDescent="0.2">
      <c r="B76" s="1203"/>
      <c r="G76" s="1218"/>
      <c r="H76" s="1218"/>
      <c r="I76" s="1214"/>
      <c r="J76" s="1214"/>
      <c r="K76" s="1217"/>
      <c r="L76" s="1217"/>
      <c r="M76" s="1217"/>
      <c r="N76" s="1217"/>
      <c r="AM76" s="1216"/>
      <c r="AN76" s="1210"/>
      <c r="AO76" s="1210"/>
      <c r="AP76" s="1210"/>
      <c r="AQ76" s="1210"/>
      <c r="AR76" s="1210"/>
      <c r="AS76" s="1210"/>
      <c r="AT76" s="1210"/>
      <c r="AU76" s="1210"/>
      <c r="AV76" s="1210"/>
      <c r="AW76" s="1210"/>
      <c r="AX76" s="1210"/>
      <c r="AY76" s="1210"/>
      <c r="AZ76" s="1210"/>
      <c r="BA76" s="1210"/>
      <c r="BB76" s="1210"/>
      <c r="BC76" s="1210"/>
      <c r="BD76" s="1210"/>
      <c r="BE76" s="1210"/>
      <c r="BF76" s="1210"/>
      <c r="BG76" s="1210"/>
      <c r="BH76" s="1210"/>
      <c r="BI76" s="1210"/>
      <c r="BJ76" s="1210"/>
      <c r="BK76" s="1210"/>
      <c r="BL76" s="1210"/>
      <c r="BM76" s="1210"/>
      <c r="BN76" s="1210"/>
      <c r="BO76" s="1210"/>
      <c r="BP76" s="1209"/>
      <c r="BQ76" s="1209"/>
      <c r="BR76" s="1209"/>
      <c r="BS76" s="1209"/>
      <c r="BT76" s="1209"/>
      <c r="BU76" s="1209"/>
      <c r="BV76" s="1209"/>
      <c r="BW76" s="1209"/>
      <c r="BX76" s="1209"/>
      <c r="BY76" s="1209"/>
      <c r="BZ76" s="1209"/>
      <c r="CA76" s="1209"/>
      <c r="CB76" s="1209"/>
      <c r="CC76" s="1209"/>
      <c r="CD76" s="1209"/>
      <c r="CE76" s="1209"/>
      <c r="CF76" s="1209"/>
      <c r="CG76" s="1209"/>
      <c r="CH76" s="1209"/>
      <c r="CI76" s="1209"/>
      <c r="CJ76" s="1209"/>
      <c r="CK76" s="1209"/>
      <c r="CL76" s="1209"/>
      <c r="CM76" s="1209"/>
      <c r="CN76" s="1209"/>
      <c r="CO76" s="1209"/>
      <c r="CP76" s="1209"/>
      <c r="CQ76" s="1209"/>
      <c r="CR76" s="1209"/>
      <c r="CS76" s="1209"/>
      <c r="CT76" s="1209"/>
      <c r="CU76" s="1209"/>
      <c r="CV76" s="1209"/>
      <c r="CW76" s="1209"/>
      <c r="CX76" s="1209"/>
      <c r="CY76" s="1209"/>
      <c r="CZ76" s="1209"/>
      <c r="DA76" s="1209"/>
      <c r="DB76" s="1209"/>
      <c r="DC76" s="1209"/>
    </row>
    <row r="77" spans="2:107" ht="13.2" x14ac:dyDescent="0.2">
      <c r="B77" s="1203"/>
      <c r="G77" s="1214"/>
      <c r="H77" s="1214"/>
      <c r="I77" s="1214"/>
      <c r="J77" s="1214"/>
      <c r="K77" s="1215"/>
      <c r="L77" s="1215"/>
      <c r="M77" s="1215"/>
      <c r="N77" s="1215"/>
      <c r="AN77" s="1211" t="s">
        <v>567</v>
      </c>
      <c r="AO77" s="1211"/>
      <c r="AP77" s="1211"/>
      <c r="AQ77" s="1211"/>
      <c r="AR77" s="1211"/>
      <c r="AS77" s="1211"/>
      <c r="AT77" s="1211"/>
      <c r="AU77" s="1211"/>
      <c r="AV77" s="1211"/>
      <c r="AW77" s="1211"/>
      <c r="AX77" s="1211"/>
      <c r="AY77" s="1211"/>
      <c r="AZ77" s="1211"/>
      <c r="BA77" s="1211"/>
      <c r="BB77" s="1210" t="s">
        <v>566</v>
      </c>
      <c r="BC77" s="1210"/>
      <c r="BD77" s="1210"/>
      <c r="BE77" s="1210"/>
      <c r="BF77" s="1210"/>
      <c r="BG77" s="1210"/>
      <c r="BH77" s="1210"/>
      <c r="BI77" s="1210"/>
      <c r="BJ77" s="1210"/>
      <c r="BK77" s="1210"/>
      <c r="BL77" s="1210"/>
      <c r="BM77" s="1210"/>
      <c r="BN77" s="1210"/>
      <c r="BO77" s="1210"/>
      <c r="BP77" s="1209">
        <v>25.5</v>
      </c>
      <c r="BQ77" s="1209"/>
      <c r="BR77" s="1209"/>
      <c r="BS77" s="1209"/>
      <c r="BT77" s="1209"/>
      <c r="BU77" s="1209"/>
      <c r="BV77" s="1209"/>
      <c r="BW77" s="1209"/>
      <c r="BX77" s="1209">
        <v>25.1</v>
      </c>
      <c r="BY77" s="1209"/>
      <c r="BZ77" s="1209"/>
      <c r="CA77" s="1209"/>
      <c r="CB77" s="1209"/>
      <c r="CC77" s="1209"/>
      <c r="CD77" s="1209"/>
      <c r="CE77" s="1209"/>
      <c r="CF77" s="1209">
        <v>18</v>
      </c>
      <c r="CG77" s="1209"/>
      <c r="CH77" s="1209"/>
      <c r="CI77" s="1209"/>
      <c r="CJ77" s="1209"/>
      <c r="CK77" s="1209"/>
      <c r="CL77" s="1209"/>
      <c r="CM77" s="1209"/>
      <c r="CN77" s="1209">
        <v>12.7</v>
      </c>
      <c r="CO77" s="1209"/>
      <c r="CP77" s="1209"/>
      <c r="CQ77" s="1209"/>
      <c r="CR77" s="1209"/>
      <c r="CS77" s="1209"/>
      <c r="CT77" s="1209"/>
      <c r="CU77" s="1209"/>
      <c r="CV77" s="1209">
        <v>10</v>
      </c>
      <c r="CW77" s="1209"/>
      <c r="CX77" s="1209"/>
      <c r="CY77" s="1209"/>
      <c r="CZ77" s="1209"/>
      <c r="DA77" s="1209"/>
      <c r="DB77" s="1209"/>
      <c r="DC77" s="1209"/>
    </row>
    <row r="78" spans="2:107" ht="13.2" x14ac:dyDescent="0.2">
      <c r="B78" s="1203"/>
      <c r="G78" s="1214"/>
      <c r="H78" s="1214"/>
      <c r="I78" s="1214"/>
      <c r="J78" s="1214"/>
      <c r="K78" s="1215"/>
      <c r="L78" s="1215"/>
      <c r="M78" s="1215"/>
      <c r="N78" s="1215"/>
      <c r="AN78" s="1211"/>
      <c r="AO78" s="1211"/>
      <c r="AP78" s="1211"/>
      <c r="AQ78" s="1211"/>
      <c r="AR78" s="1211"/>
      <c r="AS78" s="1211"/>
      <c r="AT78" s="1211"/>
      <c r="AU78" s="1211"/>
      <c r="AV78" s="1211"/>
      <c r="AW78" s="1211"/>
      <c r="AX78" s="1211"/>
      <c r="AY78" s="1211"/>
      <c r="AZ78" s="1211"/>
      <c r="BA78" s="1211"/>
      <c r="BB78" s="1210"/>
      <c r="BC78" s="1210"/>
      <c r="BD78" s="1210"/>
      <c r="BE78" s="1210"/>
      <c r="BF78" s="1210"/>
      <c r="BG78" s="1210"/>
      <c r="BH78" s="1210"/>
      <c r="BI78" s="1210"/>
      <c r="BJ78" s="1210"/>
      <c r="BK78" s="1210"/>
      <c r="BL78" s="1210"/>
      <c r="BM78" s="1210"/>
      <c r="BN78" s="1210"/>
      <c r="BO78" s="1210"/>
      <c r="BP78" s="1209"/>
      <c r="BQ78" s="1209"/>
      <c r="BR78" s="1209"/>
      <c r="BS78" s="1209"/>
      <c r="BT78" s="1209"/>
      <c r="BU78" s="1209"/>
      <c r="BV78" s="1209"/>
      <c r="BW78" s="1209"/>
      <c r="BX78" s="1209"/>
      <c r="BY78" s="1209"/>
      <c r="BZ78" s="1209"/>
      <c r="CA78" s="1209"/>
      <c r="CB78" s="1209"/>
      <c r="CC78" s="1209"/>
      <c r="CD78" s="1209"/>
      <c r="CE78" s="1209"/>
      <c r="CF78" s="1209"/>
      <c r="CG78" s="1209"/>
      <c r="CH78" s="1209"/>
      <c r="CI78" s="1209"/>
      <c r="CJ78" s="1209"/>
      <c r="CK78" s="1209"/>
      <c r="CL78" s="1209"/>
      <c r="CM78" s="1209"/>
      <c r="CN78" s="1209"/>
      <c r="CO78" s="1209"/>
      <c r="CP78" s="1209"/>
      <c r="CQ78" s="1209"/>
      <c r="CR78" s="1209"/>
      <c r="CS78" s="1209"/>
      <c r="CT78" s="1209"/>
      <c r="CU78" s="1209"/>
      <c r="CV78" s="1209"/>
      <c r="CW78" s="1209"/>
      <c r="CX78" s="1209"/>
      <c r="CY78" s="1209"/>
      <c r="CZ78" s="1209"/>
      <c r="DA78" s="1209"/>
      <c r="DB78" s="1209"/>
      <c r="DC78" s="1209"/>
    </row>
    <row r="79" spans="2:107" ht="13.2" x14ac:dyDescent="0.2">
      <c r="B79" s="1203"/>
      <c r="G79" s="1214"/>
      <c r="H79" s="1214"/>
      <c r="I79" s="1213"/>
      <c r="J79" s="1213"/>
      <c r="K79" s="1212"/>
      <c r="L79" s="1212"/>
      <c r="M79" s="1212"/>
      <c r="N79" s="1212"/>
      <c r="AN79" s="1211"/>
      <c r="AO79" s="1211"/>
      <c r="AP79" s="1211"/>
      <c r="AQ79" s="1211"/>
      <c r="AR79" s="1211"/>
      <c r="AS79" s="1211"/>
      <c r="AT79" s="1211"/>
      <c r="AU79" s="1211"/>
      <c r="AV79" s="1211"/>
      <c r="AW79" s="1211"/>
      <c r="AX79" s="1211"/>
      <c r="AY79" s="1211"/>
      <c r="AZ79" s="1211"/>
      <c r="BA79" s="1211"/>
      <c r="BB79" s="1210" t="s">
        <v>565</v>
      </c>
      <c r="BC79" s="1210"/>
      <c r="BD79" s="1210"/>
      <c r="BE79" s="1210"/>
      <c r="BF79" s="1210"/>
      <c r="BG79" s="1210"/>
      <c r="BH79" s="1210"/>
      <c r="BI79" s="1210"/>
      <c r="BJ79" s="1210"/>
      <c r="BK79" s="1210"/>
      <c r="BL79" s="1210"/>
      <c r="BM79" s="1210"/>
      <c r="BN79" s="1210"/>
      <c r="BO79" s="1210"/>
      <c r="BP79" s="1209">
        <v>6.6</v>
      </c>
      <c r="BQ79" s="1209"/>
      <c r="BR79" s="1209"/>
      <c r="BS79" s="1209"/>
      <c r="BT79" s="1209"/>
      <c r="BU79" s="1209"/>
      <c r="BV79" s="1209"/>
      <c r="BW79" s="1209"/>
      <c r="BX79" s="1209">
        <v>6.4</v>
      </c>
      <c r="BY79" s="1209"/>
      <c r="BZ79" s="1209"/>
      <c r="CA79" s="1209"/>
      <c r="CB79" s="1209"/>
      <c r="CC79" s="1209"/>
      <c r="CD79" s="1209"/>
      <c r="CE79" s="1209"/>
      <c r="CF79" s="1209">
        <v>6.6</v>
      </c>
      <c r="CG79" s="1209"/>
      <c r="CH79" s="1209"/>
      <c r="CI79" s="1209"/>
      <c r="CJ79" s="1209"/>
      <c r="CK79" s="1209"/>
      <c r="CL79" s="1209"/>
      <c r="CM79" s="1209"/>
      <c r="CN79" s="1209">
        <v>6.6</v>
      </c>
      <c r="CO79" s="1209"/>
      <c r="CP79" s="1209"/>
      <c r="CQ79" s="1209"/>
      <c r="CR79" s="1209"/>
      <c r="CS79" s="1209"/>
      <c r="CT79" s="1209"/>
      <c r="CU79" s="1209"/>
      <c r="CV79" s="1209">
        <v>6.7</v>
      </c>
      <c r="CW79" s="1209"/>
      <c r="CX79" s="1209"/>
      <c r="CY79" s="1209"/>
      <c r="CZ79" s="1209"/>
      <c r="DA79" s="1209"/>
      <c r="DB79" s="1209"/>
      <c r="DC79" s="1209"/>
    </row>
    <row r="80" spans="2:107" ht="13.2" x14ac:dyDescent="0.2">
      <c r="B80" s="1203"/>
      <c r="G80" s="1214"/>
      <c r="H80" s="1214"/>
      <c r="I80" s="1213"/>
      <c r="J80" s="1213"/>
      <c r="K80" s="1212"/>
      <c r="L80" s="1212"/>
      <c r="M80" s="1212"/>
      <c r="N80" s="1212"/>
      <c r="AN80" s="1211"/>
      <c r="AO80" s="1211"/>
      <c r="AP80" s="1211"/>
      <c r="AQ80" s="1211"/>
      <c r="AR80" s="1211"/>
      <c r="AS80" s="1211"/>
      <c r="AT80" s="1211"/>
      <c r="AU80" s="1211"/>
      <c r="AV80" s="1211"/>
      <c r="AW80" s="1211"/>
      <c r="AX80" s="1211"/>
      <c r="AY80" s="1211"/>
      <c r="AZ80" s="1211"/>
      <c r="BA80" s="1211"/>
      <c r="BB80" s="1210"/>
      <c r="BC80" s="1210"/>
      <c r="BD80" s="1210"/>
      <c r="BE80" s="1210"/>
      <c r="BF80" s="1210"/>
      <c r="BG80" s="1210"/>
      <c r="BH80" s="1210"/>
      <c r="BI80" s="1210"/>
      <c r="BJ80" s="1210"/>
      <c r="BK80" s="1210"/>
      <c r="BL80" s="1210"/>
      <c r="BM80" s="1210"/>
      <c r="BN80" s="1210"/>
      <c r="BO80" s="1210"/>
      <c r="BP80" s="1209"/>
      <c r="BQ80" s="1209"/>
      <c r="BR80" s="1209"/>
      <c r="BS80" s="1209"/>
      <c r="BT80" s="1209"/>
      <c r="BU80" s="1209"/>
      <c r="BV80" s="1209"/>
      <c r="BW80" s="1209"/>
      <c r="BX80" s="1209"/>
      <c r="BY80" s="1209"/>
      <c r="BZ80" s="1209"/>
      <c r="CA80" s="1209"/>
      <c r="CB80" s="1209"/>
      <c r="CC80" s="1209"/>
      <c r="CD80" s="1209"/>
      <c r="CE80" s="1209"/>
      <c r="CF80" s="1209"/>
      <c r="CG80" s="1209"/>
      <c r="CH80" s="1209"/>
      <c r="CI80" s="1209"/>
      <c r="CJ80" s="1209"/>
      <c r="CK80" s="1209"/>
      <c r="CL80" s="1209"/>
      <c r="CM80" s="1209"/>
      <c r="CN80" s="1209"/>
      <c r="CO80" s="1209"/>
      <c r="CP80" s="1209"/>
      <c r="CQ80" s="1209"/>
      <c r="CR80" s="1209"/>
      <c r="CS80" s="1209"/>
      <c r="CT80" s="1209"/>
      <c r="CU80" s="1209"/>
      <c r="CV80" s="1209"/>
      <c r="CW80" s="1209"/>
      <c r="CX80" s="1209"/>
      <c r="CY80" s="1209"/>
      <c r="CZ80" s="1209"/>
      <c r="DA80" s="1209"/>
      <c r="DB80" s="1209"/>
      <c r="DC80" s="1209"/>
    </row>
    <row r="81" spans="2:109" ht="13.2" x14ac:dyDescent="0.2">
      <c r="B81" s="1203"/>
    </row>
    <row r="82" spans="2:109" ht="16.2" x14ac:dyDescent="0.2">
      <c r="B82" s="1203"/>
      <c r="K82" s="1208"/>
      <c r="L82" s="1208"/>
      <c r="M82" s="1208"/>
      <c r="N82" s="1208"/>
      <c r="AQ82" s="1208"/>
      <c r="AR82" s="1208"/>
      <c r="AS82" s="1208"/>
      <c r="AT82" s="1208"/>
      <c r="BC82" s="1208"/>
      <c r="BD82" s="1208"/>
      <c r="BE82" s="1208"/>
      <c r="BF82" s="1208"/>
      <c r="BO82" s="1208"/>
      <c r="BP82" s="1208"/>
      <c r="BQ82" s="1208"/>
      <c r="BR82" s="1208"/>
      <c r="CA82" s="1208"/>
      <c r="CB82" s="1208"/>
      <c r="CC82" s="1208"/>
      <c r="CD82" s="1208"/>
      <c r="CM82" s="1208"/>
      <c r="CN82" s="1208"/>
      <c r="CO82" s="1208"/>
      <c r="CP82" s="1208"/>
      <c r="CY82" s="1208"/>
      <c r="CZ82" s="1208"/>
      <c r="DA82" s="1208"/>
      <c r="DB82" s="1208"/>
      <c r="DC82" s="1208"/>
    </row>
    <row r="83" spans="2:109" ht="13.2" x14ac:dyDescent="0.2">
      <c r="B83" s="1207"/>
      <c r="C83" s="1206"/>
      <c r="D83" s="1206"/>
      <c r="E83" s="1206"/>
      <c r="F83" s="1206"/>
      <c r="G83" s="1206"/>
      <c r="H83" s="1206"/>
      <c r="I83" s="1206"/>
      <c r="J83" s="1206"/>
      <c r="K83" s="1206"/>
      <c r="L83" s="1206"/>
      <c r="M83" s="1206"/>
      <c r="N83" s="1206"/>
      <c r="O83" s="1206"/>
      <c r="P83" s="1206"/>
      <c r="Q83" s="1206"/>
      <c r="R83" s="1206"/>
      <c r="S83" s="1206"/>
      <c r="T83" s="1206"/>
      <c r="U83" s="1206"/>
      <c r="V83" s="1206"/>
      <c r="W83" s="1206"/>
      <c r="X83" s="1206"/>
      <c r="Y83" s="1206"/>
      <c r="Z83" s="1206"/>
      <c r="AA83" s="1206"/>
      <c r="AB83" s="1206"/>
      <c r="AC83" s="1206"/>
      <c r="AD83" s="1206"/>
      <c r="AE83" s="1206"/>
      <c r="AF83" s="1206"/>
      <c r="AG83" s="1206"/>
      <c r="AH83" s="1206"/>
      <c r="AI83" s="1206"/>
      <c r="AJ83" s="1206"/>
      <c r="AK83" s="1206"/>
      <c r="AL83" s="1206"/>
      <c r="AM83" s="1206"/>
      <c r="AN83" s="1206"/>
      <c r="AO83" s="1206"/>
      <c r="AP83" s="1206"/>
      <c r="AQ83" s="1206"/>
      <c r="AR83" s="1206"/>
      <c r="AS83" s="1206"/>
      <c r="AT83" s="1206"/>
      <c r="AU83" s="1206"/>
      <c r="AV83" s="1206"/>
      <c r="AW83" s="1206"/>
      <c r="AX83" s="1206"/>
      <c r="AY83" s="1206"/>
      <c r="AZ83" s="1206"/>
      <c r="BA83" s="1206"/>
      <c r="BB83" s="1206"/>
      <c r="BC83" s="1206"/>
      <c r="BD83" s="1206"/>
      <c r="BE83" s="1206"/>
      <c r="BF83" s="1206"/>
      <c r="BG83" s="1206"/>
      <c r="BH83" s="1206"/>
      <c r="BI83" s="1206"/>
      <c r="BJ83" s="1206"/>
      <c r="BK83" s="1206"/>
      <c r="BL83" s="1206"/>
      <c r="BM83" s="1206"/>
      <c r="BN83" s="1206"/>
      <c r="BO83" s="1206"/>
      <c r="BP83" s="1206"/>
      <c r="BQ83" s="1206"/>
      <c r="BR83" s="1206"/>
      <c r="BS83" s="1206"/>
      <c r="BT83" s="1206"/>
      <c r="BU83" s="1206"/>
      <c r="BV83" s="1206"/>
      <c r="BW83" s="1206"/>
      <c r="BX83" s="1206"/>
      <c r="BY83" s="1206"/>
      <c r="BZ83" s="1206"/>
      <c r="CA83" s="1206"/>
      <c r="CB83" s="1206"/>
      <c r="CC83" s="1206"/>
      <c r="CD83" s="1206"/>
      <c r="CE83" s="1206"/>
      <c r="CF83" s="1206"/>
      <c r="CG83" s="1206"/>
      <c r="CH83" s="1206"/>
      <c r="CI83" s="1206"/>
      <c r="CJ83" s="1206"/>
      <c r="CK83" s="1206"/>
      <c r="CL83" s="1206"/>
      <c r="CM83" s="1206"/>
      <c r="CN83" s="1206"/>
      <c r="CO83" s="1206"/>
      <c r="CP83" s="1206"/>
      <c r="CQ83" s="1206"/>
      <c r="CR83" s="1206"/>
      <c r="CS83" s="1206"/>
      <c r="CT83" s="1206"/>
      <c r="CU83" s="1206"/>
      <c r="CV83" s="1206"/>
      <c r="CW83" s="1206"/>
      <c r="CX83" s="1206"/>
      <c r="CY83" s="1206"/>
      <c r="CZ83" s="1206"/>
      <c r="DA83" s="1206"/>
      <c r="DB83" s="1206"/>
      <c r="DC83" s="1206"/>
      <c r="DD83" s="1205"/>
    </row>
    <row r="84" spans="2:109" ht="13.2" x14ac:dyDescent="0.2">
      <c r="DD84" s="1202"/>
      <c r="DE84" s="1202"/>
    </row>
    <row r="85" spans="2:109" ht="13.2" x14ac:dyDescent="0.2">
      <c r="DD85" s="1202"/>
      <c r="DE85" s="1202"/>
    </row>
  </sheetData>
  <sheetProtection algorithmName="SHA-512" hashValue="bdSjn2OQt7Er9ziVrdPJufk242m3I2dP4kr8+oTlFC9uQHMxm+N0Ffo0HV/HrS8iXC/UoJxutIYwN5Nto9rSXg==" saltValue="1qBomRHx//2ajGLkDGpUGQ=="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B9B64-25C5-43B0-9B32-93F311184C8C}">
  <sheetPr>
    <pageSetUpPr fitToPage="1"/>
  </sheetPr>
  <dimension ref="A1:DR125"/>
  <sheetViews>
    <sheetView showGridLines="0" topLeftCell="P1" zoomScaleSheetLayoutView="70" workbookViewId="0">
      <selection activeCell="AN65" sqref="AN65:DC69"/>
    </sheetView>
  </sheetViews>
  <sheetFormatPr defaultColWidth="0" defaultRowHeight="13.5" customHeight="1" zeroHeight="1" x14ac:dyDescent="0.2"/>
  <cols>
    <col min="1" max="34" width="2.44140625" style="1260" customWidth="1"/>
    <col min="35" max="122" width="2.44140625" style="1256" customWidth="1"/>
    <col min="123" max="123" width="2.44140625" style="1256" hidden="1" customWidth="1"/>
    <col min="124" max="16384" width="2.44140625" style="1256" hidden="1"/>
  </cols>
  <sheetData>
    <row r="1" spans="1:34" ht="13.5" customHeight="1" x14ac:dyDescent="0.2">
      <c r="A1" s="1256"/>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row>
    <row r="2" spans="1:34" ht="13.2" x14ac:dyDescent="0.2">
      <c r="S2" s="1256"/>
      <c r="AH2" s="1256"/>
    </row>
    <row r="3" spans="1:34" ht="13.2" x14ac:dyDescent="0.2">
      <c r="C3" s="1256"/>
      <c r="D3" s="1256"/>
      <c r="E3" s="1256"/>
      <c r="F3" s="1256"/>
      <c r="G3" s="1256"/>
      <c r="H3" s="1256"/>
      <c r="I3" s="1256"/>
      <c r="J3" s="1256"/>
      <c r="K3" s="1256"/>
      <c r="L3" s="1256"/>
      <c r="M3" s="1256"/>
      <c r="N3" s="1256"/>
      <c r="O3" s="1256"/>
      <c r="P3" s="1256"/>
      <c r="Q3" s="1256"/>
      <c r="R3" s="1256"/>
      <c r="S3" s="1256"/>
      <c r="U3" s="1256"/>
      <c r="V3" s="1256"/>
      <c r="W3" s="1256"/>
      <c r="X3" s="1256"/>
      <c r="Y3" s="1256"/>
      <c r="Z3" s="1256"/>
      <c r="AA3" s="1256"/>
      <c r="AB3" s="1256"/>
      <c r="AC3" s="1256"/>
      <c r="AD3" s="1256"/>
      <c r="AE3" s="1256"/>
      <c r="AF3" s="1256"/>
      <c r="AG3" s="1256"/>
      <c r="AH3" s="1256"/>
    </row>
    <row r="4" spans="1:34" ht="13.2" x14ac:dyDescent="0.2"/>
    <row r="5" spans="1:34" ht="13.2" x14ac:dyDescent="0.2"/>
    <row r="6" spans="1:34" ht="13.2" x14ac:dyDescent="0.2"/>
    <row r="7" spans="1:34" ht="13.2" x14ac:dyDescent="0.2"/>
    <row r="8" spans="1:34" ht="13.2" x14ac:dyDescent="0.2"/>
    <row r="9" spans="1:34" ht="13.2" x14ac:dyDescent="0.2">
      <c r="AH9" s="125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56"/>
    </row>
    <row r="18" spans="12:34" ht="13.2" x14ac:dyDescent="0.2"/>
    <row r="19" spans="12:34" ht="13.2" x14ac:dyDescent="0.2"/>
    <row r="20" spans="12:34" ht="13.2" x14ac:dyDescent="0.2">
      <c r="AH20" s="1256"/>
    </row>
    <row r="21" spans="12:34" ht="13.2" x14ac:dyDescent="0.2">
      <c r="AH21" s="1256"/>
    </row>
    <row r="22" spans="12:34" ht="13.2" x14ac:dyDescent="0.2"/>
    <row r="23" spans="12:34" ht="13.2" x14ac:dyDescent="0.2"/>
    <row r="24" spans="12:34" ht="13.2" x14ac:dyDescent="0.2">
      <c r="Q24" s="1256"/>
    </row>
    <row r="25" spans="12:34" ht="13.2" x14ac:dyDescent="0.2"/>
    <row r="26" spans="12:34" ht="13.2" x14ac:dyDescent="0.2"/>
    <row r="27" spans="12:34" ht="13.2" x14ac:dyDescent="0.2"/>
    <row r="28" spans="12:34" ht="13.2" x14ac:dyDescent="0.2">
      <c r="O28" s="1256"/>
      <c r="T28" s="1256"/>
      <c r="AH28" s="1256"/>
    </row>
    <row r="29" spans="12:34" ht="13.2" x14ac:dyDescent="0.2"/>
    <row r="30" spans="12:34" ht="13.2" x14ac:dyDescent="0.2"/>
    <row r="31" spans="12:34" ht="13.2" x14ac:dyDescent="0.2">
      <c r="Q31" s="1256"/>
    </row>
    <row r="32" spans="12:34" ht="13.2" x14ac:dyDescent="0.2">
      <c r="L32" s="1256"/>
    </row>
    <row r="33" spans="2:34" ht="13.2" x14ac:dyDescent="0.2">
      <c r="C33" s="1256"/>
      <c r="E33" s="1256"/>
      <c r="G33" s="1256"/>
      <c r="I33" s="1256"/>
      <c r="X33" s="1256"/>
    </row>
    <row r="34" spans="2:34" ht="13.2" x14ac:dyDescent="0.2">
      <c r="B34" s="1256"/>
      <c r="P34" s="1256"/>
      <c r="R34" s="1256"/>
      <c r="T34" s="1256"/>
    </row>
    <row r="35" spans="2:34" ht="13.2" x14ac:dyDescent="0.2">
      <c r="D35" s="1256"/>
      <c r="W35" s="1256"/>
      <c r="AC35" s="1256"/>
      <c r="AD35" s="1256"/>
      <c r="AE35" s="1256"/>
      <c r="AF35" s="1256"/>
      <c r="AG35" s="1256"/>
      <c r="AH35" s="1256"/>
    </row>
    <row r="36" spans="2:34" ht="13.2" x14ac:dyDescent="0.2">
      <c r="H36" s="1256"/>
      <c r="J36" s="1256"/>
      <c r="K36" s="1256"/>
      <c r="M36" s="1256"/>
      <c r="Y36" s="1256"/>
      <c r="Z36" s="1256"/>
      <c r="AA36" s="1256"/>
      <c r="AB36" s="1256"/>
      <c r="AC36" s="1256"/>
      <c r="AD36" s="1256"/>
      <c r="AE36" s="1256"/>
      <c r="AF36" s="1256"/>
      <c r="AG36" s="1256"/>
      <c r="AH36" s="1256"/>
    </row>
    <row r="37" spans="2:34" ht="13.2" x14ac:dyDescent="0.2">
      <c r="AH37" s="1256"/>
    </row>
    <row r="38" spans="2:34" ht="13.2" x14ac:dyDescent="0.2">
      <c r="AG38" s="1256"/>
      <c r="AH38" s="1256"/>
    </row>
    <row r="39" spans="2:34" ht="13.2" x14ac:dyDescent="0.2"/>
    <row r="40" spans="2:34" ht="13.2" x14ac:dyDescent="0.2">
      <c r="X40" s="1256"/>
    </row>
    <row r="41" spans="2:34" ht="13.2" x14ac:dyDescent="0.2">
      <c r="R41" s="1256"/>
    </row>
    <row r="42" spans="2:34" ht="13.2" x14ac:dyDescent="0.2">
      <c r="W42" s="1256"/>
    </row>
    <row r="43" spans="2:34" ht="13.2" x14ac:dyDescent="0.2">
      <c r="Y43" s="1256"/>
      <c r="Z43" s="1256"/>
      <c r="AA43" s="1256"/>
      <c r="AB43" s="1256"/>
      <c r="AC43" s="1256"/>
      <c r="AD43" s="1256"/>
      <c r="AE43" s="1256"/>
      <c r="AF43" s="1256"/>
      <c r="AG43" s="1256"/>
      <c r="AH43" s="1256"/>
    </row>
    <row r="44" spans="2:34" ht="13.2" x14ac:dyDescent="0.2">
      <c r="AH44" s="1256"/>
    </row>
    <row r="45" spans="2:34" ht="13.2" x14ac:dyDescent="0.2">
      <c r="X45" s="1256"/>
    </row>
    <row r="46" spans="2:34" ht="13.2" x14ac:dyDescent="0.2"/>
    <row r="47" spans="2:34" ht="13.2" x14ac:dyDescent="0.2"/>
    <row r="48" spans="2:34" ht="13.2" x14ac:dyDescent="0.2">
      <c r="W48" s="1256"/>
      <c r="Y48" s="1256"/>
      <c r="Z48" s="1256"/>
      <c r="AA48" s="1256"/>
      <c r="AB48" s="1256"/>
      <c r="AC48" s="1256"/>
      <c r="AD48" s="1256"/>
      <c r="AE48" s="1256"/>
      <c r="AF48" s="1256"/>
      <c r="AG48" s="1256"/>
      <c r="AH48" s="1256"/>
    </row>
    <row r="49" spans="28:34" ht="13.2" x14ac:dyDescent="0.2"/>
    <row r="50" spans="28:34" ht="13.2" x14ac:dyDescent="0.2">
      <c r="AE50" s="1256"/>
      <c r="AF50" s="1256"/>
      <c r="AG50" s="1256"/>
      <c r="AH50" s="1256"/>
    </row>
    <row r="51" spans="28:34" ht="13.2" x14ac:dyDescent="0.2">
      <c r="AC51" s="1256"/>
      <c r="AD51" s="1256"/>
      <c r="AE51" s="1256"/>
      <c r="AF51" s="1256"/>
      <c r="AG51" s="1256"/>
      <c r="AH51" s="1256"/>
    </row>
    <row r="52" spans="28:34" ht="13.2" x14ac:dyDescent="0.2"/>
    <row r="53" spans="28:34" ht="13.2" x14ac:dyDescent="0.2">
      <c r="AF53" s="1256"/>
      <c r="AG53" s="1256"/>
      <c r="AH53" s="1256"/>
    </row>
    <row r="54" spans="28:34" ht="13.2" x14ac:dyDescent="0.2">
      <c r="AH54" s="1256"/>
    </row>
    <row r="55" spans="28:34" ht="13.2" x14ac:dyDescent="0.2"/>
    <row r="56" spans="28:34" ht="13.2" x14ac:dyDescent="0.2">
      <c r="AB56" s="1256"/>
      <c r="AC56" s="1256"/>
      <c r="AD56" s="1256"/>
      <c r="AE56" s="1256"/>
      <c r="AF56" s="1256"/>
      <c r="AG56" s="1256"/>
      <c r="AH56" s="1256"/>
    </row>
    <row r="57" spans="28:34" ht="13.2" x14ac:dyDescent="0.2">
      <c r="AH57" s="1256"/>
    </row>
    <row r="58" spans="28:34" ht="13.2" x14ac:dyDescent="0.2">
      <c r="AH58" s="1256"/>
    </row>
    <row r="59" spans="28:34" ht="13.2" x14ac:dyDescent="0.2"/>
    <row r="60" spans="28:34" ht="13.2" x14ac:dyDescent="0.2"/>
    <row r="61" spans="28:34" ht="13.2" x14ac:dyDescent="0.2"/>
    <row r="62" spans="28:34" ht="13.2" x14ac:dyDescent="0.2"/>
    <row r="63" spans="28:34" ht="13.2" x14ac:dyDescent="0.2">
      <c r="AH63" s="1256"/>
    </row>
    <row r="64" spans="28:34" ht="13.2" x14ac:dyDescent="0.2">
      <c r="AG64" s="1256"/>
      <c r="AH64" s="1256"/>
    </row>
    <row r="65" spans="28:34" ht="13.2" x14ac:dyDescent="0.2"/>
    <row r="66" spans="28:34" ht="13.2" x14ac:dyDescent="0.2"/>
    <row r="67" spans="28:34" ht="13.2" x14ac:dyDescent="0.2"/>
    <row r="68" spans="28:34" ht="13.2" x14ac:dyDescent="0.2">
      <c r="AB68" s="1256"/>
      <c r="AC68" s="1256"/>
      <c r="AD68" s="1256"/>
      <c r="AE68" s="1256"/>
      <c r="AF68" s="1256"/>
      <c r="AG68" s="1256"/>
      <c r="AH68" s="1256"/>
    </row>
    <row r="69" spans="28:34" ht="13.2" x14ac:dyDescent="0.2">
      <c r="AF69" s="1256"/>
      <c r="AG69" s="1256"/>
      <c r="AH69" s="1256"/>
    </row>
    <row r="70" spans="28:34" ht="13.2" x14ac:dyDescent="0.2"/>
    <row r="71" spans="28:34" ht="13.2" x14ac:dyDescent="0.2"/>
    <row r="72" spans="28:34" ht="13.2" x14ac:dyDescent="0.2"/>
    <row r="73" spans="28:34" ht="13.2" x14ac:dyDescent="0.2"/>
    <row r="74" spans="28:34" ht="13.2" x14ac:dyDescent="0.2"/>
    <row r="75" spans="28:34" ht="13.2" x14ac:dyDescent="0.2">
      <c r="AH75" s="1256"/>
    </row>
    <row r="76" spans="28:34" ht="13.2" x14ac:dyDescent="0.2">
      <c r="AF76" s="1256"/>
      <c r="AG76" s="1256"/>
      <c r="AH76" s="1256"/>
    </row>
    <row r="77" spans="28:34" ht="13.2" x14ac:dyDescent="0.2">
      <c r="AG77" s="1256"/>
      <c r="AH77" s="1256"/>
    </row>
    <row r="78" spans="28:34" ht="13.2" x14ac:dyDescent="0.2"/>
    <row r="79" spans="28:34" ht="13.2" x14ac:dyDescent="0.2"/>
    <row r="80" spans="28:34" ht="13.2" x14ac:dyDescent="0.2"/>
    <row r="81" spans="25:34" ht="13.2" x14ac:dyDescent="0.2"/>
    <row r="82" spans="25:34" ht="13.2" x14ac:dyDescent="0.2">
      <c r="Y82" s="1256"/>
    </row>
    <row r="83" spans="25:34" ht="13.2" x14ac:dyDescent="0.2">
      <c r="Y83" s="1256"/>
      <c r="Z83" s="1256"/>
      <c r="AA83" s="1256"/>
      <c r="AB83" s="1256"/>
      <c r="AC83" s="1256"/>
      <c r="AD83" s="1256"/>
      <c r="AE83" s="1256"/>
      <c r="AF83" s="1256"/>
      <c r="AG83" s="1256"/>
      <c r="AH83" s="1256"/>
    </row>
    <row r="84" spans="25:34" ht="13.2" x14ac:dyDescent="0.2"/>
    <row r="85" spans="25:34" ht="13.2" x14ac:dyDescent="0.2"/>
    <row r="86" spans="25:34" ht="13.2" x14ac:dyDescent="0.2"/>
    <row r="87" spans="25:34" ht="13.2" x14ac:dyDescent="0.2"/>
    <row r="88" spans="25:34" ht="13.2" x14ac:dyDescent="0.2">
      <c r="AH88" s="1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56"/>
      <c r="AG94" s="1256"/>
      <c r="AH94" s="1256"/>
    </row>
    <row r="95" spans="25:34" ht="13.5" customHeight="1" x14ac:dyDescent="0.2">
      <c r="AH95" s="1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6"/>
    </row>
    <row r="102" spans="33:34" ht="13.5" customHeight="1" x14ac:dyDescent="0.2"/>
    <row r="103" spans="33:34" ht="13.5" customHeight="1" x14ac:dyDescent="0.2"/>
    <row r="104" spans="33:34" ht="13.5" customHeight="1" x14ac:dyDescent="0.2">
      <c r="AG104" s="1256"/>
      <c r="AH104" s="1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6"/>
    </row>
    <row r="117" spans="34:122" ht="13.5" customHeight="1" x14ac:dyDescent="0.2"/>
    <row r="118" spans="34:122" ht="13.5" customHeight="1" x14ac:dyDescent="0.2"/>
    <row r="119" spans="34:122" ht="13.5" customHeight="1" x14ac:dyDescent="0.2"/>
    <row r="120" spans="34:122" ht="13.5" customHeight="1" x14ac:dyDescent="0.2">
      <c r="AH120" s="1256"/>
    </row>
    <row r="121" spans="34:122" ht="13.5" customHeight="1" x14ac:dyDescent="0.2">
      <c r="AH121" s="1256"/>
    </row>
    <row r="122" spans="34:122" ht="13.5" customHeight="1" x14ac:dyDescent="0.2"/>
    <row r="123" spans="34:122" ht="13.5" customHeight="1" x14ac:dyDescent="0.2"/>
    <row r="124" spans="34:122" ht="13.5" customHeight="1" x14ac:dyDescent="0.2"/>
    <row r="125" spans="34:122" ht="13.5" customHeight="1" x14ac:dyDescent="0.2">
      <c r="DR125" s="1256" t="s">
        <v>576</v>
      </c>
    </row>
  </sheetData>
  <sheetProtection algorithmName="SHA-512" hashValue="XqRcteKoqjRAUyAOg3t4wXs7JT2eCr7fRi9F8AwRl1rj2LlU/weBAb88EHpqNgl1yS5qiOcrsCb5TGg7K0rTEg==" saltValue="zu71Si2y+RyBLwYH/MTdTw=="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25989-E694-4034-9C22-7A769D0B7F3C}">
  <sheetPr>
    <pageSetUpPr fitToPage="1"/>
  </sheetPr>
  <dimension ref="A1:DR12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34" width="2.44140625" style="1260" customWidth="1"/>
    <col min="35" max="122" width="2.44140625" style="1256" customWidth="1"/>
    <col min="123" max="123" width="2.44140625" style="1256" hidden="1" customWidth="1"/>
    <col min="124" max="16384" width="2.44140625" style="1256" hidden="1"/>
  </cols>
  <sheetData>
    <row r="1" spans="2:34" ht="13.5" customHeight="1" x14ac:dyDescent="0.2">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row>
    <row r="2" spans="2:34" ht="13.2" x14ac:dyDescent="0.2">
      <c r="S2" s="1256"/>
      <c r="AH2" s="1256"/>
    </row>
    <row r="3" spans="2:34" ht="13.2" x14ac:dyDescent="0.2">
      <c r="C3" s="1256"/>
      <c r="D3" s="1256"/>
      <c r="E3" s="1256"/>
      <c r="F3" s="1256"/>
      <c r="G3" s="1256"/>
      <c r="H3" s="1256"/>
      <c r="I3" s="1256"/>
      <c r="J3" s="1256"/>
      <c r="K3" s="1256"/>
      <c r="L3" s="1256"/>
      <c r="M3" s="1256"/>
      <c r="N3" s="1256"/>
      <c r="O3" s="1256"/>
      <c r="P3" s="1256"/>
      <c r="Q3" s="1256"/>
      <c r="R3" s="1256"/>
      <c r="S3" s="1256"/>
      <c r="U3" s="1256"/>
      <c r="V3" s="1256"/>
      <c r="W3" s="1256"/>
      <c r="X3" s="1256"/>
      <c r="Y3" s="1256"/>
      <c r="Z3" s="1256"/>
      <c r="AA3" s="1256"/>
      <c r="AB3" s="1256"/>
      <c r="AC3" s="1256"/>
      <c r="AD3" s="1256"/>
      <c r="AE3" s="1256"/>
      <c r="AF3" s="1256"/>
      <c r="AG3" s="1256"/>
      <c r="AH3" s="1256"/>
    </row>
    <row r="4" spans="2:34" ht="13.2" x14ac:dyDescent="0.2"/>
    <row r="5" spans="2:34" ht="13.2" x14ac:dyDescent="0.2"/>
    <row r="6" spans="2:34" ht="13.2" x14ac:dyDescent="0.2"/>
    <row r="7" spans="2:34" ht="13.2" x14ac:dyDescent="0.2"/>
    <row r="8" spans="2:34" ht="13.2" x14ac:dyDescent="0.2"/>
    <row r="9" spans="2:34" ht="13.2" x14ac:dyDescent="0.2">
      <c r="AH9" s="125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56"/>
    </row>
    <row r="18" spans="12:34" ht="13.2" x14ac:dyDescent="0.2"/>
    <row r="19" spans="12:34" ht="13.2" x14ac:dyDescent="0.2"/>
    <row r="20" spans="12:34" ht="13.2" x14ac:dyDescent="0.2">
      <c r="AH20" s="1256"/>
    </row>
    <row r="21" spans="12:34" ht="13.2" x14ac:dyDescent="0.2">
      <c r="AH21" s="1256"/>
    </row>
    <row r="22" spans="12:34" ht="13.2" x14ac:dyDescent="0.2"/>
    <row r="23" spans="12:34" ht="13.2" x14ac:dyDescent="0.2"/>
    <row r="24" spans="12:34" ht="13.2" x14ac:dyDescent="0.2">
      <c r="Q24" s="1256"/>
    </row>
    <row r="25" spans="12:34" ht="13.2" x14ac:dyDescent="0.2"/>
    <row r="26" spans="12:34" ht="13.2" x14ac:dyDescent="0.2"/>
    <row r="27" spans="12:34" ht="13.2" x14ac:dyDescent="0.2"/>
    <row r="28" spans="12:34" ht="13.2" x14ac:dyDescent="0.2">
      <c r="O28" s="1256"/>
      <c r="T28" s="1256"/>
      <c r="AH28" s="1256"/>
    </row>
    <row r="29" spans="12:34" ht="13.2" x14ac:dyDescent="0.2"/>
    <row r="30" spans="12:34" ht="13.2" x14ac:dyDescent="0.2"/>
    <row r="31" spans="12:34" ht="13.2" x14ac:dyDescent="0.2">
      <c r="Q31" s="1256"/>
    </row>
    <row r="32" spans="12:34" ht="13.2" x14ac:dyDescent="0.2">
      <c r="L32" s="1256"/>
    </row>
    <row r="33" spans="2:34" ht="13.2" x14ac:dyDescent="0.2">
      <c r="C33" s="1256"/>
      <c r="E33" s="1256"/>
      <c r="G33" s="1256"/>
      <c r="I33" s="1256"/>
      <c r="X33" s="1256"/>
    </row>
    <row r="34" spans="2:34" ht="13.2" x14ac:dyDescent="0.2">
      <c r="B34" s="1256"/>
      <c r="P34" s="1256"/>
      <c r="R34" s="1256"/>
      <c r="T34" s="1256"/>
    </row>
    <row r="35" spans="2:34" ht="13.2" x14ac:dyDescent="0.2">
      <c r="D35" s="1256"/>
      <c r="W35" s="1256"/>
      <c r="AC35" s="1256"/>
      <c r="AD35" s="1256"/>
      <c r="AE35" s="1256"/>
      <c r="AF35" s="1256"/>
      <c r="AG35" s="1256"/>
      <c r="AH35" s="1256"/>
    </row>
    <row r="36" spans="2:34" ht="13.2" x14ac:dyDescent="0.2">
      <c r="H36" s="1256"/>
      <c r="J36" s="1256"/>
      <c r="K36" s="1256"/>
      <c r="M36" s="1256"/>
      <c r="Y36" s="1256"/>
      <c r="Z36" s="1256"/>
      <c r="AA36" s="1256"/>
      <c r="AB36" s="1256"/>
      <c r="AC36" s="1256"/>
      <c r="AD36" s="1256"/>
      <c r="AE36" s="1256"/>
      <c r="AF36" s="1256"/>
      <c r="AG36" s="1256"/>
      <c r="AH36" s="1256"/>
    </row>
    <row r="37" spans="2:34" ht="13.2" x14ac:dyDescent="0.2">
      <c r="AH37" s="1256"/>
    </row>
    <row r="38" spans="2:34" ht="13.2" x14ac:dyDescent="0.2">
      <c r="AG38" s="1256"/>
      <c r="AH38" s="1256"/>
    </row>
    <row r="39" spans="2:34" ht="13.2" x14ac:dyDescent="0.2"/>
    <row r="40" spans="2:34" ht="13.2" x14ac:dyDescent="0.2">
      <c r="X40" s="1256"/>
    </row>
    <row r="41" spans="2:34" ht="13.2" x14ac:dyDescent="0.2">
      <c r="R41" s="1256"/>
    </row>
    <row r="42" spans="2:34" ht="13.2" x14ac:dyDescent="0.2">
      <c r="W42" s="1256"/>
    </row>
    <row r="43" spans="2:34" ht="13.2" x14ac:dyDescent="0.2">
      <c r="Y43" s="1256"/>
      <c r="Z43" s="1256"/>
      <c r="AA43" s="1256"/>
      <c r="AB43" s="1256"/>
      <c r="AC43" s="1256"/>
      <c r="AD43" s="1256"/>
      <c r="AE43" s="1256"/>
      <c r="AF43" s="1256"/>
      <c r="AG43" s="1256"/>
      <c r="AH43" s="1256"/>
    </row>
    <row r="44" spans="2:34" ht="13.2" x14ac:dyDescent="0.2">
      <c r="AH44" s="1256"/>
    </row>
    <row r="45" spans="2:34" ht="13.2" x14ac:dyDescent="0.2">
      <c r="X45" s="1256"/>
    </row>
    <row r="46" spans="2:34" ht="13.2" x14ac:dyDescent="0.2"/>
    <row r="47" spans="2:34" ht="13.2" x14ac:dyDescent="0.2"/>
    <row r="48" spans="2:34" ht="13.2" x14ac:dyDescent="0.2">
      <c r="W48" s="1256"/>
      <c r="Y48" s="1256"/>
      <c r="Z48" s="1256"/>
      <c r="AA48" s="1256"/>
      <c r="AB48" s="1256"/>
      <c r="AC48" s="1256"/>
      <c r="AD48" s="1256"/>
      <c r="AE48" s="1256"/>
      <c r="AF48" s="1256"/>
      <c r="AG48" s="1256"/>
      <c r="AH48" s="1256"/>
    </row>
    <row r="49" spans="28:34" ht="13.2" x14ac:dyDescent="0.2"/>
    <row r="50" spans="28:34" ht="13.2" x14ac:dyDescent="0.2">
      <c r="AE50" s="1256"/>
      <c r="AF50" s="1256"/>
      <c r="AG50" s="1256"/>
      <c r="AH50" s="1256"/>
    </row>
    <row r="51" spans="28:34" ht="13.2" x14ac:dyDescent="0.2">
      <c r="AC51" s="1256"/>
      <c r="AD51" s="1256"/>
      <c r="AE51" s="1256"/>
      <c r="AF51" s="1256"/>
      <c r="AG51" s="1256"/>
      <c r="AH51" s="1256"/>
    </row>
    <row r="52" spans="28:34" ht="13.2" x14ac:dyDescent="0.2"/>
    <row r="53" spans="28:34" ht="13.2" x14ac:dyDescent="0.2">
      <c r="AF53" s="1256"/>
      <c r="AG53" s="1256"/>
      <c r="AH53" s="1256"/>
    </row>
    <row r="54" spans="28:34" ht="13.2" x14ac:dyDescent="0.2">
      <c r="AH54" s="1256"/>
    </row>
    <row r="55" spans="28:34" ht="13.2" x14ac:dyDescent="0.2"/>
    <row r="56" spans="28:34" ht="13.2" x14ac:dyDescent="0.2">
      <c r="AB56" s="1256"/>
      <c r="AC56" s="1256"/>
      <c r="AD56" s="1256"/>
      <c r="AE56" s="1256"/>
      <c r="AF56" s="1256"/>
      <c r="AG56" s="1256"/>
      <c r="AH56" s="1256"/>
    </row>
    <row r="57" spans="28:34" ht="13.2" x14ac:dyDescent="0.2">
      <c r="AH57" s="1256"/>
    </row>
    <row r="58" spans="28:34" ht="13.2" x14ac:dyDescent="0.2">
      <c r="AH58" s="1256"/>
    </row>
    <row r="59" spans="28:34" ht="13.2" x14ac:dyDescent="0.2">
      <c r="AG59" s="1256"/>
      <c r="AH59" s="1256"/>
    </row>
    <row r="60" spans="28:34" ht="13.2" x14ac:dyDescent="0.2"/>
    <row r="61" spans="28:34" ht="13.2" x14ac:dyDescent="0.2"/>
    <row r="62" spans="28:34" ht="13.2" x14ac:dyDescent="0.2"/>
    <row r="63" spans="28:34" ht="13.2" x14ac:dyDescent="0.2">
      <c r="AH63" s="1256"/>
    </row>
    <row r="64" spans="28:34" ht="13.2" x14ac:dyDescent="0.2">
      <c r="AG64" s="1256"/>
      <c r="AH64" s="1256"/>
    </row>
    <row r="65" spans="28:34" ht="13.2" x14ac:dyDescent="0.2"/>
    <row r="66" spans="28:34" ht="13.2" x14ac:dyDescent="0.2"/>
    <row r="67" spans="28:34" ht="13.2" x14ac:dyDescent="0.2"/>
    <row r="68" spans="28:34" ht="13.2" x14ac:dyDescent="0.2">
      <c r="AB68" s="1256"/>
      <c r="AC68" s="1256"/>
      <c r="AD68" s="1256"/>
      <c r="AE68" s="1256"/>
      <c r="AF68" s="1256"/>
      <c r="AG68" s="1256"/>
      <c r="AH68" s="1256"/>
    </row>
    <row r="69" spans="28:34" ht="13.2" x14ac:dyDescent="0.2">
      <c r="AF69" s="1256"/>
      <c r="AG69" s="1256"/>
      <c r="AH69" s="1256"/>
    </row>
    <row r="70" spans="28:34" ht="13.2" x14ac:dyDescent="0.2"/>
    <row r="71" spans="28:34" ht="13.2" x14ac:dyDescent="0.2"/>
    <row r="72" spans="28:34" ht="13.2" x14ac:dyDescent="0.2"/>
    <row r="73" spans="28:34" ht="13.2" x14ac:dyDescent="0.2"/>
    <row r="74" spans="28:34" ht="13.2" x14ac:dyDescent="0.2"/>
    <row r="75" spans="28:34" ht="13.2" x14ac:dyDescent="0.2">
      <c r="AH75" s="1256"/>
    </row>
    <row r="76" spans="28:34" ht="13.2" x14ac:dyDescent="0.2">
      <c r="AF76" s="1256"/>
      <c r="AG76" s="1256"/>
      <c r="AH76" s="1256"/>
    </row>
    <row r="77" spans="28:34" ht="13.2" x14ac:dyDescent="0.2">
      <c r="AG77" s="1256"/>
      <c r="AH77" s="1256"/>
    </row>
    <row r="78" spans="28:34" ht="13.2" x14ac:dyDescent="0.2"/>
    <row r="79" spans="28:34" ht="13.2" x14ac:dyDescent="0.2"/>
    <row r="80" spans="28:34" ht="13.2" x14ac:dyDescent="0.2"/>
    <row r="81" spans="25:34" ht="13.2" x14ac:dyDescent="0.2"/>
    <row r="82" spans="25:34" ht="13.2" x14ac:dyDescent="0.2">
      <c r="Y82" s="1256"/>
    </row>
    <row r="83" spans="25:34" ht="13.2" x14ac:dyDescent="0.2">
      <c r="Y83" s="1256"/>
      <c r="Z83" s="1256"/>
      <c r="AA83" s="1256"/>
      <c r="AB83" s="1256"/>
      <c r="AC83" s="1256"/>
      <c r="AD83" s="1256"/>
      <c r="AE83" s="1256"/>
      <c r="AF83" s="1256"/>
      <c r="AG83" s="1256"/>
      <c r="AH83" s="1256"/>
    </row>
    <row r="84" spans="25:34" ht="13.2" x14ac:dyDescent="0.2"/>
    <row r="85" spans="25:34" ht="13.2" x14ac:dyDescent="0.2"/>
    <row r="86" spans="25:34" ht="13.2" x14ac:dyDescent="0.2"/>
    <row r="87" spans="25:34" ht="13.2" x14ac:dyDescent="0.2"/>
    <row r="88" spans="25:34" ht="13.2" x14ac:dyDescent="0.2">
      <c r="AH88" s="1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56"/>
      <c r="AG94" s="1256"/>
      <c r="AH94" s="1256"/>
    </row>
    <row r="95" spans="25:34" ht="13.5" customHeight="1" x14ac:dyDescent="0.2">
      <c r="AH95" s="1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6"/>
    </row>
    <row r="102" spans="33:34" ht="13.5" customHeight="1" x14ac:dyDescent="0.2"/>
    <row r="103" spans="33:34" ht="13.5" customHeight="1" x14ac:dyDescent="0.2"/>
    <row r="104" spans="33:34" ht="13.5" customHeight="1" x14ac:dyDescent="0.2">
      <c r="AG104" s="1256"/>
      <c r="AH104" s="1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6"/>
    </row>
    <row r="117" spans="34:122" ht="13.5" customHeight="1" x14ac:dyDescent="0.2"/>
    <row r="118" spans="34:122" ht="13.5" customHeight="1" x14ac:dyDescent="0.2"/>
    <row r="119" spans="34:122" ht="13.5" customHeight="1" x14ac:dyDescent="0.2"/>
    <row r="120" spans="34:122" ht="13.5" customHeight="1" x14ac:dyDescent="0.2">
      <c r="AH120" s="1256"/>
    </row>
    <row r="121" spans="34:122" ht="13.5" customHeight="1" x14ac:dyDescent="0.2">
      <c r="AH121" s="1256"/>
    </row>
    <row r="122" spans="34:122" ht="13.5" customHeight="1" x14ac:dyDescent="0.2"/>
    <row r="123" spans="34:122" ht="13.5" customHeight="1" x14ac:dyDescent="0.2"/>
    <row r="124" spans="34:122" ht="13.5" customHeight="1" x14ac:dyDescent="0.2"/>
    <row r="125" spans="34:122" ht="13.5" customHeight="1" x14ac:dyDescent="0.2">
      <c r="DR125" s="1256" t="s">
        <v>576</v>
      </c>
    </row>
  </sheetData>
  <sheetProtection algorithmName="SHA-512" hashValue="lSuUMv0jQXmXRKHb2TOMZew9D0esG9axnVx/c48zWxvG5vUX2r/gsFenLO+VMKnaAiyBVfv/5nq3Qc+lbra9yw==" saltValue="Y7bUc6jdqHAEL1KkRBxc4Q=="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27707</v>
      </c>
      <c r="E3" s="154"/>
      <c r="F3" s="155">
        <v>62383</v>
      </c>
      <c r="G3" s="156"/>
      <c r="H3" s="157"/>
    </row>
    <row r="4" spans="1:8" x14ac:dyDescent="0.2">
      <c r="A4" s="158"/>
      <c r="B4" s="159"/>
      <c r="C4" s="160"/>
      <c r="D4" s="161">
        <v>19135</v>
      </c>
      <c r="E4" s="162"/>
      <c r="F4" s="163">
        <v>35325</v>
      </c>
      <c r="G4" s="164"/>
      <c r="H4" s="165"/>
    </row>
    <row r="5" spans="1:8" x14ac:dyDescent="0.2">
      <c r="A5" s="146" t="s">
        <v>520</v>
      </c>
      <c r="B5" s="151"/>
      <c r="C5" s="152"/>
      <c r="D5" s="153">
        <v>66837</v>
      </c>
      <c r="E5" s="154"/>
      <c r="F5" s="155">
        <v>63812</v>
      </c>
      <c r="G5" s="156"/>
      <c r="H5" s="157"/>
    </row>
    <row r="6" spans="1:8" x14ac:dyDescent="0.2">
      <c r="A6" s="158"/>
      <c r="B6" s="159"/>
      <c r="C6" s="160"/>
      <c r="D6" s="161">
        <v>43846</v>
      </c>
      <c r="E6" s="162"/>
      <c r="F6" s="163">
        <v>33848</v>
      </c>
      <c r="G6" s="164"/>
      <c r="H6" s="165"/>
    </row>
    <row r="7" spans="1:8" x14ac:dyDescent="0.2">
      <c r="A7" s="146" t="s">
        <v>521</v>
      </c>
      <c r="B7" s="151"/>
      <c r="C7" s="152"/>
      <c r="D7" s="153">
        <v>74079</v>
      </c>
      <c r="E7" s="154"/>
      <c r="F7" s="155">
        <v>54225</v>
      </c>
      <c r="G7" s="156"/>
      <c r="H7" s="157"/>
    </row>
    <row r="8" spans="1:8" x14ac:dyDescent="0.2">
      <c r="A8" s="158"/>
      <c r="B8" s="159"/>
      <c r="C8" s="160"/>
      <c r="D8" s="161">
        <v>22666</v>
      </c>
      <c r="E8" s="162"/>
      <c r="F8" s="163">
        <v>27337</v>
      </c>
      <c r="G8" s="164"/>
      <c r="H8" s="165"/>
    </row>
    <row r="9" spans="1:8" x14ac:dyDescent="0.2">
      <c r="A9" s="146" t="s">
        <v>522</v>
      </c>
      <c r="B9" s="151"/>
      <c r="C9" s="152"/>
      <c r="D9" s="153">
        <v>31429</v>
      </c>
      <c r="E9" s="154"/>
      <c r="F9" s="155">
        <v>54016</v>
      </c>
      <c r="G9" s="156"/>
      <c r="H9" s="157"/>
    </row>
    <row r="10" spans="1:8" x14ac:dyDescent="0.2">
      <c r="A10" s="158"/>
      <c r="B10" s="159"/>
      <c r="C10" s="160"/>
      <c r="D10" s="161">
        <v>14650</v>
      </c>
      <c r="E10" s="162"/>
      <c r="F10" s="163">
        <v>28078</v>
      </c>
      <c r="G10" s="164"/>
      <c r="H10" s="165"/>
    </row>
    <row r="11" spans="1:8" x14ac:dyDescent="0.2">
      <c r="A11" s="146" t="s">
        <v>523</v>
      </c>
      <c r="B11" s="151"/>
      <c r="C11" s="152"/>
      <c r="D11" s="153">
        <v>32888</v>
      </c>
      <c r="E11" s="154"/>
      <c r="F11" s="155">
        <v>52786</v>
      </c>
      <c r="G11" s="156"/>
      <c r="H11" s="157"/>
    </row>
    <row r="12" spans="1:8" x14ac:dyDescent="0.2">
      <c r="A12" s="158"/>
      <c r="B12" s="159"/>
      <c r="C12" s="166"/>
      <c r="D12" s="161">
        <v>16891</v>
      </c>
      <c r="E12" s="162"/>
      <c r="F12" s="163">
        <v>28742</v>
      </c>
      <c r="G12" s="164"/>
      <c r="H12" s="165"/>
    </row>
    <row r="13" spans="1:8" x14ac:dyDescent="0.2">
      <c r="A13" s="146"/>
      <c r="B13" s="151"/>
      <c r="C13" s="152"/>
      <c r="D13" s="153">
        <v>46588</v>
      </c>
      <c r="E13" s="154"/>
      <c r="F13" s="155">
        <v>57444</v>
      </c>
      <c r="G13" s="167"/>
      <c r="H13" s="157"/>
    </row>
    <row r="14" spans="1:8" x14ac:dyDescent="0.2">
      <c r="A14" s="158"/>
      <c r="B14" s="159"/>
      <c r="C14" s="160"/>
      <c r="D14" s="161">
        <v>23438</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14.4</v>
      </c>
      <c r="C19" s="168">
        <f>ROUND(VALUE(SUBSTITUTE(実質収支比率等に係る経年分析!G$48,"▲","-")),2)</f>
        <v>10.36</v>
      </c>
      <c r="D19" s="168">
        <f>ROUND(VALUE(SUBSTITUTE(実質収支比率等に係る経年分析!H$48,"▲","-")),2)</f>
        <v>16.41</v>
      </c>
      <c r="E19" s="168">
        <f>ROUND(VALUE(SUBSTITUTE(実質収支比率等に係る経年分析!I$48,"▲","-")),2)</f>
        <v>16.420000000000002</v>
      </c>
      <c r="F19" s="168">
        <f>ROUND(VALUE(SUBSTITUTE(実質収支比率等に係る経年分析!J$48,"▲","-")),2)</f>
        <v>11.59</v>
      </c>
    </row>
    <row r="20" spans="1:11" x14ac:dyDescent="0.2">
      <c r="A20" s="168" t="s">
        <v>53</v>
      </c>
      <c r="B20" s="168">
        <f>ROUND(VALUE(SUBSTITUTE(実質収支比率等に係る経年分析!F$47,"▲","-")),2)</f>
        <v>31.8</v>
      </c>
      <c r="C20" s="168">
        <f>ROUND(VALUE(SUBSTITUTE(実質収支比率等に係る経年分析!G$47,"▲","-")),2)</f>
        <v>34.17</v>
      </c>
      <c r="D20" s="168">
        <f>ROUND(VALUE(SUBSTITUTE(実質収支比率等に係る経年分析!H$47,"▲","-")),2)</f>
        <v>33.36</v>
      </c>
      <c r="E20" s="168">
        <f>ROUND(VALUE(SUBSTITUTE(実質収支比率等に係る経年分析!I$47,"▲","-")),2)</f>
        <v>35.67</v>
      </c>
      <c r="F20" s="168">
        <f>ROUND(VALUE(SUBSTITUTE(実質収支比率等に係る経年分析!J$47,"▲","-")),2)</f>
        <v>37.42</v>
      </c>
    </row>
    <row r="21" spans="1:11" x14ac:dyDescent="0.2">
      <c r="A21" s="168" t="s">
        <v>54</v>
      </c>
      <c r="B21" s="168">
        <f>IF(ISNUMBER(VALUE(SUBSTITUTE(実質収支比率等に係る経年分析!F$49,"▲","-"))),ROUND(VALUE(SUBSTITUTE(実質収支比率等に係る経年分析!F$49,"▲","-")),2),NA())</f>
        <v>3.14</v>
      </c>
      <c r="C21" s="168">
        <f>IF(ISNUMBER(VALUE(SUBSTITUTE(実質収支比率等に係る経年分析!G$49,"▲","-"))),ROUND(VALUE(SUBSTITUTE(実質収支比率等に係る経年分析!G$49,"▲","-")),2),NA())</f>
        <v>0.88</v>
      </c>
      <c r="D21" s="168">
        <f>IF(ISNUMBER(VALUE(SUBSTITUTE(実質収支比率等に係る経年分析!H$49,"▲","-"))),ROUND(VALUE(SUBSTITUTE(実質収支比率等に係る経年分析!H$49,"▲","-")),2),NA())</f>
        <v>7.44</v>
      </c>
      <c r="E21" s="168">
        <f>IF(ISNUMBER(VALUE(SUBSTITUTE(実質収支比率等に係る経年分析!I$49,"▲","-"))),ROUND(VALUE(SUBSTITUTE(実質収支比率等に係る経年分析!I$49,"▲","-")),2),NA())</f>
        <v>0.24</v>
      </c>
      <c r="F21" s="168">
        <f>IF(ISNUMBER(VALUE(SUBSTITUTE(実質収支比率等に係る経年分析!J$49,"▲","-"))),ROUND(VALUE(SUBSTITUTE(実質収支比率等に係る経年分析!J$49,"▲","-")),2),NA())</f>
        <v>-2.0299999999999998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介護認定・障がい者自立支援認定審査会会計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0.28000000000000003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0.31</v>
      </c>
    </row>
    <row r="32" spans="1:11" x14ac:dyDescent="0.2">
      <c r="A32" s="169" t="str">
        <f>IF(連結実質赤字比率に係る赤字・黒字の構成分析!C$38="",NA(),連結実質赤字比率に係る赤字・黒字の構成分析!C$38)</f>
        <v>介護保険会計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
      <c r="A33" s="169" t="str">
        <f>IF(連結実質赤字比率に係る赤字・黒字の構成分析!C$37="",NA(),連結実質赤字比率に係る赤字・黒字の構成分析!C$37)</f>
        <v>国民健康保険会計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0.83</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4.3099999999999996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4.1500000000000004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16.399999999999999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11.58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16.149999999999999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15.53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2003</v>
      </c>
      <c r="E42" s="170"/>
      <c r="F42" s="170"/>
      <c r="G42" s="170">
        <f>'実質公債費比率（分子）の構造'!L$52</f>
        <v>2107</v>
      </c>
      <c r="H42" s="170"/>
      <c r="I42" s="170"/>
      <c r="J42" s="170">
        <f>'実質公債費比率（分子）の構造'!M$52</f>
        <v>2062</v>
      </c>
      <c r="K42" s="170"/>
      <c r="L42" s="170"/>
      <c r="M42" s="170">
        <f>'実質公債費比率（分子）の構造'!N$52</f>
        <v>2042</v>
      </c>
      <c r="N42" s="170"/>
      <c r="O42" s="170"/>
      <c r="P42" s="170">
        <f>'実質公債費比率（分子）の構造'!O$52</f>
        <v>1999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t="str">
        <f>'実質公債費比率（分子）の構造'!L$50</f>
        <v>-</v>
      </c>
      <c r="F44" s="170"/>
      <c r="G44" s="170"/>
      <c r="H44" s="170">
        <f>'実質公債費比率（分子）の構造'!M$50</f>
        <v>12</v>
      </c>
      <c r="I44" s="170"/>
      <c r="J44" s="170"/>
      <c r="K44" s="170">
        <f>'実質公債費比率（分子）の構造'!N$50</f>
        <v>14</v>
      </c>
      <c r="L44" s="170"/>
      <c r="M44" s="170"/>
      <c r="N44" s="170">
        <f>'実質公債費比率（分子）の構造'!O$50</f>
        <v>14</v>
      </c>
      <c r="O44" s="170"/>
      <c r="P44" s="170"/>
    </row>
    <row r="45" spans="1:16" x14ac:dyDescent="0.2">
      <c r="A45" s="170" t="s">
        <v>63</v>
      </c>
      <c r="B45" s="170">
        <f>'実質公債費比率（分子）の構造'!K$49</f>
        <v>79</v>
      </c>
      <c r="C45" s="170"/>
      <c r="D45" s="170"/>
      <c r="E45" s="170">
        <f>'実質公債費比率（分子）の構造'!L$49</f>
        <v>101</v>
      </c>
      <c r="F45" s="170"/>
      <c r="G45" s="170"/>
      <c r="H45" s="170">
        <f>'実質公債費比率（分子）の構造'!M$49</f>
        <v>131</v>
      </c>
      <c r="I45" s="170"/>
      <c r="J45" s="170"/>
      <c r="K45" s="170">
        <f>'実質公債費比率（分子）の構造'!N$49</f>
        <v>159</v>
      </c>
      <c r="L45" s="170"/>
      <c r="M45" s="170"/>
      <c r="N45" s="170">
        <f>'実質公債費比率（分子）の構造'!O$49</f>
        <v>167</v>
      </c>
      <c r="O45" s="170"/>
      <c r="P45" s="170"/>
    </row>
    <row r="46" spans="1:16" x14ac:dyDescent="0.2">
      <c r="A46" s="170" t="s">
        <v>64</v>
      </c>
      <c r="B46" s="170">
        <f>'実質公債費比率（分子）の構造'!K$48</f>
        <v>914</v>
      </c>
      <c r="C46" s="170"/>
      <c r="D46" s="170"/>
      <c r="E46" s="170">
        <f>'実質公債費比率（分子）の構造'!L$48</f>
        <v>882</v>
      </c>
      <c r="F46" s="170"/>
      <c r="G46" s="170"/>
      <c r="H46" s="170">
        <f>'実質公債費比率（分子）の構造'!M$48</f>
        <v>882</v>
      </c>
      <c r="I46" s="170"/>
      <c r="J46" s="170"/>
      <c r="K46" s="170">
        <f>'実質公債費比率（分子）の構造'!N$48</f>
        <v>844</v>
      </c>
      <c r="L46" s="170"/>
      <c r="M46" s="170"/>
      <c r="N46" s="170">
        <f>'実質公債費比率（分子）の構造'!O$48</f>
        <v>852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1637</v>
      </c>
      <c r="C49" s="170"/>
      <c r="D49" s="170"/>
      <c r="E49" s="170">
        <f>'実質公債費比率（分子）の構造'!L$45</f>
        <v>1635</v>
      </c>
      <c r="F49" s="170"/>
      <c r="G49" s="170"/>
      <c r="H49" s="170">
        <f>'実質公債費比率（分子）の構造'!M$45</f>
        <v>1498</v>
      </c>
      <c r="I49" s="170"/>
      <c r="J49" s="170"/>
      <c r="K49" s="170">
        <f>'実質公債費比率（分子）の構造'!N$45</f>
        <v>1505</v>
      </c>
      <c r="L49" s="170"/>
      <c r="M49" s="170"/>
      <c r="N49" s="170">
        <f>'実質公債費比率（分子）の構造'!O$45</f>
        <v>1509</v>
      </c>
      <c r="O49" s="170"/>
      <c r="P49" s="170"/>
    </row>
    <row r="50" spans="1:16" x14ac:dyDescent="0.2">
      <c r="A50" s="170" t="s">
        <v>67</v>
      </c>
      <c r="B50" s="170" t="e">
        <f>NA()</f>
        <v>#N/A</v>
      </c>
      <c r="C50" s="170">
        <f>IF(ISNUMBER('実質公債費比率（分子）の構造'!K$53),'実質公債費比率（分子）の構造'!K$53,NA())</f>
        <v>627</v>
      </c>
      <c r="D50" s="170" t="e">
        <f>NA()</f>
        <v>#N/A</v>
      </c>
      <c r="E50" s="170" t="e">
        <f>NA()</f>
        <v>#N/A</v>
      </c>
      <c r="F50" s="170">
        <f>IF(ISNUMBER('実質公債費比率（分子）の構造'!L$53),'実質公債費比率（分子）の構造'!L$53,NA())</f>
        <v>511</v>
      </c>
      <c r="G50" s="170" t="e">
        <f>NA()</f>
        <v>#N/A</v>
      </c>
      <c r="H50" s="170" t="e">
        <f>NA()</f>
        <v>#N/A</v>
      </c>
      <c r="I50" s="170">
        <f>IF(ISNUMBER('実質公債費比率（分子）の構造'!M$53),'実質公債費比率（分子）の構造'!M$53,NA())</f>
        <v>461</v>
      </c>
      <c r="J50" s="170" t="e">
        <f>NA()</f>
        <v>#N/A</v>
      </c>
      <c r="K50" s="170" t="e">
        <f>NA()</f>
        <v>#N/A</v>
      </c>
      <c r="L50" s="170">
        <f>IF(ISNUMBER('実質公債費比率（分子）の構造'!N$53),'実質公債費比率（分子）の構造'!N$53,NA())</f>
        <v>480</v>
      </c>
      <c r="M50" s="170" t="e">
        <f>NA()</f>
        <v>#N/A</v>
      </c>
      <c r="N50" s="170" t="e">
        <f>NA()</f>
        <v>#N/A</v>
      </c>
      <c r="O50" s="170">
        <f>IF(ISNUMBER('実質公債費比率（分子）の構造'!O$53),'実質公債費比率（分子）の構造'!O$53,NA())</f>
        <v>543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21028</v>
      </c>
      <c r="E56" s="169"/>
      <c r="F56" s="169"/>
      <c r="G56" s="169">
        <f>'将来負担比率（分子）の構造'!J$52</f>
        <v>22170</v>
      </c>
      <c r="H56" s="169"/>
      <c r="I56" s="169"/>
      <c r="J56" s="169">
        <f>'将来負担比率（分子）の構造'!K$52</f>
        <v>22267</v>
      </c>
      <c r="K56" s="169"/>
      <c r="L56" s="169"/>
      <c r="M56" s="169">
        <f>'将来負担比率（分子）の構造'!L$52</f>
        <v>20626</v>
      </c>
      <c r="N56" s="169"/>
      <c r="O56" s="169"/>
      <c r="P56" s="169">
        <f>'将来負担比率（分子）の構造'!M$52</f>
        <v>19866</v>
      </c>
    </row>
    <row r="57" spans="1:16" x14ac:dyDescent="0.2">
      <c r="A57" s="169" t="s">
        <v>42</v>
      </c>
      <c r="B57" s="169"/>
      <c r="C57" s="169"/>
      <c r="D57" s="169">
        <f>'将来負担比率（分子）の構造'!I$51</f>
        <v>5595</v>
      </c>
      <c r="E57" s="169"/>
      <c r="F57" s="169"/>
      <c r="G57" s="169">
        <f>'将来負担比率（分子）の構造'!J$51</f>
        <v>6093</v>
      </c>
      <c r="H57" s="169"/>
      <c r="I57" s="169"/>
      <c r="J57" s="169">
        <f>'将来負担比率（分子）の構造'!K$51</f>
        <v>5980</v>
      </c>
      <c r="K57" s="169"/>
      <c r="L57" s="169"/>
      <c r="M57" s="169">
        <f>'将来負担比率（分子）の構造'!L$51</f>
        <v>5353</v>
      </c>
      <c r="N57" s="169"/>
      <c r="O57" s="169"/>
      <c r="P57" s="169">
        <f>'将来負担比率（分子）の構造'!M$51</f>
        <v>4889</v>
      </c>
    </row>
    <row r="58" spans="1:16" x14ac:dyDescent="0.2">
      <c r="A58" s="169" t="s">
        <v>41</v>
      </c>
      <c r="B58" s="169"/>
      <c r="C58" s="169"/>
      <c r="D58" s="169">
        <f>'将来負担比率（分子）の構造'!I$50</f>
        <v>7637</v>
      </c>
      <c r="E58" s="169"/>
      <c r="F58" s="169"/>
      <c r="G58" s="169">
        <f>'将来負担比率（分子）の構造'!J$50</f>
        <v>8125</v>
      </c>
      <c r="H58" s="169"/>
      <c r="I58" s="169"/>
      <c r="J58" s="169">
        <f>'将来負担比率（分子）の構造'!K$50</f>
        <v>8335</v>
      </c>
      <c r="K58" s="169"/>
      <c r="L58" s="169"/>
      <c r="M58" s="169">
        <f>'将来負担比率（分子）の構造'!L$50</f>
        <v>9000</v>
      </c>
      <c r="N58" s="169"/>
      <c r="O58" s="169"/>
      <c r="P58" s="169">
        <f>'将来負担比率（分子）の構造'!M$50</f>
        <v>9931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1602</v>
      </c>
      <c r="C62" s="169"/>
      <c r="D62" s="169"/>
      <c r="E62" s="169">
        <f>'将来負担比率（分子）の構造'!J$45</f>
        <v>1350</v>
      </c>
      <c r="F62" s="169"/>
      <c r="G62" s="169"/>
      <c r="H62" s="169">
        <f>'将来負担比率（分子）の構造'!K$45</f>
        <v>1286</v>
      </c>
      <c r="I62" s="169"/>
      <c r="J62" s="169"/>
      <c r="K62" s="169">
        <f>'将来負担比率（分子）の構造'!L$45</f>
        <v>1108</v>
      </c>
      <c r="L62" s="169"/>
      <c r="M62" s="169"/>
      <c r="N62" s="169">
        <f>'将来負担比率（分子）の構造'!M$45</f>
        <v>981</v>
      </c>
      <c r="O62" s="169"/>
      <c r="P62" s="169"/>
    </row>
    <row r="63" spans="1:16" x14ac:dyDescent="0.2">
      <c r="A63" s="169" t="s">
        <v>34</v>
      </c>
      <c r="B63" s="169">
        <f>'将来負担比率（分子）の構造'!I$44</f>
        <v>830</v>
      </c>
      <c r="C63" s="169"/>
      <c r="D63" s="169"/>
      <c r="E63" s="169">
        <f>'将来負担比率（分子）の構造'!J$44</f>
        <v>916</v>
      </c>
      <c r="F63" s="169"/>
      <c r="G63" s="169"/>
      <c r="H63" s="169">
        <f>'将来負担比率（分子）の構造'!K$44</f>
        <v>941</v>
      </c>
      <c r="I63" s="169"/>
      <c r="J63" s="169"/>
      <c r="K63" s="169">
        <f>'将来負担比率（分子）の構造'!L$44</f>
        <v>928</v>
      </c>
      <c r="L63" s="169"/>
      <c r="M63" s="169"/>
      <c r="N63" s="169">
        <f>'将来負担比率（分子）の構造'!M$44</f>
        <v>859</v>
      </c>
      <c r="O63" s="169"/>
      <c r="P63" s="169"/>
    </row>
    <row r="64" spans="1:16" x14ac:dyDescent="0.2">
      <c r="A64" s="169" t="s">
        <v>33</v>
      </c>
      <c r="B64" s="169">
        <f>'将来負担比率（分子）の構造'!I$43</f>
        <v>14184</v>
      </c>
      <c r="C64" s="169"/>
      <c r="D64" s="169"/>
      <c r="E64" s="169">
        <f>'将来負担比率（分子）の構造'!J$43</f>
        <v>12808</v>
      </c>
      <c r="F64" s="169"/>
      <c r="G64" s="169"/>
      <c r="H64" s="169">
        <f>'将来負担比率（分子）の構造'!K$43</f>
        <v>11676</v>
      </c>
      <c r="I64" s="169"/>
      <c r="J64" s="169"/>
      <c r="K64" s="169">
        <f>'将来負担比率（分子）の構造'!L$43</f>
        <v>10976</v>
      </c>
      <c r="L64" s="169"/>
      <c r="M64" s="169"/>
      <c r="N64" s="169">
        <f>'将来負担比率（分子）の構造'!M$43</f>
        <v>10326</v>
      </c>
      <c r="O64" s="169"/>
      <c r="P64" s="169"/>
    </row>
    <row r="65" spans="1:16" x14ac:dyDescent="0.2">
      <c r="A65" s="169" t="s">
        <v>32</v>
      </c>
      <c r="B65" s="169">
        <f>'将来負担比率（分子）の構造'!I$42</f>
        <v>334</v>
      </c>
      <c r="C65" s="169"/>
      <c r="D65" s="169"/>
      <c r="E65" s="169">
        <f>'将来負担比率（分子）の構造'!J$42</f>
        <v>190</v>
      </c>
      <c r="F65" s="169"/>
      <c r="G65" s="169"/>
      <c r="H65" s="169">
        <f>'将来負担比率（分子）の構造'!K$42</f>
        <v>175</v>
      </c>
      <c r="I65" s="169"/>
      <c r="J65" s="169"/>
      <c r="K65" s="169">
        <f>'将来負担比率（分子）の構造'!L$42</f>
        <v>164</v>
      </c>
      <c r="L65" s="169"/>
      <c r="M65" s="169"/>
      <c r="N65" s="169">
        <f>'将来負担比率（分子）の構造'!M$42</f>
        <v>150</v>
      </c>
      <c r="O65" s="169"/>
      <c r="P65" s="169"/>
    </row>
    <row r="66" spans="1:16" x14ac:dyDescent="0.2">
      <c r="A66" s="169" t="s">
        <v>31</v>
      </c>
      <c r="B66" s="169">
        <f>'将来負担比率（分子）の構造'!I$41</f>
        <v>13161</v>
      </c>
      <c r="C66" s="169"/>
      <c r="D66" s="169"/>
      <c r="E66" s="169">
        <f>'将来負担比率（分子）の構造'!J$41</f>
        <v>14597</v>
      </c>
      <c r="F66" s="169"/>
      <c r="G66" s="169"/>
      <c r="H66" s="169">
        <f>'将来負担比率（分子）の構造'!K$41</f>
        <v>15654</v>
      </c>
      <c r="I66" s="169"/>
      <c r="J66" s="169"/>
      <c r="K66" s="169">
        <f>'将来負担比率（分子）の構造'!L$41</f>
        <v>15159</v>
      </c>
      <c r="L66" s="169"/>
      <c r="M66" s="169"/>
      <c r="N66" s="169">
        <f>'将来負担比率（分子）の構造'!M$41</f>
        <v>14657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4327</v>
      </c>
      <c r="C72" s="173">
        <f>基金残高に係る経年分析!G55</f>
        <v>4441</v>
      </c>
      <c r="D72" s="173">
        <f>基金残高に係る経年分析!H55</f>
        <v>4754</v>
      </c>
    </row>
    <row r="73" spans="1:16" x14ac:dyDescent="0.2">
      <c r="A73" s="172" t="s">
        <v>74</v>
      </c>
      <c r="B73" s="173">
        <f>基金残高に係る経年分析!F56</f>
        <v>354</v>
      </c>
      <c r="C73" s="173">
        <f>基金残高に係る経年分析!G56</f>
        <v>855</v>
      </c>
      <c r="D73" s="173">
        <f>基金残高に係る経年分析!H56</f>
        <v>1358</v>
      </c>
    </row>
    <row r="74" spans="1:16" x14ac:dyDescent="0.2">
      <c r="A74" s="172" t="s">
        <v>75</v>
      </c>
      <c r="B74" s="173">
        <f>基金残高に係る経年分析!F57</f>
        <v>2938</v>
      </c>
      <c r="C74" s="173">
        <f>基金残高に係る経年分析!G57</f>
        <v>3019</v>
      </c>
      <c r="D74" s="173">
        <f>基金残高に係る経年分析!H57</f>
        <v>3111</v>
      </c>
    </row>
  </sheetData>
  <sheetProtection algorithmName="SHA-512" hashValue="zmuVswwdcEgAdIhuJeK8cfu4JAm2hHNEyZ5cBHHv5VVvUpLP6zTZyLkDkC0u74dEmxAN5t8cZMdzPni4aH37Sg==" saltValue="IGFJsqDedUWbmkMRvgnv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9218814</v>
      </c>
      <c r="S5" s="600"/>
      <c r="T5" s="600"/>
      <c r="U5" s="600"/>
      <c r="V5" s="600"/>
      <c r="W5" s="600"/>
      <c r="X5" s="600"/>
      <c r="Y5" s="601"/>
      <c r="Z5" s="602">
        <v>36.700000000000003</v>
      </c>
      <c r="AA5" s="602"/>
      <c r="AB5" s="602"/>
      <c r="AC5" s="602"/>
      <c r="AD5" s="603">
        <v>8600524</v>
      </c>
      <c r="AE5" s="603"/>
      <c r="AF5" s="603"/>
      <c r="AG5" s="603"/>
      <c r="AH5" s="603"/>
      <c r="AI5" s="603"/>
      <c r="AJ5" s="603"/>
      <c r="AK5" s="603"/>
      <c r="AL5" s="604">
        <v>65.2</v>
      </c>
      <c r="AM5" s="605"/>
      <c r="AN5" s="605"/>
      <c r="AO5" s="606"/>
      <c r="AP5" s="596" t="s">
        <v>217</v>
      </c>
      <c r="AQ5" s="597"/>
      <c r="AR5" s="597"/>
      <c r="AS5" s="597"/>
      <c r="AT5" s="597"/>
      <c r="AU5" s="597"/>
      <c r="AV5" s="597"/>
      <c r="AW5" s="597"/>
      <c r="AX5" s="597"/>
      <c r="AY5" s="597"/>
      <c r="AZ5" s="597"/>
      <c r="BA5" s="597"/>
      <c r="BB5" s="597"/>
      <c r="BC5" s="597"/>
      <c r="BD5" s="597"/>
      <c r="BE5" s="597"/>
      <c r="BF5" s="598"/>
      <c r="BG5" s="610">
        <v>8600524</v>
      </c>
      <c r="BH5" s="611"/>
      <c r="BI5" s="611"/>
      <c r="BJ5" s="611"/>
      <c r="BK5" s="611"/>
      <c r="BL5" s="611"/>
      <c r="BM5" s="611"/>
      <c r="BN5" s="612"/>
      <c r="BO5" s="613">
        <v>93.3</v>
      </c>
      <c r="BP5" s="613"/>
      <c r="BQ5" s="613"/>
      <c r="BR5" s="613"/>
      <c r="BS5" s="614">
        <v>210788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241255</v>
      </c>
      <c r="S6" s="611"/>
      <c r="T6" s="611"/>
      <c r="U6" s="611"/>
      <c r="V6" s="611"/>
      <c r="W6" s="611"/>
      <c r="X6" s="611"/>
      <c r="Y6" s="612"/>
      <c r="Z6" s="613">
        <v>1</v>
      </c>
      <c r="AA6" s="613"/>
      <c r="AB6" s="613"/>
      <c r="AC6" s="613"/>
      <c r="AD6" s="614">
        <v>241255</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8600524</v>
      </c>
      <c r="BH6" s="611"/>
      <c r="BI6" s="611"/>
      <c r="BJ6" s="611"/>
      <c r="BK6" s="611"/>
      <c r="BL6" s="611"/>
      <c r="BM6" s="611"/>
      <c r="BN6" s="612"/>
      <c r="BO6" s="613">
        <v>93.3</v>
      </c>
      <c r="BP6" s="613"/>
      <c r="BQ6" s="613"/>
      <c r="BR6" s="613"/>
      <c r="BS6" s="614">
        <v>210788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163544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163544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2747</v>
      </c>
      <c r="S7" s="611"/>
      <c r="T7" s="611"/>
      <c r="U7" s="611"/>
      <c r="V7" s="611"/>
      <c r="W7" s="611"/>
      <c r="X7" s="611"/>
      <c r="Y7" s="612"/>
      <c r="Z7" s="613">
        <v>0</v>
      </c>
      <c r="AA7" s="613"/>
      <c r="AB7" s="613"/>
      <c r="AC7" s="613"/>
      <c r="AD7" s="614">
        <v>2747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3978829</v>
      </c>
      <c r="BH7" s="611"/>
      <c r="BI7" s="611"/>
      <c r="BJ7" s="611"/>
      <c r="BK7" s="611"/>
      <c r="BL7" s="611"/>
      <c r="BM7" s="611"/>
      <c r="BN7" s="612"/>
      <c r="BO7" s="613">
        <v>43.2</v>
      </c>
      <c r="BP7" s="613"/>
      <c r="BQ7" s="613"/>
      <c r="BR7" s="613"/>
      <c r="BS7" s="614">
        <v>210788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4003652</v>
      </c>
      <c r="CS7" s="611"/>
      <c r="CT7" s="611"/>
      <c r="CU7" s="611"/>
      <c r="CV7" s="611"/>
      <c r="CW7" s="611"/>
      <c r="CX7" s="611"/>
      <c r="CY7" s="612"/>
      <c r="CZ7" s="613">
        <v>17.100000000000001</v>
      </c>
      <c r="DA7" s="613"/>
      <c r="DB7" s="613"/>
      <c r="DC7" s="613"/>
      <c r="DD7" s="619">
        <v>161222</v>
      </c>
      <c r="DE7" s="611"/>
      <c r="DF7" s="611"/>
      <c r="DG7" s="611"/>
      <c r="DH7" s="611"/>
      <c r="DI7" s="611"/>
      <c r="DJ7" s="611"/>
      <c r="DK7" s="611"/>
      <c r="DL7" s="611"/>
      <c r="DM7" s="611"/>
      <c r="DN7" s="611"/>
      <c r="DO7" s="611"/>
      <c r="DP7" s="612"/>
      <c r="DQ7" s="619">
        <v>3096588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53249</v>
      </c>
      <c r="S8" s="611"/>
      <c r="T8" s="611"/>
      <c r="U8" s="611"/>
      <c r="V8" s="611"/>
      <c r="W8" s="611"/>
      <c r="X8" s="611"/>
      <c r="Y8" s="612"/>
      <c r="Z8" s="613">
        <v>0.2</v>
      </c>
      <c r="AA8" s="613"/>
      <c r="AB8" s="613"/>
      <c r="AC8" s="613"/>
      <c r="AD8" s="614">
        <v>53249</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108399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8790010</v>
      </c>
      <c r="CS8" s="611"/>
      <c r="CT8" s="611"/>
      <c r="CU8" s="611"/>
      <c r="CV8" s="611"/>
      <c r="CW8" s="611"/>
      <c r="CX8" s="611"/>
      <c r="CY8" s="612"/>
      <c r="CZ8" s="613">
        <v>37.5</v>
      </c>
      <c r="DA8" s="613"/>
      <c r="DB8" s="613"/>
      <c r="DC8" s="613"/>
      <c r="DD8" s="619">
        <v>83982</v>
      </c>
      <c r="DE8" s="611"/>
      <c r="DF8" s="611"/>
      <c r="DG8" s="611"/>
      <c r="DH8" s="611"/>
      <c r="DI8" s="611"/>
      <c r="DJ8" s="611"/>
      <c r="DK8" s="611"/>
      <c r="DL8" s="611"/>
      <c r="DM8" s="611"/>
      <c r="DN8" s="611"/>
      <c r="DO8" s="611"/>
      <c r="DP8" s="612"/>
      <c r="DQ8" s="619">
        <v>4661155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59709</v>
      </c>
      <c r="S9" s="611"/>
      <c r="T9" s="611"/>
      <c r="U9" s="611"/>
      <c r="V9" s="611"/>
      <c r="W9" s="611"/>
      <c r="X9" s="611"/>
      <c r="Y9" s="612"/>
      <c r="Z9" s="613">
        <v>0.2</v>
      </c>
      <c r="AA9" s="613"/>
      <c r="AB9" s="613"/>
      <c r="AC9" s="613"/>
      <c r="AD9" s="614">
        <v>59709</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2959336</v>
      </c>
      <c r="BH9" s="611"/>
      <c r="BI9" s="611"/>
      <c r="BJ9" s="611"/>
      <c r="BK9" s="611"/>
      <c r="BL9" s="611"/>
      <c r="BM9" s="611"/>
      <c r="BN9" s="612"/>
      <c r="BO9" s="613">
        <v>32.1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1781989</v>
      </c>
      <c r="CS9" s="611"/>
      <c r="CT9" s="611"/>
      <c r="CU9" s="611"/>
      <c r="CV9" s="611"/>
      <c r="CW9" s="611"/>
      <c r="CX9" s="611"/>
      <c r="CY9" s="612"/>
      <c r="CZ9" s="613">
        <v>7.6</v>
      </c>
      <c r="DA9" s="613"/>
      <c r="DB9" s="613"/>
      <c r="DC9" s="613"/>
      <c r="DD9" s="619">
        <v>14378</v>
      </c>
      <c r="DE9" s="611"/>
      <c r="DF9" s="611"/>
      <c r="DG9" s="611"/>
      <c r="DH9" s="611"/>
      <c r="DI9" s="611"/>
      <c r="DJ9" s="611"/>
      <c r="DK9" s="611"/>
      <c r="DL9" s="611"/>
      <c r="DM9" s="611"/>
      <c r="DN9" s="611"/>
      <c r="DO9" s="611"/>
      <c r="DP9" s="612"/>
      <c r="DQ9" s="619">
        <v>1446485</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172960</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77129</v>
      </c>
      <c r="CS10" s="611"/>
      <c r="CT10" s="611"/>
      <c r="CU10" s="611"/>
      <c r="CV10" s="611"/>
      <c r="CW10" s="611"/>
      <c r="CX10" s="611"/>
      <c r="CY10" s="612"/>
      <c r="CZ10" s="613">
        <v>0.3</v>
      </c>
      <c r="DA10" s="613"/>
      <c r="DB10" s="613"/>
      <c r="DC10" s="613"/>
      <c r="DD10" s="619">
        <v>3050</v>
      </c>
      <c r="DE10" s="611"/>
      <c r="DF10" s="611"/>
      <c r="DG10" s="611"/>
      <c r="DH10" s="611"/>
      <c r="DI10" s="611"/>
      <c r="DJ10" s="611"/>
      <c r="DK10" s="611"/>
      <c r="DL10" s="611"/>
      <c r="DM10" s="611"/>
      <c r="DN10" s="611"/>
      <c r="DO10" s="611"/>
      <c r="DP10" s="612"/>
      <c r="DQ10" s="619">
        <v>72291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1435687</v>
      </c>
      <c r="S11" s="611"/>
      <c r="T11" s="611"/>
      <c r="U11" s="611"/>
      <c r="V11" s="611"/>
      <c r="W11" s="611"/>
      <c r="X11" s="611"/>
      <c r="Y11" s="612"/>
      <c r="Z11" s="615">
        <v>5.7</v>
      </c>
      <c r="AA11" s="616"/>
      <c r="AB11" s="616"/>
      <c r="AC11" s="622"/>
      <c r="AD11" s="619">
        <v>1435687</v>
      </c>
      <c r="AE11" s="611"/>
      <c r="AF11" s="611"/>
      <c r="AG11" s="611"/>
      <c r="AH11" s="611"/>
      <c r="AI11" s="611"/>
      <c r="AJ11" s="611"/>
      <c r="AK11" s="612"/>
      <c r="AL11" s="615">
        <v>10.9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738134</v>
      </c>
      <c r="BH11" s="611"/>
      <c r="BI11" s="611"/>
      <c r="BJ11" s="611"/>
      <c r="BK11" s="611"/>
      <c r="BL11" s="611"/>
      <c r="BM11" s="611"/>
      <c r="BN11" s="612"/>
      <c r="BO11" s="613">
        <v>8</v>
      </c>
      <c r="BP11" s="613"/>
      <c r="BQ11" s="613"/>
      <c r="BR11" s="613"/>
      <c r="BS11" s="614">
        <v>210788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301569</v>
      </c>
      <c r="CS11" s="611"/>
      <c r="CT11" s="611"/>
      <c r="CU11" s="611"/>
      <c r="CV11" s="611"/>
      <c r="CW11" s="611"/>
      <c r="CX11" s="611"/>
      <c r="CY11" s="612"/>
      <c r="CZ11" s="613">
        <v>1.3</v>
      </c>
      <c r="DA11" s="613"/>
      <c r="DB11" s="613"/>
      <c r="DC11" s="613"/>
      <c r="DD11" s="619">
        <v>44758</v>
      </c>
      <c r="DE11" s="611"/>
      <c r="DF11" s="611"/>
      <c r="DG11" s="611"/>
      <c r="DH11" s="611"/>
      <c r="DI11" s="611"/>
      <c r="DJ11" s="611"/>
      <c r="DK11" s="611"/>
      <c r="DL11" s="611"/>
      <c r="DM11" s="611"/>
      <c r="DN11" s="611"/>
      <c r="DO11" s="611"/>
      <c r="DP11" s="612"/>
      <c r="DQ11" s="619">
        <v>221843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35245</v>
      </c>
      <c r="S12" s="611"/>
      <c r="T12" s="611"/>
      <c r="U12" s="611"/>
      <c r="V12" s="611"/>
      <c r="W12" s="611"/>
      <c r="X12" s="611"/>
      <c r="Y12" s="612"/>
      <c r="Z12" s="613">
        <v>0.1</v>
      </c>
      <c r="AA12" s="613"/>
      <c r="AB12" s="613"/>
      <c r="AC12" s="613"/>
      <c r="AD12" s="614">
        <v>35245</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3969172</v>
      </c>
      <c r="BH12" s="611"/>
      <c r="BI12" s="611"/>
      <c r="BJ12" s="611"/>
      <c r="BK12" s="611"/>
      <c r="BL12" s="611"/>
      <c r="BM12" s="611"/>
      <c r="BN12" s="612"/>
      <c r="BO12" s="613">
        <v>43.1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689920</v>
      </c>
      <c r="CS12" s="611"/>
      <c r="CT12" s="611"/>
      <c r="CU12" s="611"/>
      <c r="CV12" s="611"/>
      <c r="CW12" s="611"/>
      <c r="CX12" s="611"/>
      <c r="CY12" s="612"/>
      <c r="CZ12" s="613">
        <v>2.9</v>
      </c>
      <c r="DA12" s="613"/>
      <c r="DB12" s="613"/>
      <c r="DC12" s="613"/>
      <c r="DD12" s="619">
        <v>3051</v>
      </c>
      <c r="DE12" s="611"/>
      <c r="DF12" s="611"/>
      <c r="DG12" s="611"/>
      <c r="DH12" s="611"/>
      <c r="DI12" s="611"/>
      <c r="DJ12" s="611"/>
      <c r="DK12" s="611"/>
      <c r="DL12" s="611"/>
      <c r="DM12" s="611"/>
      <c r="DN12" s="611"/>
      <c r="DO12" s="611"/>
      <c r="DP12" s="612"/>
      <c r="DQ12" s="619">
        <v>486897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3963241</v>
      </c>
      <c r="BH13" s="611"/>
      <c r="BI13" s="611"/>
      <c r="BJ13" s="611"/>
      <c r="BK13" s="611"/>
      <c r="BL13" s="611"/>
      <c r="BM13" s="611"/>
      <c r="BN13" s="612"/>
      <c r="BO13" s="613">
        <v>43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2534480</v>
      </c>
      <c r="CS13" s="611"/>
      <c r="CT13" s="611"/>
      <c r="CU13" s="611"/>
      <c r="CV13" s="611"/>
      <c r="CW13" s="611"/>
      <c r="CX13" s="611"/>
      <c r="CY13" s="612"/>
      <c r="CZ13" s="613">
        <v>10.8</v>
      </c>
      <c r="DA13" s="613"/>
      <c r="DB13" s="613"/>
      <c r="DC13" s="613"/>
      <c r="DD13" s="619">
        <v>950707</v>
      </c>
      <c r="DE13" s="611"/>
      <c r="DF13" s="611"/>
      <c r="DG13" s="611"/>
      <c r="DH13" s="611"/>
      <c r="DI13" s="611"/>
      <c r="DJ13" s="611"/>
      <c r="DK13" s="611"/>
      <c r="DL13" s="611"/>
      <c r="DM13" s="611"/>
      <c r="DN13" s="611"/>
      <c r="DO13" s="611"/>
      <c r="DP13" s="612"/>
      <c r="DQ13" s="619">
        <v>1648882</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258</v>
      </c>
      <c r="S14" s="611"/>
      <c r="T14" s="611"/>
      <c r="U14" s="611"/>
      <c r="V14" s="611"/>
      <c r="W14" s="611"/>
      <c r="X14" s="611"/>
      <c r="Y14" s="612"/>
      <c r="Z14" s="613">
        <v>0</v>
      </c>
      <c r="AA14" s="613"/>
      <c r="AB14" s="613"/>
      <c r="AC14" s="613"/>
      <c r="AD14" s="614">
        <v>258</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208179</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684162</v>
      </c>
      <c r="CS14" s="611"/>
      <c r="CT14" s="611"/>
      <c r="CU14" s="611"/>
      <c r="CV14" s="611"/>
      <c r="CW14" s="611"/>
      <c r="CX14" s="611"/>
      <c r="CY14" s="612"/>
      <c r="CZ14" s="613">
        <v>2.9</v>
      </c>
      <c r="DA14" s="613"/>
      <c r="DB14" s="613"/>
      <c r="DC14" s="613"/>
      <c r="DD14" s="619">
        <v>12153</v>
      </c>
      <c r="DE14" s="611"/>
      <c r="DF14" s="611"/>
      <c r="DG14" s="611"/>
      <c r="DH14" s="611"/>
      <c r="DI14" s="611"/>
      <c r="DJ14" s="611"/>
      <c r="DK14" s="611"/>
      <c r="DL14" s="611"/>
      <c r="DM14" s="611"/>
      <c r="DN14" s="611"/>
      <c r="DO14" s="611"/>
      <c r="DP14" s="612"/>
      <c r="DQ14" s="619">
        <v>667434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444344</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2881865</v>
      </c>
      <c r="CS15" s="611"/>
      <c r="CT15" s="611"/>
      <c r="CU15" s="611"/>
      <c r="CV15" s="611"/>
      <c r="CW15" s="611"/>
      <c r="CX15" s="611"/>
      <c r="CY15" s="612"/>
      <c r="CZ15" s="613">
        <v>12.3</v>
      </c>
      <c r="DA15" s="613"/>
      <c r="DB15" s="613"/>
      <c r="DC15" s="613"/>
      <c r="DD15" s="619">
        <v>619101</v>
      </c>
      <c r="DE15" s="611"/>
      <c r="DF15" s="611"/>
      <c r="DG15" s="611"/>
      <c r="DH15" s="611"/>
      <c r="DI15" s="611"/>
      <c r="DJ15" s="611"/>
      <c r="DK15" s="611"/>
      <c r="DL15" s="611"/>
      <c r="DM15" s="611"/>
      <c r="DN15" s="611"/>
      <c r="DO15" s="611"/>
      <c r="DP15" s="612"/>
      <c r="DQ15" s="619">
        <v>1733098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30908</v>
      </c>
      <c r="S16" s="611"/>
      <c r="T16" s="611"/>
      <c r="U16" s="611"/>
      <c r="V16" s="611"/>
      <c r="W16" s="611"/>
      <c r="X16" s="611"/>
      <c r="Y16" s="612"/>
      <c r="Z16" s="613">
        <v>0.1</v>
      </c>
      <c r="AA16" s="613"/>
      <c r="AB16" s="613"/>
      <c r="AC16" s="613"/>
      <c r="AD16" s="614">
        <v>30908</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390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390</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128579</v>
      </c>
      <c r="S17" s="611"/>
      <c r="T17" s="611"/>
      <c r="U17" s="611"/>
      <c r="V17" s="611"/>
      <c r="W17" s="611"/>
      <c r="X17" s="611"/>
      <c r="Y17" s="612"/>
      <c r="Z17" s="613">
        <v>0.5</v>
      </c>
      <c r="AA17" s="613"/>
      <c r="AB17" s="613"/>
      <c r="AC17" s="613"/>
      <c r="AD17" s="614">
        <v>128579</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1509268</v>
      </c>
      <c r="CS17" s="611"/>
      <c r="CT17" s="611"/>
      <c r="CU17" s="611"/>
      <c r="CV17" s="611"/>
      <c r="CW17" s="611"/>
      <c r="CX17" s="611"/>
      <c r="CY17" s="612"/>
      <c r="CZ17" s="613">
        <v>6.4</v>
      </c>
      <c r="DA17" s="613"/>
      <c r="DB17" s="613"/>
      <c r="DC17" s="613"/>
      <c r="DD17" s="619" t="s">
        <v>122</v>
      </c>
      <c r="DE17" s="611"/>
      <c r="DF17" s="611"/>
      <c r="DG17" s="611"/>
      <c r="DH17" s="611"/>
      <c r="DI17" s="611"/>
      <c r="DJ17" s="611"/>
      <c r="DK17" s="611"/>
      <c r="DL17" s="611"/>
      <c r="DM17" s="611"/>
      <c r="DN17" s="611"/>
      <c r="DO17" s="611"/>
      <c r="DP17" s="612"/>
      <c r="DQ17" s="619">
        <v>1501684</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103904</v>
      </c>
      <c r="S18" s="611"/>
      <c r="T18" s="611"/>
      <c r="U18" s="611"/>
      <c r="V18" s="611"/>
      <c r="W18" s="611"/>
      <c r="X18" s="611"/>
      <c r="Y18" s="612"/>
      <c r="Z18" s="613">
        <v>0.4</v>
      </c>
      <c r="AA18" s="613"/>
      <c r="AB18" s="613"/>
      <c r="AC18" s="613"/>
      <c r="AD18" s="614">
        <v>103904</v>
      </c>
      <c r="AE18" s="614"/>
      <c r="AF18" s="614"/>
      <c r="AG18" s="614"/>
      <c r="AH18" s="614"/>
      <c r="AI18" s="614"/>
      <c r="AJ18" s="614"/>
      <c r="AK18" s="614"/>
      <c r="AL18" s="615">
        <v>0.8</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91422</v>
      </c>
      <c r="S19" s="611"/>
      <c r="T19" s="611"/>
      <c r="U19" s="611"/>
      <c r="V19" s="611"/>
      <c r="W19" s="611"/>
      <c r="X19" s="611"/>
      <c r="Y19" s="612"/>
      <c r="Z19" s="613">
        <v>0.4</v>
      </c>
      <c r="AA19" s="613"/>
      <c r="AB19" s="613"/>
      <c r="AC19" s="613"/>
      <c r="AD19" s="614">
        <v>91422</v>
      </c>
      <c r="AE19" s="614"/>
      <c r="AF19" s="614"/>
      <c r="AG19" s="614"/>
      <c r="AH19" s="614"/>
      <c r="AI19" s="614"/>
      <c r="AJ19" s="614"/>
      <c r="AK19" s="614"/>
      <c r="AL19" s="615">
        <v>0.7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618290</v>
      </c>
      <c r="BH19" s="611"/>
      <c r="BI19" s="611"/>
      <c r="BJ19" s="611"/>
      <c r="BK19" s="611"/>
      <c r="BL19" s="611"/>
      <c r="BM19" s="611"/>
      <c r="BN19" s="612"/>
      <c r="BO19" s="613">
        <v>6.7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12482</v>
      </c>
      <c r="S20" s="611"/>
      <c r="T20" s="611"/>
      <c r="U20" s="611"/>
      <c r="V20" s="611"/>
      <c r="W20" s="611"/>
      <c r="X20" s="611"/>
      <c r="Y20" s="612"/>
      <c r="Z20" s="613">
        <v>0</v>
      </c>
      <c r="AA20" s="613"/>
      <c r="AB20" s="613"/>
      <c r="AC20" s="613"/>
      <c r="AD20" s="614">
        <v>12482</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618290</v>
      </c>
      <c r="BH20" s="611"/>
      <c r="BI20" s="611"/>
      <c r="BJ20" s="611"/>
      <c r="BK20" s="611"/>
      <c r="BL20" s="611"/>
      <c r="BM20" s="611"/>
      <c r="BN20" s="612"/>
      <c r="BO20" s="613">
        <v>6.7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23417978</v>
      </c>
      <c r="CS20" s="611"/>
      <c r="CT20" s="611"/>
      <c r="CU20" s="611"/>
      <c r="CV20" s="611"/>
      <c r="CW20" s="611"/>
      <c r="CX20" s="611"/>
      <c r="CY20" s="612"/>
      <c r="CZ20" s="613">
        <v>100</v>
      </c>
      <c r="DA20" s="613"/>
      <c r="DB20" s="613"/>
      <c r="DC20" s="613"/>
      <c r="DD20" s="619">
        <v>1892402</v>
      </c>
      <c r="DE20" s="611"/>
      <c r="DF20" s="611"/>
      <c r="DG20" s="611"/>
      <c r="DH20" s="611"/>
      <c r="DI20" s="611"/>
      <c r="DJ20" s="611"/>
      <c r="DK20" s="611"/>
      <c r="DL20" s="611"/>
      <c r="DM20" s="611"/>
      <c r="DN20" s="611"/>
      <c r="DO20" s="611"/>
      <c r="DP20" s="612"/>
      <c r="DQ20" s="619">
        <v>15700291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2994287</v>
      </c>
      <c r="S21" s="611"/>
      <c r="T21" s="611"/>
      <c r="U21" s="611"/>
      <c r="V21" s="611"/>
      <c r="W21" s="611"/>
      <c r="X21" s="611"/>
      <c r="Y21" s="612"/>
      <c r="Z21" s="613">
        <v>11.9</v>
      </c>
      <c r="AA21" s="613"/>
      <c r="AB21" s="613"/>
      <c r="AC21" s="613"/>
      <c r="AD21" s="614">
        <v>2479449</v>
      </c>
      <c r="AE21" s="614"/>
      <c r="AF21" s="614"/>
      <c r="AG21" s="614"/>
      <c r="AH21" s="614"/>
      <c r="AI21" s="614"/>
      <c r="AJ21" s="614"/>
      <c r="AK21" s="614"/>
      <c r="AL21" s="615">
        <v>18.8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2479449</v>
      </c>
      <c r="S22" s="611"/>
      <c r="T22" s="611"/>
      <c r="U22" s="611"/>
      <c r="V22" s="611"/>
      <c r="W22" s="611"/>
      <c r="X22" s="611"/>
      <c r="Y22" s="612"/>
      <c r="Z22" s="613">
        <v>9.9</v>
      </c>
      <c r="AA22" s="613"/>
      <c r="AB22" s="613"/>
      <c r="AC22" s="613"/>
      <c r="AD22" s="614">
        <v>2479449</v>
      </c>
      <c r="AE22" s="614"/>
      <c r="AF22" s="614"/>
      <c r="AG22" s="614"/>
      <c r="AH22" s="614"/>
      <c r="AI22" s="614"/>
      <c r="AJ22" s="614"/>
      <c r="AK22" s="614"/>
      <c r="AL22" s="615">
        <v>18.8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514838</v>
      </c>
      <c r="S23" s="611"/>
      <c r="T23" s="611"/>
      <c r="U23" s="611"/>
      <c r="V23" s="611"/>
      <c r="W23" s="611"/>
      <c r="X23" s="611"/>
      <c r="Y23" s="612"/>
      <c r="Z23" s="613">
        <v>2.1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618290</v>
      </c>
      <c r="BH23" s="611"/>
      <c r="BI23" s="611"/>
      <c r="BJ23" s="611"/>
      <c r="BK23" s="611"/>
      <c r="BL23" s="611"/>
      <c r="BM23" s="611"/>
      <c r="BN23" s="612"/>
      <c r="BO23" s="613">
        <v>6.7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10489863</v>
      </c>
      <c r="CS24" s="600"/>
      <c r="CT24" s="600"/>
      <c r="CU24" s="600"/>
      <c r="CV24" s="600"/>
      <c r="CW24" s="600"/>
      <c r="CX24" s="600"/>
      <c r="CY24" s="601"/>
      <c r="CZ24" s="604">
        <v>44.8</v>
      </c>
      <c r="DA24" s="605"/>
      <c r="DB24" s="605"/>
      <c r="DC24" s="621"/>
      <c r="DD24" s="645">
        <v>6650632</v>
      </c>
      <c r="DE24" s="600"/>
      <c r="DF24" s="600"/>
      <c r="DG24" s="600"/>
      <c r="DH24" s="600"/>
      <c r="DI24" s="600"/>
      <c r="DJ24" s="600"/>
      <c r="DK24" s="601"/>
      <c r="DL24" s="645">
        <v>6248963</v>
      </c>
      <c r="DM24" s="600"/>
      <c r="DN24" s="600"/>
      <c r="DO24" s="600"/>
      <c r="DP24" s="600"/>
      <c r="DQ24" s="600"/>
      <c r="DR24" s="600"/>
      <c r="DS24" s="600"/>
      <c r="DT24" s="600"/>
      <c r="DU24" s="600"/>
      <c r="DV24" s="601"/>
      <c r="DW24" s="604">
        <v>46.9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14304642</v>
      </c>
      <c r="S25" s="611"/>
      <c r="T25" s="611"/>
      <c r="U25" s="611"/>
      <c r="V25" s="611"/>
      <c r="W25" s="611"/>
      <c r="X25" s="611"/>
      <c r="Y25" s="612"/>
      <c r="Z25" s="613">
        <v>57</v>
      </c>
      <c r="AA25" s="613"/>
      <c r="AB25" s="613"/>
      <c r="AC25" s="613"/>
      <c r="AD25" s="614">
        <v>13171514</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3336783</v>
      </c>
      <c r="CS25" s="642"/>
      <c r="CT25" s="642"/>
      <c r="CU25" s="642"/>
      <c r="CV25" s="642"/>
      <c r="CW25" s="642"/>
      <c r="CX25" s="642"/>
      <c r="CY25" s="643"/>
      <c r="CZ25" s="615">
        <v>14.2</v>
      </c>
      <c r="DA25" s="640"/>
      <c r="DB25" s="640"/>
      <c r="DC25" s="644"/>
      <c r="DD25" s="619">
        <v>3006219</v>
      </c>
      <c r="DE25" s="642"/>
      <c r="DF25" s="642"/>
      <c r="DG25" s="642"/>
      <c r="DH25" s="642"/>
      <c r="DI25" s="642"/>
      <c r="DJ25" s="642"/>
      <c r="DK25" s="643"/>
      <c r="DL25" s="619">
        <v>2998020</v>
      </c>
      <c r="DM25" s="642"/>
      <c r="DN25" s="642"/>
      <c r="DO25" s="642"/>
      <c r="DP25" s="642"/>
      <c r="DQ25" s="642"/>
      <c r="DR25" s="642"/>
      <c r="DS25" s="642"/>
      <c r="DT25" s="642"/>
      <c r="DU25" s="642"/>
      <c r="DV25" s="643"/>
      <c r="DW25" s="615">
        <v>22.5</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4274</v>
      </c>
      <c r="S26" s="611"/>
      <c r="T26" s="611"/>
      <c r="U26" s="611"/>
      <c r="V26" s="611"/>
      <c r="W26" s="611"/>
      <c r="X26" s="611"/>
      <c r="Y26" s="612"/>
      <c r="Z26" s="613">
        <v>0</v>
      </c>
      <c r="AA26" s="613"/>
      <c r="AB26" s="613"/>
      <c r="AC26" s="613"/>
      <c r="AD26" s="614">
        <v>4274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1853250</v>
      </c>
      <c r="CS26" s="611"/>
      <c r="CT26" s="611"/>
      <c r="CU26" s="611"/>
      <c r="CV26" s="611"/>
      <c r="CW26" s="611"/>
      <c r="CX26" s="611"/>
      <c r="CY26" s="612"/>
      <c r="CZ26" s="615">
        <v>7.9</v>
      </c>
      <c r="DA26" s="640"/>
      <c r="DB26" s="640"/>
      <c r="DC26" s="644"/>
      <c r="DD26" s="619">
        <v>1651302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148291</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9218814</v>
      </c>
      <c r="BH27" s="611"/>
      <c r="BI27" s="611"/>
      <c r="BJ27" s="611"/>
      <c r="BK27" s="611"/>
      <c r="BL27" s="611"/>
      <c r="BM27" s="611"/>
      <c r="BN27" s="612"/>
      <c r="BO27" s="613">
        <v>100</v>
      </c>
      <c r="BP27" s="613"/>
      <c r="BQ27" s="613"/>
      <c r="BR27" s="613"/>
      <c r="BS27" s="614">
        <v>210788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5643812</v>
      </c>
      <c r="CS27" s="642"/>
      <c r="CT27" s="642"/>
      <c r="CU27" s="642"/>
      <c r="CV27" s="642"/>
      <c r="CW27" s="642"/>
      <c r="CX27" s="642"/>
      <c r="CY27" s="643"/>
      <c r="CZ27" s="615">
        <v>24.1</v>
      </c>
      <c r="DA27" s="640"/>
      <c r="DB27" s="640"/>
      <c r="DC27" s="644"/>
      <c r="DD27" s="619">
        <v>2142729</v>
      </c>
      <c r="DE27" s="642"/>
      <c r="DF27" s="642"/>
      <c r="DG27" s="642"/>
      <c r="DH27" s="642"/>
      <c r="DI27" s="642"/>
      <c r="DJ27" s="642"/>
      <c r="DK27" s="643"/>
      <c r="DL27" s="619">
        <v>1749259</v>
      </c>
      <c r="DM27" s="642"/>
      <c r="DN27" s="642"/>
      <c r="DO27" s="642"/>
      <c r="DP27" s="642"/>
      <c r="DQ27" s="642"/>
      <c r="DR27" s="642"/>
      <c r="DS27" s="642"/>
      <c r="DT27" s="642"/>
      <c r="DU27" s="642"/>
      <c r="DV27" s="643"/>
      <c r="DW27" s="615">
        <v>13.1</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172535</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1509268</v>
      </c>
      <c r="CS28" s="611"/>
      <c r="CT28" s="611"/>
      <c r="CU28" s="611"/>
      <c r="CV28" s="611"/>
      <c r="CW28" s="611"/>
      <c r="CX28" s="611"/>
      <c r="CY28" s="612"/>
      <c r="CZ28" s="615">
        <v>6.4</v>
      </c>
      <c r="DA28" s="640"/>
      <c r="DB28" s="640"/>
      <c r="DC28" s="644"/>
      <c r="DD28" s="619">
        <v>1501684</v>
      </c>
      <c r="DE28" s="611"/>
      <c r="DF28" s="611"/>
      <c r="DG28" s="611"/>
      <c r="DH28" s="611"/>
      <c r="DI28" s="611"/>
      <c r="DJ28" s="611"/>
      <c r="DK28" s="612"/>
      <c r="DL28" s="619">
        <v>1501684</v>
      </c>
      <c r="DM28" s="611"/>
      <c r="DN28" s="611"/>
      <c r="DO28" s="611"/>
      <c r="DP28" s="611"/>
      <c r="DQ28" s="611"/>
      <c r="DR28" s="611"/>
      <c r="DS28" s="611"/>
      <c r="DT28" s="611"/>
      <c r="DU28" s="611"/>
      <c r="DV28" s="612"/>
      <c r="DW28" s="615">
        <v>11.3</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103944</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1509268</v>
      </c>
      <c r="CS29" s="642"/>
      <c r="CT29" s="642"/>
      <c r="CU29" s="642"/>
      <c r="CV29" s="642"/>
      <c r="CW29" s="642"/>
      <c r="CX29" s="642"/>
      <c r="CY29" s="643"/>
      <c r="CZ29" s="615">
        <v>6.4</v>
      </c>
      <c r="DA29" s="640"/>
      <c r="DB29" s="640"/>
      <c r="DC29" s="644"/>
      <c r="DD29" s="619">
        <v>1501684</v>
      </c>
      <c r="DE29" s="642"/>
      <c r="DF29" s="642"/>
      <c r="DG29" s="642"/>
      <c r="DH29" s="642"/>
      <c r="DI29" s="642"/>
      <c r="DJ29" s="642"/>
      <c r="DK29" s="643"/>
      <c r="DL29" s="619">
        <v>1501684</v>
      </c>
      <c r="DM29" s="642"/>
      <c r="DN29" s="642"/>
      <c r="DO29" s="642"/>
      <c r="DP29" s="642"/>
      <c r="DQ29" s="642"/>
      <c r="DR29" s="642"/>
      <c r="DS29" s="642"/>
      <c r="DT29" s="642"/>
      <c r="DU29" s="642"/>
      <c r="DV29" s="643"/>
      <c r="DW29" s="615">
        <v>11.3</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4023560</v>
      </c>
      <c r="S30" s="611"/>
      <c r="T30" s="611"/>
      <c r="U30" s="611"/>
      <c r="V30" s="611"/>
      <c r="W30" s="611"/>
      <c r="X30" s="611"/>
      <c r="Y30" s="612"/>
      <c r="Z30" s="613">
        <v>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1464016</v>
      </c>
      <c r="CS30" s="611"/>
      <c r="CT30" s="611"/>
      <c r="CU30" s="611"/>
      <c r="CV30" s="611"/>
      <c r="CW30" s="611"/>
      <c r="CX30" s="611"/>
      <c r="CY30" s="612"/>
      <c r="CZ30" s="615">
        <v>6.3</v>
      </c>
      <c r="DA30" s="640"/>
      <c r="DB30" s="640"/>
      <c r="DC30" s="644"/>
      <c r="DD30" s="619">
        <v>1456752</v>
      </c>
      <c r="DE30" s="611"/>
      <c r="DF30" s="611"/>
      <c r="DG30" s="611"/>
      <c r="DH30" s="611"/>
      <c r="DI30" s="611"/>
      <c r="DJ30" s="611"/>
      <c r="DK30" s="612"/>
      <c r="DL30" s="619">
        <v>1456752</v>
      </c>
      <c r="DM30" s="611"/>
      <c r="DN30" s="611"/>
      <c r="DO30" s="611"/>
      <c r="DP30" s="611"/>
      <c r="DQ30" s="611"/>
      <c r="DR30" s="611"/>
      <c r="DS30" s="611"/>
      <c r="DT30" s="611"/>
      <c r="DU30" s="611"/>
      <c r="DV30" s="612"/>
      <c r="DW30" s="615">
        <v>10.9</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v>
      </c>
      <c r="BH31" s="654"/>
      <c r="BI31" s="654"/>
      <c r="BJ31" s="654"/>
      <c r="BK31" s="654"/>
      <c r="BL31" s="654"/>
      <c r="BM31" s="605">
        <v>97.2</v>
      </c>
      <c r="BN31" s="654"/>
      <c r="BO31" s="654"/>
      <c r="BP31" s="654"/>
      <c r="BQ31" s="655"/>
      <c r="BR31" s="666">
        <v>99.1</v>
      </c>
      <c r="BS31" s="654"/>
      <c r="BT31" s="654"/>
      <c r="BU31" s="654"/>
      <c r="BV31" s="654"/>
      <c r="BW31" s="654"/>
      <c r="BX31" s="605">
        <v>97.2</v>
      </c>
      <c r="BY31" s="654"/>
      <c r="BZ31" s="654"/>
      <c r="CA31" s="654"/>
      <c r="CB31" s="655"/>
      <c r="CD31" s="648"/>
      <c r="CE31" s="649"/>
      <c r="CF31" s="607" t="s">
        <v>301</v>
      </c>
      <c r="CG31" s="608"/>
      <c r="CH31" s="608"/>
      <c r="CI31" s="608"/>
      <c r="CJ31" s="608"/>
      <c r="CK31" s="608"/>
      <c r="CL31" s="608"/>
      <c r="CM31" s="608"/>
      <c r="CN31" s="608"/>
      <c r="CO31" s="608"/>
      <c r="CP31" s="608"/>
      <c r="CQ31" s="609"/>
      <c r="CR31" s="610">
        <v>45252</v>
      </c>
      <c r="CS31" s="642"/>
      <c r="CT31" s="642"/>
      <c r="CU31" s="642"/>
      <c r="CV31" s="642"/>
      <c r="CW31" s="642"/>
      <c r="CX31" s="642"/>
      <c r="CY31" s="643"/>
      <c r="CZ31" s="615">
        <v>0.2</v>
      </c>
      <c r="DA31" s="640"/>
      <c r="DB31" s="640"/>
      <c r="DC31" s="644"/>
      <c r="DD31" s="619">
        <v>44932</v>
      </c>
      <c r="DE31" s="642"/>
      <c r="DF31" s="642"/>
      <c r="DG31" s="642"/>
      <c r="DH31" s="642"/>
      <c r="DI31" s="642"/>
      <c r="DJ31" s="642"/>
      <c r="DK31" s="643"/>
      <c r="DL31" s="619">
        <v>44932</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1593286</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98.8</v>
      </c>
      <c r="BH32" s="642"/>
      <c r="BI32" s="642"/>
      <c r="BJ32" s="642"/>
      <c r="BK32" s="642"/>
      <c r="BL32" s="642"/>
      <c r="BM32" s="616">
        <v>97.6</v>
      </c>
      <c r="BN32" s="642"/>
      <c r="BO32" s="642"/>
      <c r="BP32" s="642"/>
      <c r="BQ32" s="665"/>
      <c r="BR32" s="667">
        <v>98.7</v>
      </c>
      <c r="BS32" s="642"/>
      <c r="BT32" s="642"/>
      <c r="BU32" s="642"/>
      <c r="BV32" s="642"/>
      <c r="BW32" s="642"/>
      <c r="BX32" s="616">
        <v>97.4</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104958</v>
      </c>
      <c r="S33" s="611"/>
      <c r="T33" s="611"/>
      <c r="U33" s="611"/>
      <c r="V33" s="611"/>
      <c r="W33" s="611"/>
      <c r="X33" s="611"/>
      <c r="Y33" s="612"/>
      <c r="Z33" s="613">
        <v>0.4</v>
      </c>
      <c r="AA33" s="613"/>
      <c r="AB33" s="613"/>
      <c r="AC33" s="613"/>
      <c r="AD33" s="614">
        <v>13488</v>
      </c>
      <c r="AE33" s="614"/>
      <c r="AF33" s="614"/>
      <c r="AG33" s="614"/>
      <c r="AH33" s="614"/>
      <c r="AI33" s="614"/>
      <c r="AJ33" s="614"/>
      <c r="AK33" s="614"/>
      <c r="AL33" s="615">
        <v>0.1</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99.2</v>
      </c>
      <c r="BH33" s="669"/>
      <c r="BI33" s="669"/>
      <c r="BJ33" s="669"/>
      <c r="BK33" s="669"/>
      <c r="BL33" s="669"/>
      <c r="BM33" s="670">
        <v>96.7</v>
      </c>
      <c r="BN33" s="669"/>
      <c r="BO33" s="669"/>
      <c r="BP33" s="669"/>
      <c r="BQ33" s="671"/>
      <c r="BR33" s="668">
        <v>99.4</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11035323</v>
      </c>
      <c r="CS33" s="642"/>
      <c r="CT33" s="642"/>
      <c r="CU33" s="642"/>
      <c r="CV33" s="642"/>
      <c r="CW33" s="642"/>
      <c r="CX33" s="642"/>
      <c r="CY33" s="643"/>
      <c r="CZ33" s="615">
        <v>47.1</v>
      </c>
      <c r="DA33" s="640"/>
      <c r="DB33" s="640"/>
      <c r="DC33" s="644"/>
      <c r="DD33" s="619">
        <v>8550435</v>
      </c>
      <c r="DE33" s="642"/>
      <c r="DF33" s="642"/>
      <c r="DG33" s="642"/>
      <c r="DH33" s="642"/>
      <c r="DI33" s="642"/>
      <c r="DJ33" s="642"/>
      <c r="DK33" s="643"/>
      <c r="DL33" s="619">
        <v>5773066</v>
      </c>
      <c r="DM33" s="642"/>
      <c r="DN33" s="642"/>
      <c r="DO33" s="642"/>
      <c r="DP33" s="642"/>
      <c r="DQ33" s="642"/>
      <c r="DR33" s="642"/>
      <c r="DS33" s="642"/>
      <c r="DT33" s="642"/>
      <c r="DU33" s="642"/>
      <c r="DV33" s="643"/>
      <c r="DW33" s="615">
        <v>43.3</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477201</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4144973</v>
      </c>
      <c r="CS34" s="611"/>
      <c r="CT34" s="611"/>
      <c r="CU34" s="611"/>
      <c r="CV34" s="611"/>
      <c r="CW34" s="611"/>
      <c r="CX34" s="611"/>
      <c r="CY34" s="612"/>
      <c r="CZ34" s="615">
        <v>17.7</v>
      </c>
      <c r="DA34" s="640"/>
      <c r="DB34" s="640"/>
      <c r="DC34" s="644"/>
      <c r="DD34" s="619">
        <v>2671002</v>
      </c>
      <c r="DE34" s="611"/>
      <c r="DF34" s="611"/>
      <c r="DG34" s="611"/>
      <c r="DH34" s="611"/>
      <c r="DI34" s="611"/>
      <c r="DJ34" s="611"/>
      <c r="DK34" s="612"/>
      <c r="DL34" s="619">
        <v>2206239</v>
      </c>
      <c r="DM34" s="611"/>
      <c r="DN34" s="611"/>
      <c r="DO34" s="611"/>
      <c r="DP34" s="611"/>
      <c r="DQ34" s="611"/>
      <c r="DR34" s="611"/>
      <c r="DS34" s="611"/>
      <c r="DT34" s="611"/>
      <c r="DU34" s="611"/>
      <c r="DV34" s="612"/>
      <c r="DW34" s="615">
        <v>16.600000000000001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253251</v>
      </c>
      <c r="S35" s="611"/>
      <c r="T35" s="611"/>
      <c r="U35" s="611"/>
      <c r="V35" s="611"/>
      <c r="W35" s="611"/>
      <c r="X35" s="611"/>
      <c r="Y35" s="612"/>
      <c r="Z35" s="613">
        <v>1</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82636</v>
      </c>
      <c r="CS35" s="642"/>
      <c r="CT35" s="642"/>
      <c r="CU35" s="642"/>
      <c r="CV35" s="642"/>
      <c r="CW35" s="642"/>
      <c r="CX35" s="642"/>
      <c r="CY35" s="643"/>
      <c r="CZ35" s="615">
        <v>0.4</v>
      </c>
      <c r="DA35" s="640"/>
      <c r="DB35" s="640"/>
      <c r="DC35" s="644"/>
      <c r="DD35" s="619">
        <v>66017</v>
      </c>
      <c r="DE35" s="642"/>
      <c r="DF35" s="642"/>
      <c r="DG35" s="642"/>
      <c r="DH35" s="642"/>
      <c r="DI35" s="642"/>
      <c r="DJ35" s="642"/>
      <c r="DK35" s="643"/>
      <c r="DL35" s="619">
        <v>43467</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2153311</v>
      </c>
      <c r="S36" s="611"/>
      <c r="T36" s="611"/>
      <c r="U36" s="611"/>
      <c r="V36" s="611"/>
      <c r="W36" s="611"/>
      <c r="X36" s="611"/>
      <c r="Y36" s="612"/>
      <c r="Z36" s="613">
        <v>8.6</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2947465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106061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3813563</v>
      </c>
      <c r="CS36" s="611"/>
      <c r="CT36" s="611"/>
      <c r="CU36" s="611"/>
      <c r="CV36" s="611"/>
      <c r="CW36" s="611"/>
      <c r="CX36" s="611"/>
      <c r="CY36" s="612"/>
      <c r="CZ36" s="615">
        <v>16.3</v>
      </c>
      <c r="DA36" s="640"/>
      <c r="DB36" s="640"/>
      <c r="DC36" s="644"/>
      <c r="DD36" s="619">
        <v>3538437</v>
      </c>
      <c r="DE36" s="611"/>
      <c r="DF36" s="611"/>
      <c r="DG36" s="611"/>
      <c r="DH36" s="611"/>
      <c r="DI36" s="611"/>
      <c r="DJ36" s="611"/>
      <c r="DK36" s="612"/>
      <c r="DL36" s="619">
        <v>2190593</v>
      </c>
      <c r="DM36" s="611"/>
      <c r="DN36" s="611"/>
      <c r="DO36" s="611"/>
      <c r="DP36" s="611"/>
      <c r="DQ36" s="611"/>
      <c r="DR36" s="611"/>
      <c r="DS36" s="611"/>
      <c r="DT36" s="611"/>
      <c r="DU36" s="611"/>
      <c r="DV36" s="612"/>
      <c r="DW36" s="615">
        <v>16.399999999999999</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787614</v>
      </c>
      <c r="S37" s="611"/>
      <c r="T37" s="611"/>
      <c r="U37" s="611"/>
      <c r="V37" s="611"/>
      <c r="W37" s="611"/>
      <c r="X37" s="611"/>
      <c r="Y37" s="612"/>
      <c r="Z37" s="613">
        <v>3.1</v>
      </c>
      <c r="AA37" s="613"/>
      <c r="AB37" s="613"/>
      <c r="AC37" s="613"/>
      <c r="AD37" s="614">
        <v>96</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1036468</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75460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1110048</v>
      </c>
      <c r="CS37" s="642"/>
      <c r="CT37" s="642"/>
      <c r="CU37" s="642"/>
      <c r="CV37" s="642"/>
      <c r="CW37" s="642"/>
      <c r="CX37" s="642"/>
      <c r="CY37" s="643"/>
      <c r="CZ37" s="615">
        <v>4.7</v>
      </c>
      <c r="DA37" s="640"/>
      <c r="DB37" s="640"/>
      <c r="DC37" s="644"/>
      <c r="DD37" s="619">
        <v>1109989</v>
      </c>
      <c r="DE37" s="642"/>
      <c r="DF37" s="642"/>
      <c r="DG37" s="642"/>
      <c r="DH37" s="642"/>
      <c r="DI37" s="642"/>
      <c r="DJ37" s="642"/>
      <c r="DK37" s="643"/>
      <c r="DL37" s="619">
        <v>973971</v>
      </c>
      <c r="DM37" s="642"/>
      <c r="DN37" s="642"/>
      <c r="DO37" s="642"/>
      <c r="DP37" s="642"/>
      <c r="DQ37" s="642"/>
      <c r="DR37" s="642"/>
      <c r="DS37" s="642"/>
      <c r="DT37" s="642"/>
      <c r="DU37" s="642"/>
      <c r="DV37" s="643"/>
      <c r="DW37" s="615">
        <v>7.3</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961800</v>
      </c>
      <c r="S38" s="611"/>
      <c r="T38" s="611"/>
      <c r="U38" s="611"/>
      <c r="V38" s="611"/>
      <c r="W38" s="611"/>
      <c r="X38" s="611"/>
      <c r="Y38" s="612"/>
      <c r="Z38" s="613">
        <v>3.8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216772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5839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1694225</v>
      </c>
      <c r="CS38" s="611"/>
      <c r="CT38" s="611"/>
      <c r="CU38" s="611"/>
      <c r="CV38" s="611"/>
      <c r="CW38" s="611"/>
      <c r="CX38" s="611"/>
      <c r="CY38" s="612"/>
      <c r="CZ38" s="615">
        <v>7.2</v>
      </c>
      <c r="DA38" s="640"/>
      <c r="DB38" s="640"/>
      <c r="DC38" s="644"/>
      <c r="DD38" s="619">
        <v>1348742</v>
      </c>
      <c r="DE38" s="611"/>
      <c r="DF38" s="611"/>
      <c r="DG38" s="611"/>
      <c r="DH38" s="611"/>
      <c r="DI38" s="611"/>
      <c r="DJ38" s="611"/>
      <c r="DK38" s="612"/>
      <c r="DL38" s="619">
        <v>1332767</v>
      </c>
      <c r="DM38" s="611"/>
      <c r="DN38" s="611"/>
      <c r="DO38" s="611"/>
      <c r="DP38" s="611"/>
      <c r="DQ38" s="611"/>
      <c r="DR38" s="611"/>
      <c r="DS38" s="611"/>
      <c r="DT38" s="611"/>
      <c r="DU38" s="611"/>
      <c r="DV38" s="612"/>
      <c r="DW38" s="615">
        <v>10</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9119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1146926</v>
      </c>
      <c r="CS39" s="642"/>
      <c r="CT39" s="642"/>
      <c r="CU39" s="642"/>
      <c r="CV39" s="642"/>
      <c r="CW39" s="642"/>
      <c r="CX39" s="642"/>
      <c r="CY39" s="643"/>
      <c r="CZ39" s="615">
        <v>4.9000000000000004</v>
      </c>
      <c r="DA39" s="640"/>
      <c r="DB39" s="640"/>
      <c r="DC39" s="644"/>
      <c r="DD39" s="619">
        <v>900228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134100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4"/>
      <c r="BM40" s="608" t="s">
        <v>334</v>
      </c>
      <c r="BN40" s="608"/>
      <c r="BO40" s="608"/>
      <c r="BP40" s="608"/>
      <c r="BQ40" s="608"/>
      <c r="BR40" s="608"/>
      <c r="BS40" s="608"/>
      <c r="BT40" s="608"/>
      <c r="BU40" s="609"/>
      <c r="BV40" s="610">
        <v>116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153000</v>
      </c>
      <c r="CS40" s="611"/>
      <c r="CT40" s="611"/>
      <c r="CU40" s="611"/>
      <c r="CV40" s="611"/>
      <c r="CW40" s="611"/>
      <c r="CX40" s="611"/>
      <c r="CY40" s="612"/>
      <c r="CZ40" s="615">
        <v>0.7</v>
      </c>
      <c r="DA40" s="640"/>
      <c r="DB40" s="640"/>
      <c r="DC40" s="644"/>
      <c r="DD40" s="619">
        <v>26009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25088667</v>
      </c>
      <c r="S41" s="683"/>
      <c r="T41" s="683"/>
      <c r="U41" s="683"/>
      <c r="V41" s="683"/>
      <c r="W41" s="683"/>
      <c r="X41" s="683"/>
      <c r="Y41" s="687"/>
      <c r="Z41" s="688">
        <v>100</v>
      </c>
      <c r="AA41" s="688"/>
      <c r="AB41" s="688"/>
      <c r="AC41" s="688"/>
      <c r="AD41" s="689">
        <v>13189372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384776</v>
      </c>
      <c r="BA41" s="611"/>
      <c r="BB41" s="611"/>
      <c r="BC41" s="611"/>
      <c r="BD41" s="642"/>
      <c r="BE41" s="642"/>
      <c r="BF41" s="665"/>
      <c r="BG41" s="658"/>
      <c r="BH41" s="659"/>
      <c r="BI41" s="659"/>
      <c r="BJ41" s="659"/>
      <c r="BK41" s="659"/>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1309449</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356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1892792</v>
      </c>
      <c r="CS42" s="642"/>
      <c r="CT42" s="642"/>
      <c r="CU42" s="642"/>
      <c r="CV42" s="642"/>
      <c r="CW42" s="642"/>
      <c r="CX42" s="642"/>
      <c r="CY42" s="643"/>
      <c r="CZ42" s="615">
        <v>8.1</v>
      </c>
      <c r="DA42" s="640"/>
      <c r="DB42" s="640"/>
      <c r="DC42" s="644"/>
      <c r="DD42" s="619">
        <v>499224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54957</v>
      </c>
      <c r="CS43" s="642"/>
      <c r="CT43" s="642"/>
      <c r="CU43" s="642"/>
      <c r="CV43" s="642"/>
      <c r="CW43" s="642"/>
      <c r="CX43" s="642"/>
      <c r="CY43" s="643"/>
      <c r="CZ43" s="615">
        <v>0.2</v>
      </c>
      <c r="DA43" s="640"/>
      <c r="DB43" s="640"/>
      <c r="DC43" s="644"/>
      <c r="DD43" s="619">
        <v>54957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1892402</v>
      </c>
      <c r="CS44" s="611"/>
      <c r="CT44" s="611"/>
      <c r="CU44" s="611"/>
      <c r="CV44" s="611"/>
      <c r="CW44" s="611"/>
      <c r="CX44" s="611"/>
      <c r="CY44" s="612"/>
      <c r="CZ44" s="615">
        <v>8.1</v>
      </c>
      <c r="DA44" s="616"/>
      <c r="DB44" s="616"/>
      <c r="DC44" s="622"/>
      <c r="DD44" s="619">
        <v>498834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911453</v>
      </c>
      <c r="CS45" s="642"/>
      <c r="CT45" s="642"/>
      <c r="CU45" s="642"/>
      <c r="CV45" s="642"/>
      <c r="CW45" s="642"/>
      <c r="CX45" s="642"/>
      <c r="CY45" s="643"/>
      <c r="CZ45" s="615">
        <v>3.9</v>
      </c>
      <c r="DA45" s="640"/>
      <c r="DB45" s="640"/>
      <c r="DC45" s="644"/>
      <c r="DD45" s="619">
        <v>112263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971908</v>
      </c>
      <c r="CS46" s="611"/>
      <c r="CT46" s="611"/>
      <c r="CU46" s="611"/>
      <c r="CV46" s="611"/>
      <c r="CW46" s="611"/>
      <c r="CX46" s="611"/>
      <c r="CY46" s="612"/>
      <c r="CZ46" s="615">
        <v>4.2</v>
      </c>
      <c r="DA46" s="616"/>
      <c r="DB46" s="616"/>
      <c r="DC46" s="622"/>
      <c r="DD46" s="619">
        <v>377530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390</v>
      </c>
      <c r="CS47" s="642"/>
      <c r="CT47" s="642"/>
      <c r="CU47" s="642"/>
      <c r="CV47" s="642"/>
      <c r="CW47" s="642"/>
      <c r="CX47" s="642"/>
      <c r="CY47" s="643"/>
      <c r="CZ47" s="615">
        <v>0</v>
      </c>
      <c r="DA47" s="640"/>
      <c r="DB47" s="640"/>
      <c r="DC47" s="644"/>
      <c r="DD47" s="619">
        <v>390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23417978</v>
      </c>
      <c r="CS49" s="669"/>
      <c r="CT49" s="669"/>
      <c r="CU49" s="669"/>
      <c r="CV49" s="669"/>
      <c r="CW49" s="669"/>
      <c r="CX49" s="669"/>
      <c r="CY49" s="698"/>
      <c r="CZ49" s="690">
        <v>100</v>
      </c>
      <c r="DA49" s="699"/>
      <c r="DB49" s="699"/>
      <c r="DC49" s="700"/>
      <c r="DD49" s="701">
        <v>15700291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JLpL6C4us2ylEpA69yWCR1QU1UbM1aP1T/Xr1675PfUKkzqPuczyIFjk1s+z1h5wzCf3jx9XqaaK7OuZpZylw==" saltValue="MBYJVGGrLFXZgHUOgNQb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77" sqref="AP77:AT77"/>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375</v>
      </c>
      <c r="C7" s="737"/>
      <c r="D7" s="737"/>
      <c r="E7" s="737"/>
      <c r="F7" s="737"/>
      <c r="G7" s="737"/>
      <c r="H7" s="737"/>
      <c r="I7" s="737"/>
      <c r="J7" s="737"/>
      <c r="K7" s="737"/>
      <c r="L7" s="737"/>
      <c r="M7" s="737"/>
      <c r="N7" s="737"/>
      <c r="O7" s="737"/>
      <c r="P7" s="738"/>
      <c r="Q7" s="739">
        <v>25087</v>
      </c>
      <c r="R7" s="740"/>
      <c r="S7" s="740"/>
      <c r="T7" s="740"/>
      <c r="U7" s="740"/>
      <c r="V7" s="740">
        <v>23416</v>
      </c>
      <c r="W7" s="740"/>
      <c r="X7" s="740"/>
      <c r="Y7" s="740"/>
      <c r="Z7" s="740"/>
      <c r="AA7" s="740">
        <v>1671</v>
      </c>
      <c r="AB7" s="740"/>
      <c r="AC7" s="740"/>
      <c r="AD7" s="740"/>
      <c r="AE7" s="741"/>
      <c r="AF7" s="742">
        <v>1472</v>
      </c>
      <c r="AG7" s="743"/>
      <c r="AH7" s="743"/>
      <c r="AI7" s="743"/>
      <c r="AJ7" s="744"/>
      <c r="AK7" s="745">
        <v>251</v>
      </c>
      <c r="AL7" s="746"/>
      <c r="AM7" s="746"/>
      <c r="AN7" s="746"/>
      <c r="AO7" s="746"/>
      <c r="AP7" s="746">
        <v>14657</v>
      </c>
      <c r="AQ7" s="746"/>
      <c r="AR7" s="746"/>
      <c r="AS7" s="746"/>
      <c r="AT7" s="746"/>
      <c r="AU7" s="747" t="s">
        <v>546</v>
      </c>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547</v>
      </c>
      <c r="BT7" s="734"/>
      <c r="BU7" s="734"/>
      <c r="BV7" s="734"/>
      <c r="BW7" s="734"/>
      <c r="BX7" s="734"/>
      <c r="BY7" s="734"/>
      <c r="BZ7" s="734"/>
      <c r="CA7" s="734"/>
      <c r="CB7" s="734"/>
      <c r="CC7" s="734"/>
      <c r="CD7" s="734"/>
      <c r="CE7" s="734"/>
      <c r="CF7" s="734"/>
      <c r="CG7" s="749"/>
      <c r="CH7" s="730">
        <v>-366</v>
      </c>
      <c r="CI7" s="731"/>
      <c r="CJ7" s="731"/>
      <c r="CK7" s="731"/>
      <c r="CL7" s="732"/>
      <c r="CM7" s="730">
        <v>293</v>
      </c>
      <c r="CN7" s="731"/>
      <c r="CO7" s="731"/>
      <c r="CP7" s="731"/>
      <c r="CQ7" s="732"/>
      <c r="CR7" s="730">
        <v>15</v>
      </c>
      <c r="CS7" s="731"/>
      <c r="CT7" s="731"/>
      <c r="CU7" s="731"/>
      <c r="CV7" s="732"/>
      <c r="CW7" s="730">
        <v>45</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377</v>
      </c>
      <c r="B23" s="776" t="s">
        <v>378</v>
      </c>
      <c r="C23" s="777"/>
      <c r="D23" s="777"/>
      <c r="E23" s="777"/>
      <c r="F23" s="777"/>
      <c r="G23" s="777"/>
      <c r="H23" s="777"/>
      <c r="I23" s="777"/>
      <c r="J23" s="777"/>
      <c r="K23" s="777"/>
      <c r="L23" s="777"/>
      <c r="M23" s="777"/>
      <c r="N23" s="777"/>
      <c r="O23" s="777"/>
      <c r="P23" s="778"/>
      <c r="Q23" s="779">
        <v>25087</v>
      </c>
      <c r="R23" s="780"/>
      <c r="S23" s="780"/>
      <c r="T23" s="780"/>
      <c r="U23" s="780"/>
      <c r="V23" s="780">
        <v>23416</v>
      </c>
      <c r="W23" s="780"/>
      <c r="X23" s="780"/>
      <c r="Y23" s="780"/>
      <c r="Z23" s="780"/>
      <c r="AA23" s="780">
        <v>1671</v>
      </c>
      <c r="AB23" s="780"/>
      <c r="AC23" s="780"/>
      <c r="AD23" s="780"/>
      <c r="AE23" s="781"/>
      <c r="AF23" s="782">
        <v>1472</v>
      </c>
      <c r="AG23" s="780"/>
      <c r="AH23" s="780"/>
      <c r="AI23" s="780"/>
      <c r="AJ23" s="783"/>
      <c r="AK23" s="784"/>
      <c r="AL23" s="785"/>
      <c r="AM23" s="785"/>
      <c r="AN23" s="785"/>
      <c r="AO23" s="785"/>
      <c r="AP23" s="780">
        <v>14657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389</v>
      </c>
      <c r="C28" s="737"/>
      <c r="D28" s="737"/>
      <c r="E28" s="737"/>
      <c r="F28" s="737"/>
      <c r="G28" s="737"/>
      <c r="H28" s="737"/>
      <c r="I28" s="737"/>
      <c r="J28" s="737"/>
      <c r="K28" s="737"/>
      <c r="L28" s="737"/>
      <c r="M28" s="737"/>
      <c r="N28" s="737"/>
      <c r="O28" s="737"/>
      <c r="P28" s="738"/>
      <c r="Q28" s="809">
        <v>4965</v>
      </c>
      <c r="R28" s="810"/>
      <c r="S28" s="810"/>
      <c r="T28" s="810"/>
      <c r="U28" s="810"/>
      <c r="V28" s="810">
        <v>4859</v>
      </c>
      <c r="W28" s="810"/>
      <c r="X28" s="810"/>
      <c r="Y28" s="810"/>
      <c r="Z28" s="810"/>
      <c r="AA28" s="810">
        <v>106</v>
      </c>
      <c r="AB28" s="810"/>
      <c r="AC28" s="810"/>
      <c r="AD28" s="810"/>
      <c r="AE28" s="811"/>
      <c r="AF28" s="812">
        <v>106</v>
      </c>
      <c r="AG28" s="810"/>
      <c r="AH28" s="810"/>
      <c r="AI28" s="810"/>
      <c r="AJ28" s="813"/>
      <c r="AK28" s="814">
        <v>385</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t="s">
        <v>558</v>
      </c>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390</v>
      </c>
      <c r="C29" s="768"/>
      <c r="D29" s="768"/>
      <c r="E29" s="768"/>
      <c r="F29" s="768"/>
      <c r="G29" s="768"/>
      <c r="H29" s="768"/>
      <c r="I29" s="768"/>
      <c r="J29" s="768"/>
      <c r="K29" s="768"/>
      <c r="L29" s="768"/>
      <c r="M29" s="768"/>
      <c r="N29" s="768"/>
      <c r="O29" s="768"/>
      <c r="P29" s="769"/>
      <c r="Q29" s="770">
        <v>4255</v>
      </c>
      <c r="R29" s="771"/>
      <c r="S29" s="771"/>
      <c r="T29" s="771"/>
      <c r="U29" s="771"/>
      <c r="V29" s="771">
        <v>4166</v>
      </c>
      <c r="W29" s="771"/>
      <c r="X29" s="771"/>
      <c r="Y29" s="771"/>
      <c r="Z29" s="771"/>
      <c r="AA29" s="771">
        <v>89</v>
      </c>
      <c r="AB29" s="771"/>
      <c r="AC29" s="771"/>
      <c r="AD29" s="771"/>
      <c r="AE29" s="772"/>
      <c r="AF29" s="773">
        <v>89</v>
      </c>
      <c r="AG29" s="774"/>
      <c r="AH29" s="774"/>
      <c r="AI29" s="774"/>
      <c r="AJ29" s="775"/>
      <c r="AK29" s="821">
        <v>644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t="s">
        <v>559</v>
      </c>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391</v>
      </c>
      <c r="C30" s="768"/>
      <c r="D30" s="768"/>
      <c r="E30" s="768"/>
      <c r="F30" s="768"/>
      <c r="G30" s="768"/>
      <c r="H30" s="768"/>
      <c r="I30" s="768"/>
      <c r="J30" s="768"/>
      <c r="K30" s="768"/>
      <c r="L30" s="768"/>
      <c r="M30" s="768"/>
      <c r="N30" s="768"/>
      <c r="O30" s="768"/>
      <c r="P30" s="769"/>
      <c r="Q30" s="770">
        <v>779</v>
      </c>
      <c r="R30" s="771"/>
      <c r="S30" s="771"/>
      <c r="T30" s="771"/>
      <c r="U30" s="771"/>
      <c r="V30" s="771">
        <v>739</v>
      </c>
      <c r="W30" s="771"/>
      <c r="X30" s="771"/>
      <c r="Y30" s="771"/>
      <c r="Z30" s="771"/>
      <c r="AA30" s="771">
        <v>40</v>
      </c>
      <c r="AB30" s="771"/>
      <c r="AC30" s="771"/>
      <c r="AD30" s="771"/>
      <c r="AE30" s="772"/>
      <c r="AF30" s="773">
        <v>40</v>
      </c>
      <c r="AG30" s="774"/>
      <c r="AH30" s="774"/>
      <c r="AI30" s="774"/>
      <c r="AJ30" s="775"/>
      <c r="AK30" s="821">
        <v>172</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392</v>
      </c>
      <c r="C31" s="768"/>
      <c r="D31" s="768"/>
      <c r="E31" s="768"/>
      <c r="F31" s="768"/>
      <c r="G31" s="768"/>
      <c r="H31" s="768"/>
      <c r="I31" s="768"/>
      <c r="J31" s="768"/>
      <c r="K31" s="768"/>
      <c r="L31" s="768"/>
      <c r="M31" s="768"/>
      <c r="N31" s="768"/>
      <c r="O31" s="768"/>
      <c r="P31" s="769"/>
      <c r="Q31" s="770">
        <v>37</v>
      </c>
      <c r="R31" s="771"/>
      <c r="S31" s="771"/>
      <c r="T31" s="771"/>
      <c r="U31" s="771"/>
      <c r="V31" s="771">
        <v>36</v>
      </c>
      <c r="W31" s="771"/>
      <c r="X31" s="771"/>
      <c r="Y31" s="771"/>
      <c r="Z31" s="771"/>
      <c r="AA31" s="771">
        <v>1</v>
      </c>
      <c r="AB31" s="771"/>
      <c r="AC31" s="771"/>
      <c r="AD31" s="771"/>
      <c r="AE31" s="772"/>
      <c r="AF31" s="773">
        <v>1</v>
      </c>
      <c r="AG31" s="774"/>
      <c r="AH31" s="774"/>
      <c r="AI31" s="774"/>
      <c r="AJ31" s="775"/>
      <c r="AK31" s="821">
        <v>14</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1532</v>
      </c>
      <c r="R32" s="771"/>
      <c r="S32" s="771"/>
      <c r="T32" s="771"/>
      <c r="U32" s="771"/>
      <c r="V32" s="771">
        <v>1380</v>
      </c>
      <c r="W32" s="771"/>
      <c r="X32" s="771"/>
      <c r="Y32" s="771"/>
      <c r="Z32" s="771"/>
      <c r="AA32" s="771">
        <v>153</v>
      </c>
      <c r="AB32" s="771"/>
      <c r="AC32" s="771"/>
      <c r="AD32" s="771"/>
      <c r="AE32" s="772"/>
      <c r="AF32" s="773">
        <v>1822</v>
      </c>
      <c r="AG32" s="774"/>
      <c r="AH32" s="774"/>
      <c r="AI32" s="774"/>
      <c r="AJ32" s="775"/>
      <c r="AK32" s="821">
        <v>217</v>
      </c>
      <c r="AL32" s="817"/>
      <c r="AM32" s="817"/>
      <c r="AN32" s="817"/>
      <c r="AO32" s="817"/>
      <c r="AP32" s="817">
        <v>496</v>
      </c>
      <c r="AQ32" s="817"/>
      <c r="AR32" s="817"/>
      <c r="AS32" s="817"/>
      <c r="AT32" s="817"/>
      <c r="AU32" s="817">
        <v>11</v>
      </c>
      <c r="AV32" s="817"/>
      <c r="AW32" s="817"/>
      <c r="AX32" s="817"/>
      <c r="AY32" s="817"/>
      <c r="AZ32" s="818" t="s">
        <v>548</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395</v>
      </c>
      <c r="C33" s="768"/>
      <c r="D33" s="768"/>
      <c r="E33" s="768"/>
      <c r="F33" s="768"/>
      <c r="G33" s="768"/>
      <c r="H33" s="768"/>
      <c r="I33" s="768"/>
      <c r="J33" s="768"/>
      <c r="K33" s="768"/>
      <c r="L33" s="768"/>
      <c r="M33" s="768"/>
      <c r="N33" s="768"/>
      <c r="O33" s="768"/>
      <c r="P33" s="769"/>
      <c r="Q33" s="770">
        <v>2146</v>
      </c>
      <c r="R33" s="771"/>
      <c r="S33" s="771"/>
      <c r="T33" s="771"/>
      <c r="U33" s="771"/>
      <c r="V33" s="771">
        <v>2096</v>
      </c>
      <c r="W33" s="771"/>
      <c r="X33" s="771"/>
      <c r="Y33" s="771"/>
      <c r="Z33" s="771"/>
      <c r="AA33" s="771">
        <v>51</v>
      </c>
      <c r="AB33" s="771"/>
      <c r="AC33" s="771"/>
      <c r="AD33" s="771"/>
      <c r="AE33" s="772"/>
      <c r="AF33" s="773">
        <v>473</v>
      </c>
      <c r="AG33" s="774"/>
      <c r="AH33" s="774"/>
      <c r="AI33" s="774"/>
      <c r="AJ33" s="775"/>
      <c r="AK33" s="821">
        <v>1036</v>
      </c>
      <c r="AL33" s="817"/>
      <c r="AM33" s="817"/>
      <c r="AN33" s="817"/>
      <c r="AO33" s="817"/>
      <c r="AP33" s="817">
        <v>14799</v>
      </c>
      <c r="AQ33" s="817"/>
      <c r="AR33" s="817"/>
      <c r="AS33" s="817"/>
      <c r="AT33" s="817"/>
      <c r="AU33" s="817">
        <v>10315</v>
      </c>
      <c r="AV33" s="817"/>
      <c r="AW33" s="817"/>
      <c r="AX33" s="817"/>
      <c r="AY33" s="817"/>
      <c r="AZ33" s="818" t="s">
        <v>548</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2530</v>
      </c>
      <c r="AG63" s="831"/>
      <c r="AH63" s="831"/>
      <c r="AI63" s="831"/>
      <c r="AJ63" s="832"/>
      <c r="AK63" s="833"/>
      <c r="AL63" s="828"/>
      <c r="AM63" s="828"/>
      <c r="AN63" s="828"/>
      <c r="AO63" s="828"/>
      <c r="AP63" s="831">
        <v>15295</v>
      </c>
      <c r="AQ63" s="831"/>
      <c r="AR63" s="831"/>
      <c r="AS63" s="831"/>
      <c r="AT63" s="831"/>
      <c r="AU63" s="831">
        <v>10326</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549</v>
      </c>
      <c r="C68" s="857"/>
      <c r="D68" s="857"/>
      <c r="E68" s="857"/>
      <c r="F68" s="857"/>
      <c r="G68" s="857"/>
      <c r="H68" s="857"/>
      <c r="I68" s="857"/>
      <c r="J68" s="857"/>
      <c r="K68" s="857"/>
      <c r="L68" s="857"/>
      <c r="M68" s="857"/>
      <c r="N68" s="857"/>
      <c r="O68" s="857"/>
      <c r="P68" s="858"/>
      <c r="Q68" s="859">
        <v>3372</v>
      </c>
      <c r="R68" s="853"/>
      <c r="S68" s="853"/>
      <c r="T68" s="853"/>
      <c r="U68" s="853"/>
      <c r="V68" s="853">
        <v>3240</v>
      </c>
      <c r="W68" s="853"/>
      <c r="X68" s="853"/>
      <c r="Y68" s="853"/>
      <c r="Z68" s="853"/>
      <c r="AA68" s="853">
        <v>132</v>
      </c>
      <c r="AB68" s="853"/>
      <c r="AC68" s="853"/>
      <c r="AD68" s="853"/>
      <c r="AE68" s="853"/>
      <c r="AF68" s="853">
        <v>132</v>
      </c>
      <c r="AG68" s="853"/>
      <c r="AH68" s="853"/>
      <c r="AI68" s="853"/>
      <c r="AJ68" s="853"/>
      <c r="AK68" s="853">
        <v>30</v>
      </c>
      <c r="AL68" s="853"/>
      <c r="AM68" s="853"/>
      <c r="AN68" s="853"/>
      <c r="AO68" s="853"/>
      <c r="AP68" s="853">
        <v>2665</v>
      </c>
      <c r="AQ68" s="853"/>
      <c r="AR68" s="853"/>
      <c r="AS68" s="853"/>
      <c r="AT68" s="853"/>
      <c r="AU68" s="853">
        <v>673</v>
      </c>
      <c r="AV68" s="853"/>
      <c r="AW68" s="853"/>
      <c r="AX68" s="853"/>
      <c r="AY68" s="853"/>
      <c r="AZ68" s="854" t="s">
        <v>558</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550</v>
      </c>
      <c r="C69" s="861"/>
      <c r="D69" s="861"/>
      <c r="E69" s="861"/>
      <c r="F69" s="861"/>
      <c r="G69" s="861"/>
      <c r="H69" s="861"/>
      <c r="I69" s="861"/>
      <c r="J69" s="861"/>
      <c r="K69" s="861"/>
      <c r="L69" s="861"/>
      <c r="M69" s="861"/>
      <c r="N69" s="861"/>
      <c r="O69" s="861"/>
      <c r="P69" s="862"/>
      <c r="Q69" s="863">
        <v>63</v>
      </c>
      <c r="R69" s="817"/>
      <c r="S69" s="817"/>
      <c r="T69" s="817"/>
      <c r="U69" s="817"/>
      <c r="V69" s="817">
        <v>57</v>
      </c>
      <c r="W69" s="817"/>
      <c r="X69" s="817"/>
      <c r="Y69" s="817"/>
      <c r="Z69" s="817"/>
      <c r="AA69" s="817">
        <v>6</v>
      </c>
      <c r="AB69" s="817"/>
      <c r="AC69" s="817"/>
      <c r="AD69" s="817"/>
      <c r="AE69" s="817"/>
      <c r="AF69" s="817">
        <v>6</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551</v>
      </c>
      <c r="C70" s="861"/>
      <c r="D70" s="861"/>
      <c r="E70" s="861"/>
      <c r="F70" s="861"/>
      <c r="G70" s="861"/>
      <c r="H70" s="861"/>
      <c r="I70" s="861"/>
      <c r="J70" s="861"/>
      <c r="K70" s="861"/>
      <c r="L70" s="861"/>
      <c r="M70" s="861"/>
      <c r="N70" s="861"/>
      <c r="O70" s="861"/>
      <c r="P70" s="862"/>
      <c r="Q70" s="863">
        <v>5949</v>
      </c>
      <c r="R70" s="817"/>
      <c r="S70" s="817"/>
      <c r="T70" s="817"/>
      <c r="U70" s="817"/>
      <c r="V70" s="817">
        <v>4240</v>
      </c>
      <c r="W70" s="817"/>
      <c r="X70" s="817"/>
      <c r="Y70" s="817"/>
      <c r="Z70" s="817"/>
      <c r="AA70" s="817">
        <v>1709</v>
      </c>
      <c r="AB70" s="817"/>
      <c r="AC70" s="817"/>
      <c r="AD70" s="817"/>
      <c r="AE70" s="817"/>
      <c r="AF70" s="817">
        <v>1709</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552</v>
      </c>
      <c r="C71" s="861"/>
      <c r="D71" s="861"/>
      <c r="E71" s="861"/>
      <c r="F71" s="861"/>
      <c r="G71" s="861"/>
      <c r="H71" s="861"/>
      <c r="I71" s="861"/>
      <c r="J71" s="861"/>
      <c r="K71" s="861"/>
      <c r="L71" s="861"/>
      <c r="M71" s="861"/>
      <c r="N71" s="861"/>
      <c r="O71" s="861"/>
      <c r="P71" s="862"/>
      <c r="Q71" s="863">
        <v>87</v>
      </c>
      <c r="R71" s="817"/>
      <c r="S71" s="817"/>
      <c r="T71" s="817"/>
      <c r="U71" s="817"/>
      <c r="V71" s="817">
        <v>81</v>
      </c>
      <c r="W71" s="817"/>
      <c r="X71" s="817"/>
      <c r="Y71" s="817"/>
      <c r="Z71" s="817"/>
      <c r="AA71" s="817">
        <v>5</v>
      </c>
      <c r="AB71" s="817"/>
      <c r="AC71" s="817"/>
      <c r="AD71" s="817"/>
      <c r="AE71" s="817"/>
      <c r="AF71" s="817">
        <v>5</v>
      </c>
      <c r="AG71" s="817"/>
      <c r="AH71" s="817"/>
      <c r="AI71" s="817"/>
      <c r="AJ71" s="817"/>
      <c r="AK71" s="817" t="s">
        <v>487</v>
      </c>
      <c r="AL71" s="817"/>
      <c r="AM71" s="817"/>
      <c r="AN71" s="817"/>
      <c r="AO71" s="817"/>
      <c r="AP71" s="817">
        <v>48</v>
      </c>
      <c r="AQ71" s="817"/>
      <c r="AR71" s="817"/>
      <c r="AS71" s="817"/>
      <c r="AT71" s="817"/>
      <c r="AU71" s="817">
        <v>24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553</v>
      </c>
      <c r="C72" s="861"/>
      <c r="D72" s="861"/>
      <c r="E72" s="861"/>
      <c r="F72" s="861"/>
      <c r="G72" s="861"/>
      <c r="H72" s="861"/>
      <c r="I72" s="861"/>
      <c r="J72" s="861"/>
      <c r="K72" s="861"/>
      <c r="L72" s="861"/>
      <c r="M72" s="861"/>
      <c r="N72" s="861"/>
      <c r="O72" s="861"/>
      <c r="P72" s="862"/>
      <c r="Q72" s="863">
        <v>2752</v>
      </c>
      <c r="R72" s="817"/>
      <c r="S72" s="817"/>
      <c r="T72" s="817"/>
      <c r="U72" s="817"/>
      <c r="V72" s="817">
        <v>2613</v>
      </c>
      <c r="W72" s="817"/>
      <c r="X72" s="817"/>
      <c r="Y72" s="817"/>
      <c r="Z72" s="817"/>
      <c r="AA72" s="817">
        <v>139</v>
      </c>
      <c r="AB72" s="817"/>
      <c r="AC72" s="817"/>
      <c r="AD72" s="817"/>
      <c r="AE72" s="817"/>
      <c r="AF72" s="817">
        <v>81</v>
      </c>
      <c r="AG72" s="817"/>
      <c r="AH72" s="817"/>
      <c r="AI72" s="817"/>
      <c r="AJ72" s="817"/>
      <c r="AK72" s="817" t="s">
        <v>487</v>
      </c>
      <c r="AL72" s="817"/>
      <c r="AM72" s="817"/>
      <c r="AN72" s="817"/>
      <c r="AO72" s="817"/>
      <c r="AP72" s="817">
        <v>756</v>
      </c>
      <c r="AQ72" s="817"/>
      <c r="AR72" s="817"/>
      <c r="AS72" s="817"/>
      <c r="AT72" s="817"/>
      <c r="AU72" s="817">
        <v>163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554</v>
      </c>
      <c r="C73" s="861"/>
      <c r="D73" s="861"/>
      <c r="E73" s="861"/>
      <c r="F73" s="861"/>
      <c r="G73" s="861"/>
      <c r="H73" s="861"/>
      <c r="I73" s="861"/>
      <c r="J73" s="861"/>
      <c r="K73" s="861"/>
      <c r="L73" s="861"/>
      <c r="M73" s="861"/>
      <c r="N73" s="861"/>
      <c r="O73" s="861"/>
      <c r="P73" s="862"/>
      <c r="Q73" s="863">
        <v>264</v>
      </c>
      <c r="R73" s="817"/>
      <c r="S73" s="817"/>
      <c r="T73" s="817"/>
      <c r="U73" s="817"/>
      <c r="V73" s="817">
        <v>227</v>
      </c>
      <c r="W73" s="817"/>
      <c r="X73" s="817"/>
      <c r="Y73" s="817"/>
      <c r="Z73" s="817"/>
      <c r="AA73" s="817">
        <v>37</v>
      </c>
      <c r="AB73" s="817"/>
      <c r="AC73" s="817"/>
      <c r="AD73" s="817"/>
      <c r="AE73" s="817"/>
      <c r="AF73" s="817">
        <v>37</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555</v>
      </c>
      <c r="C74" s="861"/>
      <c r="D74" s="861"/>
      <c r="E74" s="861"/>
      <c r="F74" s="861"/>
      <c r="G74" s="861"/>
      <c r="H74" s="861"/>
      <c r="I74" s="861"/>
      <c r="J74" s="861"/>
      <c r="K74" s="861"/>
      <c r="L74" s="861"/>
      <c r="M74" s="861"/>
      <c r="N74" s="861"/>
      <c r="O74" s="861"/>
      <c r="P74" s="862"/>
      <c r="Q74" s="863">
        <v>295194</v>
      </c>
      <c r="R74" s="817"/>
      <c r="S74" s="817"/>
      <c r="T74" s="817"/>
      <c r="U74" s="817"/>
      <c r="V74" s="817">
        <v>282398</v>
      </c>
      <c r="W74" s="817"/>
      <c r="X74" s="817"/>
      <c r="Y74" s="817"/>
      <c r="Z74" s="817"/>
      <c r="AA74" s="817">
        <v>12796</v>
      </c>
      <c r="AB74" s="817"/>
      <c r="AC74" s="817"/>
      <c r="AD74" s="817"/>
      <c r="AE74" s="817"/>
      <c r="AF74" s="817">
        <v>12796</v>
      </c>
      <c r="AG74" s="817"/>
      <c r="AH74" s="817"/>
      <c r="AI74" s="817"/>
      <c r="AJ74" s="817"/>
      <c r="AK74" s="817" t="s">
        <v>487</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556</v>
      </c>
      <c r="C75" s="861"/>
      <c r="D75" s="861"/>
      <c r="E75" s="861"/>
      <c r="F75" s="861"/>
      <c r="G75" s="861"/>
      <c r="H75" s="861"/>
      <c r="I75" s="861"/>
      <c r="J75" s="861"/>
      <c r="K75" s="861"/>
      <c r="L75" s="861"/>
      <c r="M75" s="861"/>
      <c r="N75" s="861"/>
      <c r="O75" s="861"/>
      <c r="P75" s="862"/>
      <c r="Q75" s="864">
        <v>42</v>
      </c>
      <c r="R75" s="865"/>
      <c r="S75" s="865"/>
      <c r="T75" s="865"/>
      <c r="U75" s="821"/>
      <c r="V75" s="866">
        <v>35</v>
      </c>
      <c r="W75" s="865"/>
      <c r="X75" s="865"/>
      <c r="Y75" s="865"/>
      <c r="Z75" s="821"/>
      <c r="AA75" s="866">
        <v>7</v>
      </c>
      <c r="AB75" s="865"/>
      <c r="AC75" s="865"/>
      <c r="AD75" s="865"/>
      <c r="AE75" s="821"/>
      <c r="AF75" s="866">
        <v>7</v>
      </c>
      <c r="AG75" s="865"/>
      <c r="AH75" s="865"/>
      <c r="AI75" s="865"/>
      <c r="AJ75" s="821"/>
      <c r="AK75" s="866" t="s">
        <v>487</v>
      </c>
      <c r="AL75" s="865"/>
      <c r="AM75" s="865"/>
      <c r="AN75" s="865"/>
      <c r="AO75" s="821"/>
      <c r="AP75" s="866" t="s">
        <v>487</v>
      </c>
      <c r="AQ75" s="865"/>
      <c r="AR75" s="865"/>
      <c r="AS75" s="865"/>
      <c r="AT75" s="821"/>
      <c r="AU75" s="866" t="s">
        <v>487</v>
      </c>
      <c r="AV75" s="865"/>
      <c r="AW75" s="865"/>
      <c r="AX75" s="865"/>
      <c r="AY75" s="821"/>
      <c r="AZ75" s="819" t="s">
        <v>557</v>
      </c>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14773</v>
      </c>
      <c r="AG88" s="831"/>
      <c r="AH88" s="831"/>
      <c r="AI88" s="831"/>
      <c r="AJ88" s="831"/>
      <c r="AK88" s="828"/>
      <c r="AL88" s="828"/>
      <c r="AM88" s="828"/>
      <c r="AN88" s="828"/>
      <c r="AO88" s="828"/>
      <c r="AP88" s="831">
        <f>SUM(AP68:AT87)</f>
        <v>3469</v>
      </c>
      <c r="AQ88" s="831"/>
      <c r="AR88" s="831"/>
      <c r="AS88" s="831"/>
      <c r="AT88" s="831"/>
      <c r="AU88" s="831">
        <f>SUM(AU68:AY87)</f>
        <v>860</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v>
      </c>
      <c r="CS102" s="839"/>
      <c r="CT102" s="839"/>
      <c r="CU102" s="839"/>
      <c r="CV102" s="878"/>
      <c r="CW102" s="877">
        <v>45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1497951</v>
      </c>
      <c r="AB110" s="887"/>
      <c r="AC110" s="887"/>
      <c r="AD110" s="887"/>
      <c r="AE110" s="888"/>
      <c r="AF110" s="889">
        <v>1505061</v>
      </c>
      <c r="AG110" s="887"/>
      <c r="AH110" s="887"/>
      <c r="AI110" s="887"/>
      <c r="AJ110" s="888"/>
      <c r="AK110" s="889">
        <v>1509268</v>
      </c>
      <c r="AL110" s="887"/>
      <c r="AM110" s="887"/>
      <c r="AN110" s="887"/>
      <c r="AO110" s="888"/>
      <c r="AP110" s="890">
        <v>13.5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15654095</v>
      </c>
      <c r="BR110" s="918"/>
      <c r="BS110" s="918"/>
      <c r="BT110" s="918"/>
      <c r="BU110" s="918"/>
      <c r="BV110" s="918">
        <v>15159018</v>
      </c>
      <c r="BW110" s="918"/>
      <c r="BX110" s="918"/>
      <c r="BY110" s="918"/>
      <c r="BZ110" s="918"/>
      <c r="CA110" s="918">
        <v>14656802</v>
      </c>
      <c r="CB110" s="918"/>
      <c r="CC110" s="918"/>
      <c r="CD110" s="918"/>
      <c r="CE110" s="918"/>
      <c r="CF110" s="931">
        <v>131.5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175359</v>
      </c>
      <c r="BR111" s="913"/>
      <c r="BS111" s="913"/>
      <c r="BT111" s="913"/>
      <c r="BU111" s="913"/>
      <c r="BV111" s="913">
        <v>163792</v>
      </c>
      <c r="BW111" s="913"/>
      <c r="BX111" s="913"/>
      <c r="BY111" s="913"/>
      <c r="BZ111" s="913"/>
      <c r="CA111" s="913">
        <v>149746</v>
      </c>
      <c r="CB111" s="913"/>
      <c r="CC111" s="913"/>
      <c r="CD111" s="913"/>
      <c r="CE111" s="913"/>
      <c r="CF111" s="907">
        <v>1.3</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11676455</v>
      </c>
      <c r="BR112" s="913"/>
      <c r="BS112" s="913"/>
      <c r="BT112" s="913"/>
      <c r="BU112" s="913"/>
      <c r="BV112" s="913">
        <v>10975876</v>
      </c>
      <c r="BW112" s="913"/>
      <c r="BX112" s="913"/>
      <c r="BY112" s="913"/>
      <c r="BZ112" s="913"/>
      <c r="CA112" s="913">
        <v>10326096</v>
      </c>
      <c r="CB112" s="913"/>
      <c r="CC112" s="913"/>
      <c r="CD112" s="913"/>
      <c r="CE112" s="913"/>
      <c r="CF112" s="907">
        <v>92.6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881575</v>
      </c>
      <c r="AB113" s="925"/>
      <c r="AC113" s="925"/>
      <c r="AD113" s="925"/>
      <c r="AE113" s="926"/>
      <c r="AF113" s="927">
        <v>844395</v>
      </c>
      <c r="AG113" s="925"/>
      <c r="AH113" s="925"/>
      <c r="AI113" s="925"/>
      <c r="AJ113" s="926"/>
      <c r="AK113" s="927">
        <v>852124</v>
      </c>
      <c r="AL113" s="925"/>
      <c r="AM113" s="925"/>
      <c r="AN113" s="925"/>
      <c r="AO113" s="926"/>
      <c r="AP113" s="928">
        <v>7.6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941059</v>
      </c>
      <c r="BR113" s="913"/>
      <c r="BS113" s="913"/>
      <c r="BT113" s="913"/>
      <c r="BU113" s="913"/>
      <c r="BV113" s="913">
        <v>928449</v>
      </c>
      <c r="BW113" s="913"/>
      <c r="BX113" s="913"/>
      <c r="BY113" s="913"/>
      <c r="BZ113" s="913"/>
      <c r="CA113" s="913">
        <v>859166</v>
      </c>
      <c r="CB113" s="913"/>
      <c r="CC113" s="913"/>
      <c r="CD113" s="913"/>
      <c r="CE113" s="913"/>
      <c r="CF113" s="907">
        <v>7.7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130553</v>
      </c>
      <c r="AB114" s="946"/>
      <c r="AC114" s="946"/>
      <c r="AD114" s="946"/>
      <c r="AE114" s="947"/>
      <c r="AF114" s="948">
        <v>158925</v>
      </c>
      <c r="AG114" s="946"/>
      <c r="AH114" s="946"/>
      <c r="AI114" s="946"/>
      <c r="AJ114" s="947"/>
      <c r="AK114" s="948">
        <v>166773</v>
      </c>
      <c r="AL114" s="946"/>
      <c r="AM114" s="946"/>
      <c r="AN114" s="946"/>
      <c r="AO114" s="947"/>
      <c r="AP114" s="949">
        <v>1.5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1286097</v>
      </c>
      <c r="BR114" s="913"/>
      <c r="BS114" s="913"/>
      <c r="BT114" s="913"/>
      <c r="BU114" s="913"/>
      <c r="BV114" s="913">
        <v>1107509</v>
      </c>
      <c r="BW114" s="913"/>
      <c r="BX114" s="913"/>
      <c r="BY114" s="913"/>
      <c r="BZ114" s="913"/>
      <c r="CA114" s="913">
        <v>981163</v>
      </c>
      <c r="CB114" s="913"/>
      <c r="CC114" s="913"/>
      <c r="CD114" s="913"/>
      <c r="CE114" s="913"/>
      <c r="CF114" s="907">
        <v>8.8000000000000007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11832</v>
      </c>
      <c r="AB115" s="925"/>
      <c r="AC115" s="925"/>
      <c r="AD115" s="925"/>
      <c r="AE115" s="926"/>
      <c r="AF115" s="927">
        <v>14041</v>
      </c>
      <c r="AG115" s="925"/>
      <c r="AH115" s="925"/>
      <c r="AI115" s="925"/>
      <c r="AJ115" s="926"/>
      <c r="AK115" s="927">
        <v>14041</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2521911</v>
      </c>
      <c r="AB117" s="966"/>
      <c r="AC117" s="966"/>
      <c r="AD117" s="966"/>
      <c r="AE117" s="967"/>
      <c r="AF117" s="968">
        <v>2522422</v>
      </c>
      <c r="AG117" s="966"/>
      <c r="AH117" s="966"/>
      <c r="AI117" s="966"/>
      <c r="AJ117" s="967"/>
      <c r="AK117" s="968">
        <v>2542206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442</v>
      </c>
      <c r="BP119" s="992"/>
      <c r="BQ119" s="986">
        <v>29733065</v>
      </c>
      <c r="BR119" s="987"/>
      <c r="BS119" s="987"/>
      <c r="BT119" s="987"/>
      <c r="BU119" s="987"/>
      <c r="BV119" s="987">
        <v>28334644</v>
      </c>
      <c r="BW119" s="987"/>
      <c r="BX119" s="987"/>
      <c r="BY119" s="987"/>
      <c r="BZ119" s="987"/>
      <c r="CA119" s="987">
        <v>26972973</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175359</v>
      </c>
      <c r="DH119" s="973"/>
      <c r="DI119" s="973"/>
      <c r="DJ119" s="973"/>
      <c r="DK119" s="974"/>
      <c r="DL119" s="972">
        <v>163792</v>
      </c>
      <c r="DM119" s="973"/>
      <c r="DN119" s="973"/>
      <c r="DO119" s="973"/>
      <c r="DP119" s="974"/>
      <c r="DQ119" s="972">
        <v>149746</v>
      </c>
      <c r="DR119" s="973"/>
      <c r="DS119" s="973"/>
      <c r="DT119" s="973"/>
      <c r="DU119" s="974"/>
      <c r="DV119" s="975">
        <v>1.3</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8334876</v>
      </c>
      <c r="BR120" s="918"/>
      <c r="BS120" s="918"/>
      <c r="BT120" s="918"/>
      <c r="BU120" s="918"/>
      <c r="BV120" s="918">
        <v>9000295</v>
      </c>
      <c r="BW120" s="918"/>
      <c r="BX120" s="918"/>
      <c r="BY120" s="918"/>
      <c r="BZ120" s="918"/>
      <c r="CA120" s="918">
        <v>9931487</v>
      </c>
      <c r="CB120" s="918"/>
      <c r="CC120" s="918"/>
      <c r="CD120" s="918"/>
      <c r="CE120" s="918"/>
      <c r="CF120" s="931">
        <v>89.1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11675769</v>
      </c>
      <c r="DH120" s="918"/>
      <c r="DI120" s="918"/>
      <c r="DJ120" s="918"/>
      <c r="DK120" s="918"/>
      <c r="DL120" s="918">
        <v>10975290</v>
      </c>
      <c r="DM120" s="918"/>
      <c r="DN120" s="918"/>
      <c r="DO120" s="918"/>
      <c r="DP120" s="918"/>
      <c r="DQ120" s="918">
        <v>10315175</v>
      </c>
      <c r="DR120" s="918"/>
      <c r="DS120" s="918"/>
      <c r="DT120" s="918"/>
      <c r="DU120" s="918"/>
      <c r="DV120" s="919">
        <v>92.5</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5980369</v>
      </c>
      <c r="BR121" s="913"/>
      <c r="BS121" s="913"/>
      <c r="BT121" s="913"/>
      <c r="BU121" s="913"/>
      <c r="BV121" s="913">
        <v>5353490</v>
      </c>
      <c r="BW121" s="913"/>
      <c r="BX121" s="913"/>
      <c r="BY121" s="913"/>
      <c r="BZ121" s="913"/>
      <c r="CA121" s="913">
        <v>4888947</v>
      </c>
      <c r="CB121" s="913"/>
      <c r="CC121" s="913"/>
      <c r="CD121" s="913"/>
      <c r="CE121" s="913"/>
      <c r="CF121" s="907">
        <v>43.9</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686</v>
      </c>
      <c r="DH121" s="913"/>
      <c r="DI121" s="913"/>
      <c r="DJ121" s="913"/>
      <c r="DK121" s="913"/>
      <c r="DL121" s="913">
        <v>586</v>
      </c>
      <c r="DM121" s="913"/>
      <c r="DN121" s="913"/>
      <c r="DO121" s="913"/>
      <c r="DP121" s="913"/>
      <c r="DQ121" s="913">
        <v>10921</v>
      </c>
      <c r="DR121" s="913"/>
      <c r="DS121" s="913"/>
      <c r="DT121" s="913"/>
      <c r="DU121" s="913"/>
      <c r="DV121" s="914">
        <v>0.1</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22267353</v>
      </c>
      <c r="BR122" s="987"/>
      <c r="BS122" s="987"/>
      <c r="BT122" s="987"/>
      <c r="BU122" s="987"/>
      <c r="BV122" s="987">
        <v>20625627</v>
      </c>
      <c r="BW122" s="987"/>
      <c r="BX122" s="987"/>
      <c r="BY122" s="987"/>
      <c r="BZ122" s="987"/>
      <c r="CA122" s="987">
        <v>19865982</v>
      </c>
      <c r="CB122" s="987"/>
      <c r="CC122" s="987"/>
      <c r="CD122" s="987"/>
      <c r="CE122" s="987"/>
      <c r="CF122" s="1004">
        <v>178.2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450</v>
      </c>
      <c r="BP123" s="992"/>
      <c r="BQ123" s="1050">
        <v>36582598</v>
      </c>
      <c r="BR123" s="1051"/>
      <c r="BS123" s="1051"/>
      <c r="BT123" s="1051"/>
      <c r="BU123" s="1051"/>
      <c r="BV123" s="1051">
        <v>34979412</v>
      </c>
      <c r="BW123" s="1051"/>
      <c r="BX123" s="1051"/>
      <c r="BY123" s="1051"/>
      <c r="BZ123" s="1051"/>
      <c r="CA123" s="1051">
        <v>34686416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11832</v>
      </c>
      <c r="AB126" s="946"/>
      <c r="AC126" s="946"/>
      <c r="AD126" s="946"/>
      <c r="AE126" s="947"/>
      <c r="AF126" s="948">
        <v>14041</v>
      </c>
      <c r="AG126" s="946"/>
      <c r="AH126" s="946"/>
      <c r="AI126" s="946"/>
      <c r="AJ126" s="947"/>
      <c r="AK126" s="948">
        <v>14041</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465581</v>
      </c>
      <c r="AB128" s="1033"/>
      <c r="AC128" s="1033"/>
      <c r="AD128" s="1033"/>
      <c r="AE128" s="1034"/>
      <c r="AF128" s="1035">
        <v>475093</v>
      </c>
      <c r="AG128" s="1033"/>
      <c r="AH128" s="1033"/>
      <c r="AI128" s="1033"/>
      <c r="AJ128" s="1034"/>
      <c r="AK128" s="1035">
        <v>439603</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12.98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12971098</v>
      </c>
      <c r="AB129" s="946"/>
      <c r="AC129" s="946"/>
      <c r="AD129" s="946"/>
      <c r="AE129" s="947"/>
      <c r="AF129" s="948">
        <v>12451970</v>
      </c>
      <c r="AG129" s="946"/>
      <c r="AH129" s="946"/>
      <c r="AI129" s="946"/>
      <c r="AJ129" s="947"/>
      <c r="AK129" s="948">
        <v>12706740</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17.98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1595612</v>
      </c>
      <c r="AB130" s="946"/>
      <c r="AC130" s="946"/>
      <c r="AD130" s="946"/>
      <c r="AE130" s="947"/>
      <c r="AF130" s="948">
        <v>1567586</v>
      </c>
      <c r="AG130" s="946"/>
      <c r="AH130" s="946"/>
      <c r="AI130" s="946"/>
      <c r="AJ130" s="947"/>
      <c r="AK130" s="948">
        <v>1559452</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4.4000000000000004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11375486</v>
      </c>
      <c r="AB131" s="973"/>
      <c r="AC131" s="973"/>
      <c r="AD131" s="973"/>
      <c r="AE131" s="974"/>
      <c r="AF131" s="972">
        <v>10884384</v>
      </c>
      <c r="AG131" s="973"/>
      <c r="AH131" s="973"/>
      <c r="AI131" s="973"/>
      <c r="AJ131" s="974"/>
      <c r="AK131" s="972">
        <v>11147288</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4.0500950900000001</v>
      </c>
      <c r="AB132" s="1084"/>
      <c r="AC132" s="1084"/>
      <c r="AD132" s="1084"/>
      <c r="AE132" s="1085"/>
      <c r="AF132" s="1086">
        <v>4.4076265589999997</v>
      </c>
      <c r="AG132" s="1084"/>
      <c r="AH132" s="1084"/>
      <c r="AI132" s="1084"/>
      <c r="AJ132" s="1085"/>
      <c r="AK132" s="1086">
        <v>4.8724945479999997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v>
      </c>
      <c r="AB133" s="1067"/>
      <c r="AC133" s="1067"/>
      <c r="AD133" s="1067"/>
      <c r="AE133" s="1068"/>
      <c r="AF133" s="1066">
        <v>4.4000000000000004</v>
      </c>
      <c r="AG133" s="1067"/>
      <c r="AH133" s="1067"/>
      <c r="AI133" s="1067"/>
      <c r="AJ133" s="1068"/>
      <c r="AK133" s="1066">
        <v>4.4000000000000004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OHFQ7DTmL6ZGABq2AxHBQD8qbgi4MCgvb9KRu2uAuu5N7+fHpKZ1PSu6HXHmB924nCGp5CGUYCckFQqZ2nB9Q==" saltValue="acUFWIRw9upYT9IvCeRH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S8u1cz+VpmC9j463kP+2MEp07y7c5+5RHbtJkTKTUIFLOLt5ffcgCxiKvVft0qZ+337zIu+57G3NZsZo4U3iw==" saltValue="dob8ju4EbSAvQlqAOr2L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c2lfffQlEUKMpLXN9OBqSw6Bl9kBwEPgdC7unQ7IAuTZfIonnfFxdnmfZB4CTTuZHzo395NGKQhVAhy1/oX/g==" saltValue="h0+H98LVLNzMJu/IdJQR/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3336783</v>
      </c>
      <c r="AP9" s="274">
        <v>57991</v>
      </c>
      <c r="AQ9" s="275">
        <v>73824</v>
      </c>
      <c r="AR9" s="276">
        <v>-21.4</v>
      </c>
    </row>
    <row r="10" spans="1:46" ht="13.5" customHeight="1" x14ac:dyDescent="0.2">
      <c r="A10" s="259"/>
      <c r="AK10" s="1103" t="s">
        <v>485</v>
      </c>
      <c r="AL10" s="1104"/>
      <c r="AM10" s="1104"/>
      <c r="AN10" s="1105"/>
      <c r="AO10" s="277">
        <v>459367</v>
      </c>
      <c r="AP10" s="277">
        <v>7983</v>
      </c>
      <c r="AQ10" s="278">
        <v>6244</v>
      </c>
      <c r="AR10" s="279">
        <v>27.9</v>
      </c>
    </row>
    <row r="11" spans="1:46" ht="13.5" customHeight="1" x14ac:dyDescent="0.2">
      <c r="A11" s="259"/>
      <c r="AK11" s="1103" t="s">
        <v>486</v>
      </c>
      <c r="AL11" s="1104"/>
      <c r="AM11" s="1104"/>
      <c r="AN11" s="1105"/>
      <c r="AO11" s="277" t="s">
        <v>487</v>
      </c>
      <c r="AP11" s="277" t="s">
        <v>487</v>
      </c>
      <c r="AQ11" s="278">
        <v>1048</v>
      </c>
      <c r="AR11" s="279" t="s">
        <v>487</v>
      </c>
    </row>
    <row r="12" spans="1:46" ht="13.5" customHeight="1" x14ac:dyDescent="0.2">
      <c r="A12" s="259"/>
      <c r="AK12" s="1103" t="s">
        <v>488</v>
      </c>
      <c r="AL12" s="1104"/>
      <c r="AM12" s="1104"/>
      <c r="AN12" s="1105"/>
      <c r="AO12" s="277" t="s">
        <v>487</v>
      </c>
      <c r="AP12" s="277" t="s">
        <v>487</v>
      </c>
      <c r="AQ12" s="278">
        <v>8</v>
      </c>
      <c r="AR12" s="279" t="s">
        <v>487</v>
      </c>
    </row>
    <row r="13" spans="1:46" ht="13.5" customHeight="1" x14ac:dyDescent="0.2">
      <c r="A13" s="259"/>
      <c r="AK13" s="1103" t="s">
        <v>489</v>
      </c>
      <c r="AL13" s="1104"/>
      <c r="AM13" s="1104"/>
      <c r="AN13" s="1105"/>
      <c r="AO13" s="277" t="s">
        <v>487</v>
      </c>
      <c r="AP13" s="277" t="s">
        <v>487</v>
      </c>
      <c r="AQ13" s="278">
        <v>2350</v>
      </c>
      <c r="AR13" s="279" t="s">
        <v>487</v>
      </c>
    </row>
    <row r="14" spans="1:46" ht="13.5" customHeight="1" x14ac:dyDescent="0.2">
      <c r="A14" s="259"/>
      <c r="AK14" s="1103" t="s">
        <v>490</v>
      </c>
      <c r="AL14" s="1104"/>
      <c r="AM14" s="1104"/>
      <c r="AN14" s="1105"/>
      <c r="AO14" s="277">
        <v>54957</v>
      </c>
      <c r="AP14" s="277">
        <v>955</v>
      </c>
      <c r="AQ14" s="278">
        <v>1698</v>
      </c>
      <c r="AR14" s="279">
        <v>-43.8</v>
      </c>
    </row>
    <row r="15" spans="1:46" ht="13.5" customHeight="1" x14ac:dyDescent="0.2">
      <c r="A15" s="259"/>
      <c r="AK15" s="1106" t="s">
        <v>491</v>
      </c>
      <c r="AL15" s="1107"/>
      <c r="AM15" s="1107"/>
      <c r="AN15" s="1108"/>
      <c r="AO15" s="277">
        <v>-164244</v>
      </c>
      <c r="AP15" s="277">
        <v>-2854</v>
      </c>
      <c r="AQ15" s="278">
        <v>-3564</v>
      </c>
      <c r="AR15" s="279">
        <v>-19.899999999999999</v>
      </c>
    </row>
    <row r="16" spans="1:46" ht="13.2" x14ac:dyDescent="0.2">
      <c r="A16" s="259"/>
      <c r="AK16" s="1106" t="s">
        <v>178</v>
      </c>
      <c r="AL16" s="1107"/>
      <c r="AM16" s="1107"/>
      <c r="AN16" s="1108"/>
      <c r="AO16" s="277">
        <v>3686863</v>
      </c>
      <c r="AP16" s="277">
        <v>64075</v>
      </c>
      <c r="AQ16" s="278">
        <v>81608</v>
      </c>
      <c r="AR16" s="279">
        <v>-21.5</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5.67</v>
      </c>
      <c r="AP21" s="290">
        <v>7.59</v>
      </c>
      <c r="AQ21" s="291">
        <v>-1.92</v>
      </c>
      <c r="AS21" s="292"/>
      <c r="AT21" s="288"/>
    </row>
    <row r="22" spans="1:46" s="260" customFormat="1" ht="13.2" x14ac:dyDescent="0.2">
      <c r="A22" s="288"/>
      <c r="AK22" s="1109" t="s">
        <v>497</v>
      </c>
      <c r="AL22" s="1110"/>
      <c r="AM22" s="1110"/>
      <c r="AN22" s="1111"/>
      <c r="AO22" s="293">
        <v>95.2</v>
      </c>
      <c r="AP22" s="294">
        <v>98.2</v>
      </c>
      <c r="AQ22" s="295">
        <v>-3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1509268</v>
      </c>
      <c r="AP32" s="303">
        <v>26230</v>
      </c>
      <c r="AQ32" s="304">
        <v>42992</v>
      </c>
      <c r="AR32" s="305">
        <v>-39</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v>43</v>
      </c>
      <c r="AR34" s="305" t="s">
        <v>487</v>
      </c>
    </row>
    <row r="35" spans="1:46" ht="27" customHeight="1" x14ac:dyDescent="0.2">
      <c r="A35" s="259"/>
      <c r="AK35" s="1117" t="s">
        <v>504</v>
      </c>
      <c r="AL35" s="1118"/>
      <c r="AM35" s="1118"/>
      <c r="AN35" s="1119"/>
      <c r="AO35" s="303">
        <v>852124</v>
      </c>
      <c r="AP35" s="303">
        <v>14809</v>
      </c>
      <c r="AQ35" s="304">
        <v>11969</v>
      </c>
      <c r="AR35" s="305">
        <v>23.7</v>
      </c>
    </row>
    <row r="36" spans="1:46" ht="27" customHeight="1" x14ac:dyDescent="0.2">
      <c r="A36" s="259"/>
      <c r="AK36" s="1117" t="s">
        <v>505</v>
      </c>
      <c r="AL36" s="1118"/>
      <c r="AM36" s="1118"/>
      <c r="AN36" s="1119"/>
      <c r="AO36" s="303">
        <v>166773</v>
      </c>
      <c r="AP36" s="303">
        <v>2898</v>
      </c>
      <c r="AQ36" s="304">
        <v>2138</v>
      </c>
      <c r="AR36" s="305">
        <v>35.5</v>
      </c>
    </row>
    <row r="37" spans="1:46" ht="13.5" customHeight="1" x14ac:dyDescent="0.2">
      <c r="A37" s="259"/>
      <c r="AK37" s="1117" t="s">
        <v>506</v>
      </c>
      <c r="AL37" s="1118"/>
      <c r="AM37" s="1118"/>
      <c r="AN37" s="1119"/>
      <c r="AO37" s="303">
        <v>14041</v>
      </c>
      <c r="AP37" s="303">
        <v>244</v>
      </c>
      <c r="AQ37" s="304">
        <v>592</v>
      </c>
      <c r="AR37" s="305">
        <v>-58.8</v>
      </c>
    </row>
    <row r="38" spans="1:46" ht="27" customHeight="1" x14ac:dyDescent="0.2">
      <c r="A38" s="259"/>
      <c r="AK38" s="1120" t="s">
        <v>507</v>
      </c>
      <c r="AL38" s="1121"/>
      <c r="AM38" s="1121"/>
      <c r="AN38" s="1122"/>
      <c r="AO38" s="306" t="s">
        <v>487</v>
      </c>
      <c r="AP38" s="306" t="s">
        <v>487</v>
      </c>
      <c r="AQ38" s="307">
        <v>2</v>
      </c>
      <c r="AR38" s="295" t="s">
        <v>487</v>
      </c>
      <c r="AS38" s="302"/>
    </row>
    <row r="39" spans="1:46" ht="13.2" x14ac:dyDescent="0.2">
      <c r="A39" s="259"/>
      <c r="AK39" s="1120" t="s">
        <v>508</v>
      </c>
      <c r="AL39" s="1121"/>
      <c r="AM39" s="1121"/>
      <c r="AN39" s="1122"/>
      <c r="AO39" s="303">
        <v>-439603</v>
      </c>
      <c r="AP39" s="303">
        <v>-7640</v>
      </c>
      <c r="AQ39" s="304">
        <v>-5777</v>
      </c>
      <c r="AR39" s="305">
        <v>32.200000000000003</v>
      </c>
      <c r="AS39" s="302"/>
    </row>
    <row r="40" spans="1:46" ht="27" customHeight="1" x14ac:dyDescent="0.2">
      <c r="A40" s="259"/>
      <c r="AK40" s="1117" t="s">
        <v>509</v>
      </c>
      <c r="AL40" s="1118"/>
      <c r="AM40" s="1118"/>
      <c r="AN40" s="1119"/>
      <c r="AO40" s="303">
        <v>-1559452</v>
      </c>
      <c r="AP40" s="303">
        <v>-27102</v>
      </c>
      <c r="AQ40" s="304">
        <v>-36457</v>
      </c>
      <c r="AR40" s="305">
        <v>-25.7</v>
      </c>
      <c r="AS40" s="302"/>
    </row>
    <row r="41" spans="1:46" ht="13.2" x14ac:dyDescent="0.2">
      <c r="A41" s="259"/>
      <c r="AK41" s="1123" t="s">
        <v>288</v>
      </c>
      <c r="AL41" s="1124"/>
      <c r="AM41" s="1124"/>
      <c r="AN41" s="1125"/>
      <c r="AO41" s="303">
        <v>543151</v>
      </c>
      <c r="AP41" s="303">
        <v>9440</v>
      </c>
      <c r="AQ41" s="304">
        <v>15502</v>
      </c>
      <c r="AR41" s="305">
        <v>-39.1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1588429</v>
      </c>
      <c r="AN51" s="325">
        <v>27707</v>
      </c>
      <c r="AO51" s="326">
        <v>-33.299999999999997</v>
      </c>
      <c r="AP51" s="327">
        <v>62383</v>
      </c>
      <c r="AQ51" s="328">
        <v>14.1</v>
      </c>
      <c r="AR51" s="329">
        <v>-47.4</v>
      </c>
    </row>
    <row r="52" spans="1:44" ht="13.2" x14ac:dyDescent="0.2">
      <c r="A52" s="259"/>
      <c r="AK52" s="330"/>
      <c r="AL52" s="331" t="s">
        <v>519</v>
      </c>
      <c r="AM52" s="332">
        <v>1096983</v>
      </c>
      <c r="AN52" s="333">
        <v>19135</v>
      </c>
      <c r="AO52" s="334">
        <v>-0.5</v>
      </c>
      <c r="AP52" s="335">
        <v>35325</v>
      </c>
      <c r="AQ52" s="336">
        <v>7.6</v>
      </c>
      <c r="AR52" s="337">
        <v>-8.1</v>
      </c>
    </row>
    <row r="53" spans="1:44" ht="13.2" x14ac:dyDescent="0.2">
      <c r="A53" s="259"/>
      <c r="AK53" s="315" t="s">
        <v>520</v>
      </c>
      <c r="AL53" s="316"/>
      <c r="AM53" s="324">
        <v>3830027</v>
      </c>
      <c r="AN53" s="325">
        <v>66837</v>
      </c>
      <c r="AO53" s="326">
        <v>141.19999999999999</v>
      </c>
      <c r="AP53" s="327">
        <v>63812</v>
      </c>
      <c r="AQ53" s="328">
        <v>2.2999999999999998</v>
      </c>
      <c r="AR53" s="329">
        <v>138.9</v>
      </c>
    </row>
    <row r="54" spans="1:44" ht="13.2" x14ac:dyDescent="0.2">
      <c r="A54" s="259"/>
      <c r="AK54" s="330"/>
      <c r="AL54" s="331" t="s">
        <v>519</v>
      </c>
      <c r="AM54" s="332">
        <v>2512551</v>
      </c>
      <c r="AN54" s="333">
        <v>43846</v>
      </c>
      <c r="AO54" s="334">
        <v>129.1</v>
      </c>
      <c r="AP54" s="335">
        <v>33848</v>
      </c>
      <c r="AQ54" s="336">
        <v>-4.2</v>
      </c>
      <c r="AR54" s="337">
        <v>133.30000000000001</v>
      </c>
    </row>
    <row r="55" spans="1:44" ht="13.2" x14ac:dyDescent="0.2">
      <c r="A55" s="259"/>
      <c r="AK55" s="315" t="s">
        <v>521</v>
      </c>
      <c r="AL55" s="316"/>
      <c r="AM55" s="324">
        <v>4235168</v>
      </c>
      <c r="AN55" s="325">
        <v>74079</v>
      </c>
      <c r="AO55" s="326">
        <v>10.8</v>
      </c>
      <c r="AP55" s="327">
        <v>54225</v>
      </c>
      <c r="AQ55" s="328">
        <v>-15</v>
      </c>
      <c r="AR55" s="329">
        <v>25.8</v>
      </c>
    </row>
    <row r="56" spans="1:44" ht="13.2" x14ac:dyDescent="0.2">
      <c r="A56" s="259"/>
      <c r="AK56" s="330"/>
      <c r="AL56" s="331" t="s">
        <v>519</v>
      </c>
      <c r="AM56" s="332">
        <v>1295834</v>
      </c>
      <c r="AN56" s="333">
        <v>22666</v>
      </c>
      <c r="AO56" s="334">
        <v>-48.3</v>
      </c>
      <c r="AP56" s="335">
        <v>27337</v>
      </c>
      <c r="AQ56" s="336">
        <v>-19.2</v>
      </c>
      <c r="AR56" s="337">
        <v>-29.1</v>
      </c>
    </row>
    <row r="57" spans="1:44" ht="13.2" x14ac:dyDescent="0.2">
      <c r="A57" s="259"/>
      <c r="AK57" s="315" t="s">
        <v>522</v>
      </c>
      <c r="AL57" s="316"/>
      <c r="AM57" s="324">
        <v>1798390</v>
      </c>
      <c r="AN57" s="325">
        <v>31429</v>
      </c>
      <c r="AO57" s="326">
        <v>-57.6</v>
      </c>
      <c r="AP57" s="327">
        <v>54016</v>
      </c>
      <c r="AQ57" s="328">
        <v>-0.4</v>
      </c>
      <c r="AR57" s="329">
        <v>-57.2</v>
      </c>
    </row>
    <row r="58" spans="1:44" ht="13.2" x14ac:dyDescent="0.2">
      <c r="A58" s="259"/>
      <c r="AK58" s="330"/>
      <c r="AL58" s="331" t="s">
        <v>519</v>
      </c>
      <c r="AM58" s="332">
        <v>838260</v>
      </c>
      <c r="AN58" s="333">
        <v>14650</v>
      </c>
      <c r="AO58" s="334">
        <v>-35.4</v>
      </c>
      <c r="AP58" s="335">
        <v>28078</v>
      </c>
      <c r="AQ58" s="336">
        <v>2.7</v>
      </c>
      <c r="AR58" s="337">
        <v>-38.1</v>
      </c>
    </row>
    <row r="59" spans="1:44" ht="13.2" x14ac:dyDescent="0.2">
      <c r="A59" s="259"/>
      <c r="AK59" s="315" t="s">
        <v>523</v>
      </c>
      <c r="AL59" s="316"/>
      <c r="AM59" s="324">
        <v>1892402</v>
      </c>
      <c r="AN59" s="325">
        <v>32888</v>
      </c>
      <c r="AO59" s="326">
        <v>4.5999999999999996</v>
      </c>
      <c r="AP59" s="327">
        <v>52786</v>
      </c>
      <c r="AQ59" s="328">
        <v>-2.2999999999999998</v>
      </c>
      <c r="AR59" s="329">
        <v>6.9</v>
      </c>
    </row>
    <row r="60" spans="1:44" ht="13.2" x14ac:dyDescent="0.2">
      <c r="A60" s="259"/>
      <c r="AK60" s="330"/>
      <c r="AL60" s="331" t="s">
        <v>519</v>
      </c>
      <c r="AM60" s="332">
        <v>971908</v>
      </c>
      <c r="AN60" s="333">
        <v>16891</v>
      </c>
      <c r="AO60" s="334">
        <v>15.3</v>
      </c>
      <c r="AP60" s="335">
        <v>28742</v>
      </c>
      <c r="AQ60" s="336">
        <v>2.4</v>
      </c>
      <c r="AR60" s="337">
        <v>12.9</v>
      </c>
    </row>
    <row r="61" spans="1:44" ht="13.2" x14ac:dyDescent="0.2">
      <c r="A61" s="259"/>
      <c r="AK61" s="315" t="s">
        <v>524</v>
      </c>
      <c r="AL61" s="338"/>
      <c r="AM61" s="324">
        <v>2668883</v>
      </c>
      <c r="AN61" s="325">
        <v>46588</v>
      </c>
      <c r="AO61" s="326">
        <v>13.1</v>
      </c>
      <c r="AP61" s="327">
        <v>57444</v>
      </c>
      <c r="AQ61" s="339">
        <v>-0.3</v>
      </c>
      <c r="AR61" s="329">
        <v>13.4</v>
      </c>
    </row>
    <row r="62" spans="1:44" ht="13.2" x14ac:dyDescent="0.2">
      <c r="A62" s="259"/>
      <c r="AK62" s="330"/>
      <c r="AL62" s="331" t="s">
        <v>519</v>
      </c>
      <c r="AM62" s="332">
        <v>1343107</v>
      </c>
      <c r="AN62" s="333">
        <v>23438</v>
      </c>
      <c r="AO62" s="334">
        <v>12</v>
      </c>
      <c r="AP62" s="335">
        <v>30666</v>
      </c>
      <c r="AQ62" s="336">
        <v>-2.1</v>
      </c>
      <c r="AR62" s="337">
        <v>14.1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Qk36nZqLUoKP8h+eqv7K+AkdHs1yfiszbs0xzvA/6zuIw5L2sGPUXFx8tArtLfk5fyLVdzze74rSlyNrOAYe4A==" saltValue="PBUtpb+GDgj9bzUwjnA9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4/19lUZNsFAX28E+K8QCzIgeSs1vKnvxF6Er7GrkuD2Qc9ZnPLDDoOaZlKTJhGxbK3TSklqvola7mRBwOwKKGg==" saltValue="/IageoZAwczAK/RR8n3j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zfvyl9/e/7wCiRdIViknG9XQzM40WT/tYUpPxHwzsvpIUIseR5Ia/lnma8Mk5oaSYgfTI42PxIfBX4Om8le1A==" saltValue="KDbDQZoVEcO3Y1XqSQet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P43" sqref="P4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31.8</v>
      </c>
      <c r="G47" s="12">
        <v>34.17</v>
      </c>
      <c r="H47" s="12">
        <v>33.36</v>
      </c>
      <c r="I47" s="12">
        <v>35.67</v>
      </c>
      <c r="J47" s="13">
        <v>37.42</v>
      </c>
    </row>
    <row r="48" spans="2:10" ht="57.75" customHeight="1" x14ac:dyDescent="0.2">
      <c r="B48" s="14"/>
      <c r="C48" s="1128" t="s">
        <v>4</v>
      </c>
      <c r="D48" s="1128"/>
      <c r="E48" s="1129"/>
      <c r="F48" s="15">
        <v>14.4</v>
      </c>
      <c r="G48" s="16">
        <v>10.36</v>
      </c>
      <c r="H48" s="16">
        <v>16.41</v>
      </c>
      <c r="I48" s="16">
        <v>16.420000000000002</v>
      </c>
      <c r="J48" s="17">
        <v>11.59</v>
      </c>
    </row>
    <row r="49" spans="2:10" ht="57.75" customHeight="1" thickBot="1" x14ac:dyDescent="0.25">
      <c r="B49" s="18"/>
      <c r="C49" s="1130" t="s">
        <v>5</v>
      </c>
      <c r="D49" s="1130"/>
      <c r="E49" s="1131"/>
      <c r="F49" s="19">
        <v>3.14</v>
      </c>
      <c r="G49" s="20">
        <v>0.88</v>
      </c>
      <c r="H49" s="20">
        <v>7.44</v>
      </c>
      <c r="I49" s="20">
        <v>0.24</v>
      </c>
      <c r="J49" s="21" t="s">
        <v>531</v>
      </c>
    </row>
    <row r="50" spans="2:10" ht="13.2" x14ac:dyDescent="0.2"/>
  </sheetData>
  <sheetProtection algorithmName="SHA-512" hashValue="C9KARbD1E8HxHktSOPGCT1ZZhQw4qvvEwH0kAx4ewXqBOlygyFJZ4e6fhFQbGGoH9aq6GxFdKwj+AFCI+b0e0Q==" saltValue="Of/qkQyXTxv2m7QtS9VY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2025-03-11T05:54:26Z</cp:lastPrinted>
  <dcterms:created xsi:type="dcterms:W3CDTF">2025-02-19T02:43:36Z</dcterms:created>
  <dcterms:modified xsi:type="dcterms:W3CDTF">2025-09-26T09:46:27Z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2025-09-26T09:46:26Z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6d66ac08-a0e9-4b44-81c9-386eb91cdc9a</vt:lpwstr>
  </property>
  <property fmtid="{D5CDD505-2E9C-101B-9397-08002B2CF9AE}" pid="8" name="MSIP_Label_defa4170-0d19-0005-0004-bc88714345d2_ContentBits">
    <vt:lpwstr>0</vt:lpwstr>
  </property>
</Properties>
</file>