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C9219B1F-4EE8-4443-BF4F-1088905C838B}"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l="1"/>
  <c r="BW34" i="10"/>
  <c r="BW35" i="10" s="1"/>
  <c r="BW36" i="10" s="1"/>
  <c r="BW37" i="10" s="1"/>
  <c r="BW38" i="10" s="1"/>
  <c r="BW39" i="10" s="1"/>
  <c r="BW40" i="10" s="1"/>
</calcChain>
</file>

<file path=xl/sharedStrings.xml><?xml version="1.0" encoding="utf-8"?>
<sst xmlns="http://schemas.openxmlformats.org/spreadsheetml/2006/main" count="1134" uniqueCount="571">
  <si>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</si>
  <si>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</si>
  <si>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</si>
  <si>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</si>
  <si>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</si>
  <si>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</si>
  <si>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</si>
  <si>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</si>
  <si>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</si>
  <si>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</si>
  <si>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</si>
  <si>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</si>
  <si>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</si>
  <si>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</si>
  <si>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</si>
  <si>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</si>
  <si>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</si>
  <si>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</si>
  <si>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</si>
  <si>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</si>
  <si>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</si>
  <si>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</si>
  <si>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</si>
  <si>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</si>
  <si>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</si>
  <si>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</si>
  <si>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</si>
  <si>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</si>
  <si>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</si>
  <si>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</si>
  <si>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</si>
  <si>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</si>
  <si>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</si>
  <si>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</si>
  <si>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</si>
  <si>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</si>
  <si>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</si>
  <si>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</si>
  <si>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</si>
  <si>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</si>
  <si>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</si>
  <si>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</si>
  <si>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</si>
  <si>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</si>
  <si>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</si>
  <si>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</si>
  <si>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</si>
  <si>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</si>
  <si>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</si>
  <si>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</si>
  <si>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</si>
  <si>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</si>
  <si>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</si>
  <si>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</si>
  <si>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</si>
  <si>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</si>
  <si>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</si>
  <si>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</si>
  <si>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</si>
  <si>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</si>
  <si>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</si>
  <si>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</si>
  <si>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</si>
  <si>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</si>
  <si>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</si>
  <si>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</si>
  <si>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</si>
  <si>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</si>
  <si>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</si>
  <si>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</si>
  <si>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</si>
  <si>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</si>
  <si>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</si>
  <si>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</si>
  <si>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</si>
  <si>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</si>
  <si>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</si>
  <si>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</si>
  <si>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</si>
  <si>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</si>
  <si>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</si>
  <si>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</si>
  <si>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</si>
  <si>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</si>
  <si>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</si>
  <si>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</si>
  <si>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</si>
  <si>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</si>
  <si>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</si>
  <si>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</si>
  <si>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</si>
  <si>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</si>
  <si>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</si>
  <si>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</si>
  <si>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</si>
  <si>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</si>
  <si>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</si>
  <si>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</si>
  <si>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</si>
  <si>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</si>
  <si>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</si>
  <si>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</si>
  <si>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</si>
  <si>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</si>
  <si>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</si>
  <si>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</si>
  <si>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</si>
  <si>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</si>
  <si>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</si>
  <si>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</si>
  <si>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</si>
  <si>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</si>
  <si>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</si>
  <si>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</si>
  <si>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</si>
  <si>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</si>
  <si>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</si>
  <si>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</si>
  <si>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</si>
  <si>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</si>
  <si>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</si>
  <si>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</si>
  <si>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</si>
  <si>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</si>
  <si>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</si>
  <si>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</si>
  <si>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</si>
  <si>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</si>
  <si>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</si>
  <si>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</si>
  <si>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岐阜県八百津町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</si>
  <si>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</si>
  <si>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</si>
  <si>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</si>
  <si>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</si>
  <si>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</si>
  <si>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</si>
  <si>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</si>
  <si>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</si>
  <si>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</si>
  <si>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</si>
  <si>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</si>
  <si>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</si>
  <si>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</si>
  <si>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</si>
  <si>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</si>
  <si>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</si>
  <si>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</si>
  <si>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</si>
  <si>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</si>
  <si>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</si>
  <si>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</si>
  <si>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</si>
  <si>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</si>
  <si>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</si>
  <si>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</si>
  <si>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</si>
  <si>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</si>
  <si>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</si>
  <si>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</si>
  <si>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</si>
  <si>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</si>
  <si>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</si>
  <si>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</si>
  <si>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</si>
  <si>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</si>
  <si>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</si>
  <si>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</si>
  <si>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</si>
  <si>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</si>
  <si>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</si>
  <si>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</si>
  <si>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</si>
  <si>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</si>
  <si>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</si>
  <si>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</si>
  <si>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</si>
  <si>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</si>
  <si>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</si>
  <si>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</si>
  <si>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</si>
  <si>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</si>
  <si>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</si>
  <si>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</si>
  <si>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</si>
  <si>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</si>
  <si>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</si>
  <si>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</si>
  <si>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</si>
  <si>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</si>
  <si>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</si>
  <si>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</si>
  <si>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</si>
  <si>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</si>
  <si>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</si>
  <si>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</si>
  <si>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</si>
  <si>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</si>
  <si>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</si>
  <si>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</si>
  <si>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</si>
  <si>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</si>
  <si>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</si>
  <si>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</si>
  <si>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</si>
  <si>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</si>
  <si>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</si>
  <si>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</si>
  <si>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</si>
  <si>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</si>
  <si>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</si>
  <si>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</si>
  <si>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</si>
  <si>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</si>
  <si>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</si>
  <si>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</si>
  <si>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</si>
  <si>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</si>
  <si>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</si>
  <si>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</si>
  <si>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</si>
  <si>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</si>
  <si>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</si>
  <si>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</si>
  <si>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</si>
  <si>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</si>
  <si>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</si>
  <si>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</si>
  <si>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</si>
  <si>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</si>
  <si>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</si>
  <si>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</si>
  <si>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</si>
  <si>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</si>
  <si>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</si>
  <si>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</si>
  <si>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</si>
  <si>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</si>
  <si>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</si>
  <si>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</si>
  <si>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</si>
  <si>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</si>
  <si>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</si>
  <si>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</si>
  <si>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</si>
  <si>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</si>
  <si>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</si>
  <si>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</si>
  <si>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</si>
  <si>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</si>
  <si>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</si>
  <si>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</si>
  <si>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</si>
  <si>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</si>
  <si>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</si>
  <si>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</si>
  <si>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</si>
  <si>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</si>
  <si>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</si>
  <si>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</si>
  <si>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</si>
  <si>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</si>
  <si>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</si>
  <si>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</si>
  <si>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</si>
  <si>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</si>
  <si>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</si>
  <si>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</si>
  <si>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</si>
  <si>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</si>
  <si>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</si>
  <si>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</si>
  <si>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</si>
  <si>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</si>
  <si>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</si>
  <si>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</si>
  <si>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</si>
  <si>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</si>
  <si>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</si>
  <si>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</si>
  <si>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</si>
  <si>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</si>
  <si>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岐阜県八百津町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</si>
  <si>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</si>
  <si>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</si>
  <si>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</si>
  <si>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</si>
  <si>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</si>
  <si>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</si>
  <si>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</si>
  <si>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</si>
  <si>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</si>
  <si>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</si>
  <si>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</si>
  <si>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</si>
  <si>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</si>
  <si>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</si>
  <si>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</si>
  <si>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</si>
  <si>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</si>
  <si>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</si>
  <si>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</si>
  <si>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</si>
  <si>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</si>
  <si>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</si>
  <si>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</si>
  <si>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</si>
  <si>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</si>
  <si>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</si>
  <si>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</si>
  <si>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</si>
  <si>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</si>
  <si>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</si>
  <si>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</si>
  <si>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</si>
  <si>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</si>
  <si>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</si>
  <si>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</si>
  <si>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</si>
  <si>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</si>
  <si>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</si>
  <si>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</si>
  <si>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</si>
  <si>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</si>
  <si>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</si>
  <si>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</si>
  <si>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</si>
  <si>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</si>
  <si>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可茂衛生施設利用組合</t>
    <rPh sb="0" eb="2">
      <t>カモ</t>
    </rPh>
    <rPh sb="2" eb="4">
      <t>エイセイ</t>
    </rPh>
    <rPh sb="4" eb="10">
      <t>シセツリヨウクミアイ</t>
    </rPh>
    <phoneticPr fontId="2"/>
  </si>
  <si>
    <t>岐阜県市町村会館組合</t>
    <rPh sb="0" eb="6">
      <t>ギフケンシチョウソン</t>
    </rPh>
    <rPh sb="6" eb="10">
      <t>カイカンクミアイ</t>
    </rPh>
    <phoneticPr fontId="2"/>
  </si>
  <si>
    <t>岐阜県市町村退職手当組合</t>
    <rPh sb="0" eb="6">
      <t>ギフケンシチョウソン</t>
    </rPh>
    <rPh sb="6" eb="12">
      <t>タイショクテアテクミアイ</t>
    </rPh>
    <phoneticPr fontId="2"/>
  </si>
  <si>
    <t>可茂消防事務組合</t>
    <rPh sb="0" eb="8">
      <t>カモショウボウジムクミアイ</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</si>
  <si>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</si>
  <si>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5">
      <t>コウキコウレイシャ</t>
    </rPh>
    <rPh sb="5" eb="9">
      <t>イリョウレンゴウ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</si>
  <si>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</si>
  <si>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</si>
  <si>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</si>
  <si>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</si>
  <si>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</si>
  <si>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</si>
  <si>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</si>
  <si>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</si>
  <si>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</si>
  <si>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</si>
  <si>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</si>
  <si>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</si>
  <si>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</si>
  <si>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</si>
  <si>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</si>
  <si>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</si>
  <si>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</si>
  <si>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</si>
  <si>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</si>
  <si>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</si>
  <si>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</si>
  <si>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</si>
  <si>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</si>
  <si>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</si>
  <si>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</si>
  <si>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</si>
  <si>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</si>
  <si>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</si>
  <si>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</si>
  <si>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</si>
  <si>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</si>
  <si>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</si>
  <si>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</si>
  <si>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</si>
  <si>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</si>
  <si>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</si>
  <si>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</si>
  <si>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</si>
  <si>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</si>
  <si>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</si>
  <si>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</si>
  <si>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</si>
  <si>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</si>
  <si>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</si>
  <si>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</si>
  <si>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</si>
  <si>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</si>
  <si>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</si>
  <si>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</si>
  <si>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</si>
  <si>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</si>
  <si>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</si>
  <si>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</si>
  <si>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</si>
  <si>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</si>
  <si>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</si>
  <si>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</si>
  <si>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</si>
  <si>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</si>
  <si>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</si>
  <si>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</si>
  <si>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</si>
  <si>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</si>
  <si>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</si>
  <si>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</si>
  <si>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</si>
  <si>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</si>
  <si>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</si>
  <si>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</si>
  <si>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</si>
  <si>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</si>
  <si>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</si>
  <si>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</si>
  <si>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</si>
  <si>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</si>
  <si>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</si>
  <si>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</si>
  <si>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</si>
  <si>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</si>
  <si>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</si>
  <si>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</si>
  <si>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</si>
  <si>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</si>
  <si>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</si>
  <si>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</si>
  <si>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</si>
  <si>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</si>
  <si>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</si>
  <si>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</si>
  <si>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</si>
  <si>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</si>
  <si>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</si>
  <si>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</si>
  <si>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</si>
  <si>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</si>
  <si>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</si>
  <si>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</si>
  <si>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</si>
  <si>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</si>
  <si>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</si>
  <si>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</si>
  <si>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</si>
  <si>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</si>
  <si>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</si>
  <si>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</si>
  <si>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</si>
  <si>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</si>
  <si>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</si>
  <si>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</si>
  <si>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</si>
  <si>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</si>
  <si>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</si>
  <si>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</si>
  <si>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</si>
  <si>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</si>
  <si>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</si>
  <si>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</si>
  <si>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</si>
  <si>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</si>
  <si>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</si>
  <si>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</si>
  <si>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</si>
  <si>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</si>
  <si>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</si>
  <si>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</si>
  <si>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</si>
  <si>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</si>
  <si>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</si>
  <si>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</si>
  <si>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</si>
  <si>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</si>
  <si>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</si>
  <si>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</si>
  <si>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</si>
  <si>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</si>
  <si>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</si>
  <si>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</si>
  <si>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0.48</t>
  </si>
  <si>
    <t>会計</t>
    <rPh sb="0" eb="2">
      <t>カイケイ</t>
    </rPh>
    <phoneticPr fontId="5"/>
  </si>
  <si>
    <t>水道事業会計</t>
  </si>
  <si>
    <t>一般会計</t>
  </si>
  <si>
    <t>介護保険特別会計</t>
  </si>
  <si>
    <t>国民健康保険特別会計</t>
  </si>
  <si>
    <t>下水道事業会計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</si>
  <si>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</si>
  <si>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</si>
  <si>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</si>
  <si>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</si>
  <si>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</si>
  <si>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</si>
  <si>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</si>
  <si>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</si>
  <si>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</si>
  <si>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</si>
  <si>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</si>
  <si>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</si>
  <si>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</si>
  <si>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</si>
  <si>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</si>
  <si>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</si>
  <si>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</si>
  <si>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</si>
  <si>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</si>
  <si>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</si>
  <si>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</si>
  <si>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</si>
  <si>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</si>
  <si>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</si>
  <si>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</si>
  <si>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</si>
  <si>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</si>
  <si>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</si>
  <si>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</si>
  <si>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</si>
  <si>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</si>
  <si>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</si>
  <si>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</si>
  <si>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</si>
  <si>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</si>
  <si>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</si>
  <si>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</si>
  <si>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</si>
  <si>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</si>
  <si>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</si>
  <si>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</si>
  <si>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</si>
  <si>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</si>
  <si>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</si>
  <si>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</si>
  <si>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</si>
  <si>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</si>
  <si>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</si>
  <si>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</si>
  <si>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</si>
  <si>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</si>
  <si>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明日のまちづくり基金</t>
    <rPh sb="0" eb="2">
      <t>アス</t>
    </rPh>
    <rPh sb="8" eb="10">
      <t>キキン</t>
    </rPh>
    <phoneticPr fontId="5"/>
  </si>
  <si>
    <t>庁舎建設基金</t>
    <rPh sb="0" eb="2">
      <t>チョウシャ</t>
    </rPh>
    <rPh sb="2" eb="6">
      <t>ケンセツキキン</t>
    </rPh>
    <phoneticPr fontId="2"/>
  </si>
  <si>
    <t>地域福祉基金</t>
    <rPh sb="0" eb="6">
      <t>チイキフクシキキン</t>
    </rPh>
    <phoneticPr fontId="2"/>
  </si>
  <si>
    <t>新丸山ダム対策基金</t>
    <rPh sb="0" eb="3">
      <t>シンマルヤマ</t>
    </rPh>
    <rPh sb="5" eb="9">
      <t>タイサクキキン</t>
    </rPh>
    <phoneticPr fontId="2"/>
  </si>
  <si>
    <t>杉原千畝記念基金</t>
    <rPh sb="0" eb="6">
      <t>スギハラチウネキネン</t>
    </rPh>
    <rPh sb="6" eb="8">
      <t>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</si>
  <si>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</si>
  <si>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</si>
  <si>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</si>
  <si>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</si>
  <si>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</si>
  <si>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</si>
  <si>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</si>
  <si>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</si>
  <si>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</si>
  <si>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</si>
  <si>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</si>
  <si>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</si>
  <si>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</si>
  <si>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</si>
  <si>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</si>
  <si>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</si>
  <si>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</si>
  <si>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</si>
  <si>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</si>
  <si>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</si>
  <si>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</si>
  <si>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</si>
  <si>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</si>
  <si>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</si>
  <si>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</si>
  <si>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</si>
  <si>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</si>
  <si>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</si>
  <si>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は、交付税措置のある有利なものを選択し、元金償還額以下を基本とすることで、将来負担比率は「-（表示なし）」を維持している。一方で、有形固定資産減価償却率は類似団体の中でも高いため、公共施設等総合管理計画に基づく、再編計画、個別施設計画に掲げる目標の達成に向けて、適正な維持管理を行っていく。</t>
    <rPh sb="4" eb="6">
      <t>シンキ</t>
    </rPh>
    <rPh sb="102" eb="103">
      <t>トウ</t>
    </rPh>
    <rPh sb="103" eb="105">
      <t>ソウゴウ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</si>
  <si>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</si>
  <si>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</si>
  <si>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</si>
  <si>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</si>
  <si>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</si>
  <si>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</si>
  <si>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は、交付税措置のある有利なものを選択し、元金償還額以下を基本とすることで、将来負担比率は「-（表示なし）」を維持している。実質公債費比率についても、類似団体平均を下回っており、今後もできる限り基本的なスタンスを維持しながら、計画的な地方債の発行に努める。</t>
    <rPh sb="4" eb="6">
      <t>シンキ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</si>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</sst>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pplyAlignment="1">
      <alignment vertical="center"/>
    </xf>
    <xf numFmtId="0" fontId="27" fillId="0" borderId="42" xfId="8" applyFont="1" applyBorder="1" applyAlignment="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A1A527-5429-4C6B-A587-30571EDB7C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06B9-4B8A-AD4E-B758354745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126162</c:v>
                </c:pt>
                <c:pt idx="1">
                  <c:v>73111</c:v>
                </c:pt>
                <c:pt idx="2">
                  <c:v>87768</c:v>
                </c:pt>
                <c:pt idx="3">
                  <c:v>66949</c:v>
                </c:pt>
                <c:pt idx="4">
                  <c:v>69406</c:v>
                </c:pt>
              </c:numCache>
            </c:numRef>
          </c:val>
          <c:smooth val="0"/>
          <c:extLst>
            <c:ext xmlns:c16="http://schemas.microsoft.com/office/drawing/2014/chart" uri="{C3380CC4-5D6E-409C-BE32-E72D297353CC}">
              <c16:uniqueId val="{00000001-06B9-4B8A-AD4E-B758354745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6.44</c:v>
                </c:pt>
                <c:pt idx="1">
                  <c:v>7.97</c:v>
                </c:pt>
                <c:pt idx="2">
                  <c:v>8.5399999999999991</c:v>
                </c:pt>
                <c:pt idx="3">
                  <c:v>9.0299999999999994</c:v>
                </c:pt>
                <c:pt idx="4">
                  <c:v>11.81</c:v>
                </c:pt>
              </c:numCache>
            </c:numRef>
          </c:val>
          <c:extLst>
            <c:ext xmlns:c16="http://schemas.microsoft.com/office/drawing/2014/chart" uri="{C3380CC4-5D6E-409C-BE32-E72D297353CC}">
              <c16:uniqueId val="{00000000-714E-4130-8EAD-D027450C63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21.97</c:v>
                </c:pt>
                <c:pt idx="1">
                  <c:v>21.93</c:v>
                </c:pt>
                <c:pt idx="2">
                  <c:v>20.77</c:v>
                </c:pt>
                <c:pt idx="3">
                  <c:v>19.739999999999998</c:v>
                </c:pt>
                <c:pt idx="4">
                  <c:v>20.2</c:v>
                </c:pt>
              </c:numCache>
            </c:numRef>
          </c:val>
          <c:extLst>
            <c:ext xmlns:c16="http://schemas.microsoft.com/office/drawing/2014/chart" uri="{C3380CC4-5D6E-409C-BE32-E72D297353CC}">
              <c16:uniqueId val="{00000001-714E-4130-8EAD-D027450C63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-0.48</c:v>
                </c:pt>
                <c:pt idx="1">
                  <c:v>1.57</c:v>
                </c:pt>
                <c:pt idx="2">
                  <c:v>1.25</c:v>
                </c:pt>
                <c:pt idx="3">
                  <c:v>0.96</c:v>
                </c:pt>
                <c:pt idx="4">
                  <c:v>2.65</c:v>
                </c:pt>
              </c:numCache>
            </c:numRef>
          </c:val>
          <c:smooth val="0"/>
          <c:extLst>
            <c:ext xmlns:c16="http://schemas.microsoft.com/office/drawing/2014/chart" uri="{C3380CC4-5D6E-409C-BE32-E72D297353CC}">
              <c16:uniqueId val="{00000002-714E-4130-8EAD-D027450C63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2.36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64-4391-BC62-A9AABAA118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64-4391-BC62-A9AABAA118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64-4391-BC62-A9AABAA118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64-4391-BC62-A9AABAA118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0.12</c:v>
                </c:pt>
                <c:pt idx="4">
                  <c:v>#N/A</c:v>
                </c:pt>
                <c:pt idx="5">
                  <c:v>0.11</c:v>
                </c:pt>
                <c:pt idx="6">
                  <c:v>#N/A</c:v>
                </c:pt>
                <c:pt idx="7">
                  <c:v>0.09</c:v>
                </c:pt>
                <c:pt idx="8">
                  <c:v>#N/A</c:v>
                </c:pt>
                <c:pt idx="9">
                  <c:v>0.12</c:v>
                </c:pt>
              </c:numCache>
            </c:numRef>
          </c:val>
          <c:extLst>
            <c:ext xmlns:c16="http://schemas.microsoft.com/office/drawing/2014/chart" uri="{C3380CC4-5D6E-409C-BE32-E72D297353CC}">
              <c16:uniqueId val="{00000004-5B64-4391-BC62-A9AABAA118B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0.5</c:v>
                </c:pt>
                <c:pt idx="4">
                  <c:v>#N/A</c:v>
                </c:pt>
                <c:pt idx="5">
                  <c:v>0.42</c:v>
                </c:pt>
                <c:pt idx="6">
                  <c:v>#N/A</c:v>
                </c:pt>
                <c:pt idx="7">
                  <c:v>0.23</c:v>
                </c:pt>
                <c:pt idx="8">
                  <c:v>#N/A</c:v>
                </c:pt>
                <c:pt idx="9">
                  <c:v>0.57999999999999996</c:v>
                </c:pt>
              </c:numCache>
            </c:numRef>
          </c:val>
          <c:extLst>
            <c:ext xmlns:c16="http://schemas.microsoft.com/office/drawing/2014/chart" uri="{C3380CC4-5D6E-409C-BE32-E72D297353CC}">
              <c16:uniqueId val="{00000005-5B64-4391-BC62-A9AABAA118B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4.3499999999999996</c:v>
                </c:pt>
                <c:pt idx="2">
                  <c:v>#N/A</c:v>
                </c:pt>
                <c:pt idx="3">
                  <c:v>0.48</c:v>
                </c:pt>
                <c:pt idx="4">
                  <c:v>#N/A</c:v>
                </c:pt>
                <c:pt idx="5">
                  <c:v>0.95</c:v>
                </c:pt>
                <c:pt idx="6">
                  <c:v>#N/A</c:v>
                </c:pt>
                <c:pt idx="7">
                  <c:v>1.68</c:v>
                </c:pt>
                <c:pt idx="8">
                  <c:v>#N/A</c:v>
                </c:pt>
                <c:pt idx="9">
                  <c:v>1.18</c:v>
                </c:pt>
              </c:numCache>
            </c:numRef>
          </c:val>
          <c:extLst>
            <c:ext xmlns:c16="http://schemas.microsoft.com/office/drawing/2014/chart" uri="{C3380CC4-5D6E-409C-BE32-E72D297353CC}">
              <c16:uniqueId val="{00000006-5B64-4391-BC62-A9AABAA118B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0.84</c:v>
                </c:pt>
                <c:pt idx="2">
                  <c:v>#N/A</c:v>
                </c:pt>
                <c:pt idx="3">
                  <c:v>0.71</c:v>
                </c:pt>
                <c:pt idx="4">
                  <c:v>#N/A</c:v>
                </c:pt>
                <c:pt idx="5">
                  <c:v>1.45</c:v>
                </c:pt>
                <c:pt idx="6">
                  <c:v>#N/A</c:v>
                </c:pt>
                <c:pt idx="7">
                  <c:v>2.75</c:v>
                </c:pt>
                <c:pt idx="8">
                  <c:v>#N/A</c:v>
                </c:pt>
                <c:pt idx="9">
                  <c:v>1.99</c:v>
                </c:pt>
              </c:numCache>
            </c:numRef>
          </c:val>
          <c:extLst>
            <c:ext xmlns:c16="http://schemas.microsoft.com/office/drawing/2014/chart" uri="{C3380CC4-5D6E-409C-BE32-E72D297353CC}">
              <c16:uniqueId val="{00000007-5B64-4391-BC62-A9AABAA118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6.43</c:v>
                </c:pt>
                <c:pt idx="2">
                  <c:v>#N/A</c:v>
                </c:pt>
                <c:pt idx="3">
                  <c:v>7.96</c:v>
                </c:pt>
                <c:pt idx="4">
                  <c:v>#N/A</c:v>
                </c:pt>
                <c:pt idx="5">
                  <c:v>8.5299999999999994</c:v>
                </c:pt>
                <c:pt idx="6">
                  <c:v>#N/A</c:v>
                </c:pt>
                <c:pt idx="7">
                  <c:v>9.0299999999999994</c:v>
                </c:pt>
                <c:pt idx="8">
                  <c:v>#N/A</c:v>
                </c:pt>
                <c:pt idx="9">
                  <c:v>11.8</c:v>
                </c:pt>
              </c:numCache>
            </c:numRef>
          </c:val>
          <c:extLst>
            <c:ext xmlns:c16="http://schemas.microsoft.com/office/drawing/2014/chart" uri="{C3380CC4-5D6E-409C-BE32-E72D297353CC}">
              <c16:uniqueId val="{00000008-5B64-4391-BC62-A9AABAA118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12.15</c:v>
                </c:pt>
                <c:pt idx="2">
                  <c:v>#N/A</c:v>
                </c:pt>
                <c:pt idx="3">
                  <c:v>15.62</c:v>
                </c:pt>
                <c:pt idx="4">
                  <c:v>#N/A</c:v>
                </c:pt>
                <c:pt idx="5">
                  <c:v>14.88</c:v>
                </c:pt>
                <c:pt idx="6">
                  <c:v>#N/A</c:v>
                </c:pt>
                <c:pt idx="7">
                  <c:v>14.95</c:v>
                </c:pt>
                <c:pt idx="8">
                  <c:v>#N/A</c:v>
                </c:pt>
                <c:pt idx="9">
                  <c:v>15.76</c:v>
                </c:pt>
              </c:numCache>
            </c:numRef>
          </c:val>
          <c:extLst>
            <c:ext xmlns:c16="http://schemas.microsoft.com/office/drawing/2014/chart" uri="{C3380CC4-5D6E-409C-BE32-E72D297353CC}">
              <c16:uniqueId val="{00000009-5B64-4391-BC62-A9AABAA118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544</c:v>
                </c:pt>
                <c:pt idx="5">
                  <c:v>533</c:v>
                </c:pt>
                <c:pt idx="8">
                  <c:v>547</c:v>
                </c:pt>
                <c:pt idx="11">
                  <c:v>536</c:v>
                </c:pt>
                <c:pt idx="14">
                  <c:v>557</c:v>
                </c:pt>
              </c:numCache>
            </c:numRef>
          </c:val>
          <c:extLst>
            <c:ext xmlns:c16="http://schemas.microsoft.com/office/drawing/2014/chart" uri="{C3380CC4-5D6E-409C-BE32-E72D297353CC}">
              <c16:uniqueId val="{00000000-553A-4216-8B3A-4ECCC31E32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3A-4216-8B3A-4ECCC31E32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3A-4216-8B3A-4ECCC31E32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22</c:v>
                </c:pt>
                <c:pt idx="6">
                  <c:v>24</c:v>
                </c:pt>
                <c:pt idx="9">
                  <c:v>30</c:v>
                </c:pt>
                <c:pt idx="12">
                  <c:v>33</c:v>
                </c:pt>
              </c:numCache>
            </c:numRef>
          </c:val>
          <c:extLst>
            <c:ext xmlns:c16="http://schemas.microsoft.com/office/drawing/2014/chart" uri="{C3380CC4-5D6E-409C-BE32-E72D297353CC}">
              <c16:uniqueId val="{00000003-553A-4216-8B3A-4ECCC31E32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243</c:v>
                </c:pt>
                <c:pt idx="3">
                  <c:v>264</c:v>
                </c:pt>
                <c:pt idx="6">
                  <c:v>218</c:v>
                </c:pt>
                <c:pt idx="9">
                  <c:v>189</c:v>
                </c:pt>
                <c:pt idx="12">
                  <c:v>193</c:v>
                </c:pt>
              </c:numCache>
            </c:numRef>
          </c:val>
          <c:extLst>
            <c:ext xmlns:c16="http://schemas.microsoft.com/office/drawing/2014/chart" uri="{C3380CC4-5D6E-409C-BE32-E72D297353CC}">
              <c16:uniqueId val="{00000004-553A-4216-8B3A-4ECCC31E32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3A-4216-8B3A-4ECCC31E32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3A-4216-8B3A-4ECCC31E32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466</c:v>
                </c:pt>
                <c:pt idx="3">
                  <c:v>464</c:v>
                </c:pt>
                <c:pt idx="6">
                  <c:v>479</c:v>
                </c:pt>
                <c:pt idx="9">
                  <c:v>435</c:v>
                </c:pt>
                <c:pt idx="12">
                  <c:v>456</c:v>
                </c:pt>
              </c:numCache>
            </c:numRef>
          </c:val>
          <c:extLst>
            <c:ext xmlns:c16="http://schemas.microsoft.com/office/drawing/2014/chart" uri="{C3380CC4-5D6E-409C-BE32-E72D297353CC}">
              <c16:uniqueId val="{00000007-553A-4216-8B3A-4ECCC31E32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177</c:v>
                </c:pt>
                <c:pt idx="2">
                  <c:v>#N/A</c:v>
                </c:pt>
                <c:pt idx="3">
                  <c:v>#N/A</c:v>
                </c:pt>
                <c:pt idx="4">
                  <c:v>217</c:v>
                </c:pt>
                <c:pt idx="5">
                  <c:v>#N/A</c:v>
                </c:pt>
                <c:pt idx="6">
                  <c:v>#N/A</c:v>
                </c:pt>
                <c:pt idx="7">
                  <c:v>174</c:v>
                </c:pt>
                <c:pt idx="8">
                  <c:v>#N/A</c:v>
                </c:pt>
                <c:pt idx="9">
                  <c:v>#N/A</c:v>
                </c:pt>
                <c:pt idx="10">
                  <c:v>118</c:v>
                </c:pt>
                <c:pt idx="11">
                  <c:v>#N/A</c:v>
                </c:pt>
                <c:pt idx="12">
                  <c:v>#N/A</c:v>
                </c:pt>
                <c:pt idx="13">
                  <c:v>125</c:v>
                </c:pt>
                <c:pt idx="14">
                  <c:v>#N/A</c:v>
                </c:pt>
              </c:numCache>
            </c:numRef>
          </c:val>
          <c:smooth val="0"/>
          <c:extLst>
            <c:ext xmlns:c16="http://schemas.microsoft.com/office/drawing/2014/chart" uri="{C3380CC4-5D6E-409C-BE32-E72D297353CC}">
              <c16:uniqueId val="{00000008-553A-4216-8B3A-4ECCC31E32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5303</c:v>
                </c:pt>
                <c:pt idx="5">
                  <c:v>5160</c:v>
                </c:pt>
                <c:pt idx="8">
                  <c:v>5051</c:v>
                </c:pt>
                <c:pt idx="11">
                  <c:v>5028</c:v>
                </c:pt>
                <c:pt idx="14">
                  <c:v>4583</c:v>
                </c:pt>
              </c:numCache>
            </c:numRef>
          </c:val>
          <c:extLst>
            <c:ext xmlns:c16="http://schemas.microsoft.com/office/drawing/2014/chart" uri="{C3380CC4-5D6E-409C-BE32-E72D297353CC}">
              <c16:uniqueId val="{00000000-8E23-4CCF-A8CF-2AE9FD46D6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c:v>
                </c:pt>
                <c:pt idx="5">
                  <c:v>59</c:v>
                </c:pt>
                <c:pt idx="8">
                  <c:v>38</c:v>
                </c:pt>
                <c:pt idx="11">
                  <c:v>22</c:v>
                </c:pt>
                <c:pt idx="14">
                  <c:v>17</c:v>
                </c:pt>
              </c:numCache>
            </c:numRef>
          </c:val>
          <c:extLst>
            <c:ext xmlns:c16="http://schemas.microsoft.com/office/drawing/2014/chart" uri="{C3380CC4-5D6E-409C-BE32-E72D297353CC}">
              <c16:uniqueId val="{00000001-8E23-4CCF-A8CF-2AE9FD46D6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2413</c:v>
                </c:pt>
                <c:pt idx="5">
                  <c:v>2609</c:v>
                </c:pt>
                <c:pt idx="8">
                  <c:v>2910</c:v>
                </c:pt>
                <c:pt idx="11">
                  <c:v>3751</c:v>
                </c:pt>
                <c:pt idx="14">
                  <c:v>4264</c:v>
                </c:pt>
              </c:numCache>
            </c:numRef>
          </c:val>
          <c:extLst>
            <c:ext xmlns:c16="http://schemas.microsoft.com/office/drawing/2014/chart" uri="{C3380CC4-5D6E-409C-BE32-E72D297353CC}">
              <c16:uniqueId val="{00000002-8E23-4CCF-A8CF-2AE9FD46D6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23-4CCF-A8CF-2AE9FD46D6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23-4CCF-A8CF-2AE9FD46D6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23-4CCF-A8CF-2AE9FD46D6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1263</c:v>
                </c:pt>
                <c:pt idx="3">
                  <c:v>1284</c:v>
                </c:pt>
                <c:pt idx="6">
                  <c:v>1268</c:v>
                </c:pt>
                <c:pt idx="9">
                  <c:v>1235</c:v>
                </c:pt>
                <c:pt idx="12">
                  <c:v>1224</c:v>
                </c:pt>
              </c:numCache>
            </c:numRef>
          </c:val>
          <c:extLst>
            <c:ext xmlns:c16="http://schemas.microsoft.com/office/drawing/2014/chart" uri="{C3380CC4-5D6E-409C-BE32-E72D297353CC}">
              <c16:uniqueId val="{00000006-8E23-4CCF-A8CF-2AE9FD46D6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234</c:v>
                </c:pt>
                <c:pt idx="3">
                  <c:v>219</c:v>
                </c:pt>
                <c:pt idx="6">
                  <c:v>234</c:v>
                </c:pt>
                <c:pt idx="9">
                  <c:v>222</c:v>
                </c:pt>
                <c:pt idx="12">
                  <c:v>220</c:v>
                </c:pt>
              </c:numCache>
            </c:numRef>
          </c:val>
          <c:extLst>
            <c:ext xmlns:c16="http://schemas.microsoft.com/office/drawing/2014/chart" uri="{C3380CC4-5D6E-409C-BE32-E72D297353CC}">
              <c16:uniqueId val="{00000007-8E23-4CCF-A8CF-2AE9FD46D6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2604</c:v>
                </c:pt>
                <c:pt idx="3">
                  <c:v>2255</c:v>
                </c:pt>
                <c:pt idx="6">
                  <c:v>1839</c:v>
                </c:pt>
                <c:pt idx="9">
                  <c:v>1350</c:v>
                </c:pt>
                <c:pt idx="12">
                  <c:v>1225</c:v>
                </c:pt>
              </c:numCache>
            </c:numRef>
          </c:val>
          <c:extLst>
            <c:ext xmlns:c16="http://schemas.microsoft.com/office/drawing/2014/chart" uri="{C3380CC4-5D6E-409C-BE32-E72D297353CC}">
              <c16:uniqueId val="{00000008-8E23-4CCF-A8CF-2AE9FD46D6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23-4CCF-A8CF-2AE9FD46D6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3505</c:v>
                </c:pt>
                <c:pt idx="3">
                  <c:v>3269</c:v>
                </c:pt>
                <c:pt idx="6">
                  <c:v>3226</c:v>
                </c:pt>
                <c:pt idx="9">
                  <c:v>3226</c:v>
                </c:pt>
                <c:pt idx="12">
                  <c:v>2941</c:v>
                </c:pt>
              </c:numCache>
            </c:numRef>
          </c:val>
          <c:extLst>
            <c:ext xmlns:c16="http://schemas.microsoft.com/office/drawing/2014/chart" uri="{C3380CC4-5D6E-409C-BE32-E72D297353CC}">
              <c16:uniqueId val="{0000000A-8E23-4CCF-A8CF-2AE9FD46D6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23-4CCF-A8CF-2AE9FD46D6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838</c:v>
                </c:pt>
                <c:pt idx="1">
                  <c:v>840</c:v>
                </c:pt>
                <c:pt idx="2">
                  <c:v>841</c:v>
                </c:pt>
              </c:numCache>
            </c:numRef>
          </c:val>
          <c:extLst>
            <c:ext xmlns:c16="http://schemas.microsoft.com/office/drawing/2014/chart" uri="{C3380CC4-5D6E-409C-BE32-E72D297353CC}">
              <c16:uniqueId val="{00000000-3DC1-4991-BEBB-9FE863653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c:v>
                </c:pt>
                <c:pt idx="1">
                  <c:v>66</c:v>
                </c:pt>
                <c:pt idx="2">
                  <c:v>64</c:v>
                </c:pt>
              </c:numCache>
            </c:numRef>
          </c:val>
          <c:extLst>
            <c:ext xmlns:c16="http://schemas.microsoft.com/office/drawing/2014/chart" uri="{C3380CC4-5D6E-409C-BE32-E72D297353CC}">
              <c16:uniqueId val="{00000001-3DC1-4991-BEBB-9FE863653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1406</c:v>
                </c:pt>
                <c:pt idx="1">
                  <c:v>2176</c:v>
                </c:pt>
                <c:pt idx="2">
                  <c:v>2627</c:v>
                </c:pt>
              </c:numCache>
            </c:numRef>
          </c:val>
          <c:extLst>
            <c:ext xmlns:c16="http://schemas.microsoft.com/office/drawing/2014/chart" uri="{C3380CC4-5D6E-409C-BE32-E72D297353CC}">
              <c16:uniqueId val="{00000002-3DC1-4991-BEBB-9FE863653D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{0E7544D1-DA2A-448E-90B6-E7696CB95171}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22-4A9E-9CBB-5423263BEB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{479F552D-26BF-42F1-80CC-48ED3B5D0B98}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2-4A9E-9CBB-5423263BEB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{1FAAB720-BB27-47DD-B95F-DD83BE360597}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2-4A9E-9CBB-5423263BEB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{93C453E6-D389-4F14-9E3F-1A90B939B84F}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2-4A9E-9CBB-5423263BEB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{6A932A36-CF79-4391-884A-F6E3D5FBF93F}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2-4A9E-9CBB-5423263BEB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{9D1A5976-3396-4B9D-BE2D-695698DFD0C1}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22-4A9E-9CBB-5423263BEB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{A74574C0-9CFA-4CF3-A76B-205C12234943}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22-4A9E-9CBB-5423263BEB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{30FABC5C-3471-4F63-96EC-9B8962A041D4}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22-4A9E-9CBB-5423263BEB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{B0EE18FB-80A8-4C9F-B3F8-4A5BFA3F07AE}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22-4A9E-9CBB-5423263BEB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65.5</c:v>
                </c:pt>
                <c:pt idx="16">
                  <c:v>66.900000000000006</c:v>
                </c:pt>
                <c:pt idx="24">
                  <c:v>68.5</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22-4A9E-9CBB-5423263BEB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{67664B44-8803-4A71-A4CD-89E48EE6786F}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22-4A9E-9CBB-5423263BEB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{BF0C3B8F-B439-4327-AB56-B5B2514C3ACE}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2-4A9E-9CBB-5423263BEB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{B4E575E2-BCC1-4507-BCA5-7668F2B7CBED}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2-4A9E-9CBB-5423263BEB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{5202EB47-7BBF-4830-9EA8-CFB39EDDD079}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2-4A9E-9CBB-5423263BEB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{B51494E6-4041-438E-AA07-371157C9C8AD}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2-4A9E-9CBB-5423263BEB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{FA8BAF00-BB43-4EE6-A601-637B6D7E842D}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22-4A9E-9CBB-5423263BEB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{F6E23C78-2A77-44D1-845E-5F7B26E1BA1A}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22-4A9E-9CBB-5423263BEB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{576EF211-E9F6-40DB-967F-B8B7DA91557C}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22-4A9E-9CBB-5423263BEB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{6E484664-270D-42B0-933C-222D779B4115}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22-4A9E-9CBB-5423263BEB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7822-4A9E-9CBB-5423263BEB4E}"/>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{8DE282D6-D973-47EA-B980-35B27D040E8D}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37B-4C94-9B0A-A9CD7F1A8A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{375171D2-D199-4C58-AB3E-7ABECBE6523E}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7B-4C94-9B0A-A9CD7F1A8A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{94CFD7DD-60C4-4223-9FE0-53D8C9BB2950}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7B-4C94-9B0A-A9CD7F1A8A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{E90E1FA0-35BE-448A-95B8-0401352636FE}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7B-4C94-9B0A-A9CD7F1A8A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{699457E7-A007-49DB-BEA6-523ECAA6E307}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7B-4C94-9B0A-A9CD7F1A8A2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{518E7137-DB49-4611-B1A7-7F9F7B56FC81}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37B-4C94-9B0A-A9CD7F1A8A2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{C9392B2C-3931-4A3F-A43E-5D7BC48430EE}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37B-4C94-9B0A-A9CD7F1A8A2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{087FD45B-4AB9-4C2C-9777-57D7E7A745E8}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37B-4C94-9B0A-A9CD7F1A8A2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{DC966CBE-1D7B-404A-9A0D-E17C684FBF57}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37B-4C94-9B0A-A9CD7F1A8A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6.7</c:v>
                </c:pt>
                <c:pt idx="16">
                  <c:v>5.6</c:v>
                </c:pt>
                <c:pt idx="24">
                  <c:v>4.9000000000000004</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7B-4C94-9B0A-A9CD7F1A8A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{8DDFB5CC-B7D5-419C-A37F-F877D7E39C33}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37B-4C94-9B0A-A9CD7F1A8A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{74407403-80CD-43B0-815E-DB1C769187A7}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7B-4C94-9B0A-A9CD7F1A8A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{C43A4744-3D23-4ECB-A6B6-CAD76B49C843}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7B-4C94-9B0A-A9CD7F1A8A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{9121A5AA-CA2A-49F1-8CC1-8E57B9C5C4D8}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7B-4C94-9B0A-A9CD7F1A8A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{FE8D58B9-E0AF-45A4-934D-08ACDA4750F1}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7B-4C94-9B0A-A9CD7F1A8A2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{234812C5-3120-47C8-9482-9CA54A7CCF1E}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37B-4C94-9B0A-A9CD7F1A8A2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{4AC0DD6D-FF3E-4078-8DEF-3C4B641BD61A}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37B-4C94-9B0A-A9CD7F1A8A2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{66350A31-3286-46A1-901F-0C55AB298B79}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37B-4C94-9B0A-A9CD7F1A8A2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{3F48CBAD-9B5D-41F9-99C3-A64AE46A6758}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37B-4C94-9B0A-A9CD7F1A8A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737B-4C94-9B0A-A9CD7F1A8A2A}"/>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人口の減少や全国平均を上回る高齢化率（令和４年度末４０．８％）に加え、町内に中心となる企業数も少ないことから、財政基盤が弱く、類似団体平均を下回っている。令和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月に策定をした第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年度）により、引き続き組織の見直しや定員管理・給与の適正化を実施するとともに、地方税の徴収体制強化（現年課税分収納率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105304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105304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105304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物件費、扶助費は減少したものの、人件費、補助金等、公債費は増加し、経常経費全体では</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％増となった。町税は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％増となったが、地方交付税は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％減となるなど、の経常一般財源総額においては</a:t>
          </a:r>
          <a:r>
            <a:rPr kumimoji="1" lang="en-US" altLang="ja-JP" sz="1100">
              <a:solidFill>
                <a:schemeClr val="dk1"/>
              </a:solidFill>
              <a:effectLst/>
              <a:latin typeface="+mn-lt"/>
              <a:ea typeface="+mn-ea"/>
              <a:cs typeface="+mn-cs"/>
            </a:rPr>
            <a:t>0.96</a:t>
          </a:r>
          <a:r>
            <a:rPr kumimoji="1" lang="ja-JP" altLang="ja-JP" sz="1100">
              <a:solidFill>
                <a:schemeClr val="dk1"/>
              </a:solidFill>
              <a:effectLst/>
              <a:latin typeface="+mn-lt"/>
              <a:ea typeface="+mn-ea"/>
              <a:cs typeface="+mn-cs"/>
            </a:rPr>
            <a:t>％増となった。それにより、経常収支比率は前年度から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ポイント上昇される結果となった。しかしながら、今後も町税・地方交付税ともに大幅な増は予想されないことから、現在取り組んでいる定員適正化計画や平成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月に策定した公共施設等総合管理計画をはじめ、公共施設総合管理計画の下、人件費や管理費削減のための施設の統廃合、事務費削減等を継続して実施する等、経常経費の削減を図る。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61</xdr:row>
      <xdr:rowOff>162814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7165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145796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716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34544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49022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07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5,034</a:t>
          </a:r>
          <a:r>
            <a:rPr kumimoji="1" lang="ja-JP" altLang="ja-JP" sz="1100">
              <a:solidFill>
                <a:schemeClr val="dk1"/>
              </a:solidFill>
              <a:effectLst/>
              <a:latin typeface="+mn-lt"/>
              <a:ea typeface="+mn-ea"/>
              <a:cs typeface="+mn-cs"/>
            </a:rPr>
            <a:t>円上回っている。物件費は</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％減となったが、人件費は前年度比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％増となったことに加え、算出式の分母となる人口も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減となったことが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91011</xdr:rowOff>
    </xdr:from>
    <xdr:to>
      <xdr:col>23</xdr:col>
      <xdr:colOff>133350</xdr:colOff>
      <xdr:row>82</xdr:row>
      <xdr:rowOff>158700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149911"/>
          <a:ext cx="8382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41432</xdr:rowOff>
    </xdr:from>
    <xdr:to>
      <xdr:col>19</xdr:col>
      <xdr:colOff>133350</xdr:colOff>
      <xdr:row>82</xdr:row>
      <xdr:rowOff>158700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0332"/>
          <a:ext cx="889000" cy="1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155910</xdr:rowOff>
    </xdr:from>
    <xdr:to>
      <xdr:col>15</xdr:col>
      <xdr:colOff>82550</xdr:colOff>
      <xdr:row>82</xdr:row>
      <xdr:rowOff>41432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43360"/>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151405</xdr:rowOff>
    </xdr:from>
    <xdr:to>
      <xdr:col>11</xdr:col>
      <xdr:colOff>31750</xdr:colOff>
      <xdr:row>81</xdr:row>
      <xdr:rowOff>155910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38855"/>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40211</xdr:rowOff>
    </xdr:from>
    <xdr:to>
      <xdr:col>23</xdr:col>
      <xdr:colOff>184150</xdr:colOff>
      <xdr:row>82</xdr:row>
      <xdr:rowOff>141811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107900</xdr:rowOff>
    </xdr:from>
    <xdr:to>
      <xdr:col>19</xdr:col>
      <xdr:colOff>184150</xdr:colOff>
      <xdr:row>83</xdr:row>
      <xdr:rowOff>38050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22827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162082</xdr:rowOff>
    </xdr:from>
    <xdr:to>
      <xdr:col>15</xdr:col>
      <xdr:colOff>133350</xdr:colOff>
      <xdr:row>82</xdr:row>
      <xdr:rowOff>92232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77009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105110</xdr:rowOff>
    </xdr:from>
    <xdr:to>
      <xdr:col>11</xdr:col>
      <xdr:colOff>82550</xdr:colOff>
      <xdr:row>82</xdr:row>
      <xdr:rowOff>35260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45437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100605</xdr:rowOff>
    </xdr:from>
    <xdr:to>
      <xdr:col>7</xdr:col>
      <xdr:colOff>31750</xdr:colOff>
      <xdr:row>82</xdr:row>
      <xdr:rowOff>30755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15532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7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今後も、定員適正化計画に基づき、退職と採用のバランスを保ちつつ新陳代謝を図っていく。また、人事評価制度により、能力や適正、職務実績に基づく評価を統一的に実施することとし、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165805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050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98778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3.75</a:t>
          </a:r>
          <a:r>
            <a:rPr kumimoji="1" lang="ja-JP" altLang="ja-JP" sz="1100">
              <a:solidFill>
                <a:schemeClr val="dk1"/>
              </a:solidFill>
              <a:effectLst/>
              <a:latin typeface="+mn-lt"/>
              <a:ea typeface="+mn-ea"/>
              <a:cs typeface="+mn-cs"/>
            </a:rPr>
            <a:t>人上回っている。旧町村単位に公共施設を設置（出張所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）していること、養護老人ホームも設置していることから人口に対して職員数が多い。また、将来の行財政運営をにらみ、年代別職員構成の不均衡を是正するため、平成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年度に民間経験者</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名を含む新規職員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名を採用したことにより数値が上昇している。今後も施設の統廃合、事務の効率化を図るとともに、年代別職員構成に配慮しながら、適正な定員管理に努める。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26972</xdr:rowOff>
    </xdr:from>
    <xdr:to>
      <xdr:col>81</xdr:col>
      <xdr:colOff>44450</xdr:colOff>
      <xdr:row>63</xdr:row>
      <xdr:rowOff>86723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828322"/>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26972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79500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112244</xdr:rowOff>
    </xdr:from>
    <xdr:to>
      <xdr:col>72</xdr:col>
      <xdr:colOff>203200</xdr:colOff>
      <xdr:row>62</xdr:row>
      <xdr:rowOff>165100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74214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112244</xdr:rowOff>
    </xdr:from>
    <xdr:to>
      <xdr:col>68</xdr:col>
      <xdr:colOff>152400</xdr:colOff>
      <xdr:row>62</xdr:row>
      <xdr:rowOff>154759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7421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35923</xdr:rowOff>
    </xdr:from>
    <xdr:to>
      <xdr:col>81</xdr:col>
      <xdr:colOff>95250</xdr:colOff>
      <xdr:row>63</xdr:row>
      <xdr:rowOff>137523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8000</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147622</xdr:rowOff>
    </xdr:from>
    <xdr:to>
      <xdr:col>77</xdr:col>
      <xdr:colOff>95250</xdr:colOff>
      <xdr:row>63</xdr:row>
      <xdr:rowOff>77772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62549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6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61444</xdr:rowOff>
    </xdr:from>
    <xdr:to>
      <xdr:col>68</xdr:col>
      <xdr:colOff>203200</xdr:colOff>
      <xdr:row>62</xdr:row>
      <xdr:rowOff>163044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147821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103959</xdr:rowOff>
    </xdr:from>
    <xdr:to>
      <xdr:col>64</xdr:col>
      <xdr:colOff>152400</xdr:colOff>
      <xdr:row>63</xdr:row>
      <xdr:rowOff>34109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18886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抑制策により大きく上昇することなく推移している。順調に地方債残高を減少させ公債費の抑制に努めてきた。今後も、総合計画で財源配分を充分に検討することにより、地方債の新規発行の抑制に努め、歳入に見合った予算を編成し、財政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108479</xdr:rowOff>
    </xdr:from>
    <xdr:to>
      <xdr:col>81</xdr:col>
      <xdr:colOff>44450</xdr:colOff>
      <xdr:row>38</xdr:row>
      <xdr:rowOff>57679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4521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57679</xdr:rowOff>
    </xdr:from>
    <xdr:to>
      <xdr:col>77</xdr:col>
      <xdr:colOff>44450</xdr:colOff>
      <xdr:row>38</xdr:row>
      <xdr:rowOff>128058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5727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39</xdr:row>
      <xdr:rowOff>67204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64315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67204</xdr:rowOff>
    </xdr:from>
    <xdr:to>
      <xdr:col>68</xdr:col>
      <xdr:colOff>152400</xdr:colOff>
      <xdr:row>39</xdr:row>
      <xdr:rowOff>147638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7537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57679</xdr:rowOff>
    </xdr:from>
    <xdr:to>
      <xdr:col>81</xdr:col>
      <xdr:colOff>95250</xdr:colOff>
      <xdr:row>37</xdr:row>
      <xdr:rowOff>159279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74206</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24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6879</xdr:rowOff>
    </xdr:from>
    <xdr:to>
      <xdr:col>77</xdr:col>
      <xdr:colOff>95250</xdr:colOff>
      <xdr:row>38</xdr:row>
      <xdr:rowOff>108479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118656</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29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16404</xdr:rowOff>
    </xdr:from>
    <xdr:to>
      <xdr:col>68</xdr:col>
      <xdr:colOff>203200</xdr:colOff>
      <xdr:row>39</xdr:row>
      <xdr:rowOff>118004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128181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96838</xdr:rowOff>
    </xdr:from>
    <xdr:to>
      <xdr:col>64</xdr:col>
      <xdr:colOff>152400</xdr:colOff>
      <xdr:row>40</xdr:row>
      <xdr:rowOff>26988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37165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地方債の発行抑制策や基金残高の増加により、算出式の分子である将来負担額がマイナスとなり、令和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年度に引き続き負担率が</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人件費にかかる経常収支比率は、類似団体平均と比較して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ポイント高くなっている。旧町村単位に公共施設を設置（出張所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）し、養護老人ホームも設置していること等から類似団体に比べ職員数が多いことが原因である。引き続き、定員適正化計画により適正な定員管理に努める。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物件費にかかる経常収支比率は、前年に対して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となり、決算額ベース</a:t>
          </a:r>
          <a:r>
            <a:rPr kumimoji="1" lang="ja-JP" altLang="en-US" sz="1100">
              <a:solidFill>
                <a:schemeClr val="dk1"/>
              </a:solidFill>
              <a:effectLst/>
              <a:latin typeface="+mn-lt"/>
              <a:ea typeface="+mn-ea"/>
              <a:cs typeface="+mn-cs"/>
            </a:rPr>
            <a:t>では減</a:t>
          </a:r>
          <a:r>
            <a:rPr kumimoji="1" lang="ja-JP" altLang="ja-JP" sz="1100">
              <a:solidFill>
                <a:schemeClr val="dk1"/>
              </a:solidFill>
              <a:effectLst/>
              <a:latin typeface="+mn-lt"/>
              <a:ea typeface="+mn-ea"/>
              <a:cs typeface="+mn-cs"/>
            </a:rPr>
            <a:t>となっている。これは、新型コロナウイルス予防接種委託料</a:t>
          </a:r>
          <a:r>
            <a:rPr kumimoji="1" lang="ja-JP" altLang="en-US" sz="1100">
              <a:solidFill>
                <a:schemeClr val="dk1"/>
              </a:solidFill>
              <a:effectLst/>
              <a:latin typeface="+mn-lt"/>
              <a:ea typeface="+mn-ea"/>
              <a:cs typeface="+mn-cs"/>
            </a:rPr>
            <a:t>、防災情報配信システム構築事業</a:t>
          </a:r>
          <a:r>
            <a:rPr kumimoji="1" lang="ja-JP" altLang="ja-JP" sz="1100">
              <a:solidFill>
                <a:schemeClr val="dk1"/>
              </a:solidFill>
              <a:effectLst/>
              <a:latin typeface="+mn-lt"/>
              <a:ea typeface="+mn-ea"/>
              <a:cs typeface="+mn-cs"/>
            </a:rPr>
            <a:t>が皆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たが、人口減少が要因だと推測する。</a:t>
          </a:r>
          <a:r>
            <a:rPr kumimoji="1" lang="ja-JP" altLang="ja-JP" sz="1100">
              <a:solidFill>
                <a:schemeClr val="dk1"/>
              </a:solidFill>
              <a:effectLst/>
              <a:latin typeface="+mn-lt"/>
              <a:ea typeface="+mn-ea"/>
              <a:cs typeface="+mn-cs"/>
            </a:rPr>
            <a:t>引き続き電算システム関係経費や施設管理経費は増加傾向である。今後も事業の総合的な見直しや事務改善による手法の検討など、物件費増加の抑制に努める。管理経費等についても、予算査定時に前々年度決算額及び当該年度の執行額に応じた査定を行い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29845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787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78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073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35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150495</xdr:rowOff>
    </xdr:from>
    <xdr:to>
      <xdr:col>82</xdr:col>
      <xdr:colOff>158750</xdr:colOff>
      <xdr:row>15</xdr:row>
      <xdr:rowOff>80645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167022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42562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1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125112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扶助費にかかる経常収支比率は、類似団体平均と比較して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高くなっている。類似団体平均を上回っている原因として、高齢化による老人福祉費、養護老人ホームを設置している老人施設費、旧町村単位に保育所を設置している児童福祉費、子育て支援の一環として乳幼児等医療費助成を中学３年生まで拡大していることによる福祉医療費助成が挙げられる。老人福祉費や福祉医療費助成については、予防事業の推進と適切な施設管理によ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80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その他にかかる経常収支比率は、前年に対して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大きな減少ではないものの、下水道事業会計の施設維持管理経費をはじめ、国保や介護など、その他の特別会計に対する繰出金については増加傾向であり、繰出金が減少しない要因である。今後、公営企業の独立採算の原則に立ち返った料金の見直しによる健全化や、医療受診の指導や介護予防事業など保健指導事業の強化やこれに伴う医療費の削減、介護保険料の適正化により、普通会計の負担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3175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23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59</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948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123825</xdr:rowOff>
    </xdr:from>
    <xdr:to>
      <xdr:col>82</xdr:col>
      <xdr:colOff>158750</xdr:colOff>
      <xdr:row>55</xdr:row>
      <xdr:rowOff>53975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140352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補助費等にかかる経常収支比率は、前年に対して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となった。今後も各種団体に対する補助金の支給の見直し及び削減については、前々年度決算額及び当該年度の執行額、団体の活動内容や実績等を充分精査し、見直しや廃止を行うなど、適正化に努める。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2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267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62230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35</xdr:row>
      <xdr:rowOff>62230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591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97807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公債費にかかる経常収支比率は、前年に対して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た。引き続き、新規借入の抑制に努めるとともに、新規事業については、総合計画の実施計画（ローリング）において財源配分を充分に検討し、極力地方債の新規発行に依存しないなど、適正な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291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90424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公債費以外にかかる経常収支比率は、類似団体平均と比較して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くなっている。税収の伸びは見込みにくい状況で普通交付税によるところが大きく、今後も、継続的な経常一般財源の増加を見込むのが難しい状況である。決算額ベースで補助金等は大幅な減となっているものの、人件費、物件費、扶助費等においては増加しており個々に示した対策の実施に一層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788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159004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788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892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112979</xdr:rowOff>
    </xdr:from>
    <xdr:to>
      <xdr:col>29</xdr:col>
      <xdr:colOff>127000</xdr:colOff>
      <xdr:row>16</xdr:row>
      <xdr:rowOff>134117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3804"/>
          <a:ext cx="647700" cy="2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134117</xdr:rowOff>
    </xdr:from>
    <xdr:to>
      <xdr:col>26</xdr:col>
      <xdr:colOff>50800</xdr:colOff>
      <xdr:row>16</xdr:row>
      <xdr:rowOff>164384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4942"/>
          <a:ext cx="6985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164384</xdr:rowOff>
    </xdr:from>
    <xdr:to>
      <xdr:col>22</xdr:col>
      <xdr:colOff>114300</xdr:colOff>
      <xdr:row>17</xdr:row>
      <xdr:rowOff>19733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5209"/>
          <a:ext cx="698500" cy="2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19733</xdr:rowOff>
    </xdr:from>
    <xdr:to>
      <xdr:col>18</xdr:col>
      <xdr:colOff>177800</xdr:colOff>
      <xdr:row>17</xdr:row>
      <xdr:rowOff>41793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2008"/>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62179</xdr:rowOff>
    </xdr:from>
    <xdr:to>
      <xdr:col>29</xdr:col>
      <xdr:colOff>177800</xdr:colOff>
      <xdr:row>16</xdr:row>
      <xdr:rowOff>163779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78706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83317</xdr:rowOff>
    </xdr:from>
    <xdr:to>
      <xdr:col>26</xdr:col>
      <xdr:colOff>101600</xdr:colOff>
      <xdr:row>17</xdr:row>
      <xdr:rowOff>13467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3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113584</xdr:rowOff>
    </xdr:from>
    <xdr:to>
      <xdr:col>22</xdr:col>
      <xdr:colOff>165100</xdr:colOff>
      <xdr:row>17</xdr:row>
      <xdr:rowOff>43734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53911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140383</xdr:rowOff>
    </xdr:from>
    <xdr:to>
      <xdr:col>19</xdr:col>
      <xdr:colOff>38100</xdr:colOff>
      <xdr:row>17</xdr:row>
      <xdr:rowOff>70533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80710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162443</xdr:rowOff>
    </xdr:from>
    <xdr:to>
      <xdr:col>15</xdr:col>
      <xdr:colOff>101600</xdr:colOff>
      <xdr:row>17</xdr:row>
      <xdr:rowOff>92593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199466</xdr:rowOff>
    </xdr:from>
    <xdr:to>
      <xdr:col>29</xdr:col>
      <xdr:colOff>127000</xdr:colOff>
      <xdr:row>37</xdr:row>
      <xdr:rowOff>215944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24166"/>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117951</xdr:rowOff>
    </xdr:from>
    <xdr:to>
      <xdr:col>26</xdr:col>
      <xdr:colOff>50800</xdr:colOff>
      <xdr:row>37</xdr:row>
      <xdr:rowOff>215944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42651"/>
          <a:ext cx="698500" cy="9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53219</xdr:rowOff>
    </xdr:from>
    <xdr:to>
      <xdr:col>22</xdr:col>
      <xdr:colOff>114300</xdr:colOff>
      <xdr:row>37</xdr:row>
      <xdr:rowOff>117951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77919"/>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53219</xdr:rowOff>
    </xdr:from>
    <xdr:to>
      <xdr:col>18</xdr:col>
      <xdr:colOff>177800</xdr:colOff>
      <xdr:row>37</xdr:row>
      <xdr:rowOff>124523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7919"/>
          <a:ext cx="698500" cy="7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148666</xdr:rowOff>
    </xdr:from>
    <xdr:to>
      <xdr:col>29</xdr:col>
      <xdr:colOff>177800</xdr:colOff>
      <xdr:row>37</xdr:row>
      <xdr:rowOff>250266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7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120743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165144</xdr:rowOff>
    </xdr:from>
    <xdr:to>
      <xdr:col>26</xdr:col>
      <xdr:colOff>101600</xdr:colOff>
      <xdr:row>37</xdr:row>
      <xdr:rowOff>266744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251521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67151</xdr:rowOff>
    </xdr:from>
    <xdr:to>
      <xdr:col>22</xdr:col>
      <xdr:colOff>165100</xdr:colOff>
      <xdr:row>37</xdr:row>
      <xdr:rowOff>168751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153528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2419</xdr:rowOff>
    </xdr:from>
    <xdr:to>
      <xdr:col>19</xdr:col>
      <xdr:colOff>38100</xdr:colOff>
      <xdr:row>37</xdr:row>
      <xdr:rowOff>104019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73723</xdr:rowOff>
    </xdr:from>
    <xdr:to>
      <xdr:col>15</xdr:col>
      <xdr:colOff>101600</xdr:colOff>
      <xdr:row>37</xdr:row>
      <xdr:rowOff>175323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160100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87262</xdr:rowOff>
    </xdr:from>
    <xdr:to>
      <xdr:col>24</xdr:col>
      <xdr:colOff>63500</xdr:colOff>
      <xdr:row>34</xdr:row>
      <xdr:rowOff>123406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6562"/>
          <a:ext cx="8382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123406</xdr:rowOff>
    </xdr:from>
    <xdr:to>
      <xdr:col>19</xdr:col>
      <xdr:colOff>177800</xdr:colOff>
      <xdr:row>35</xdr:row>
      <xdr:rowOff>10757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2706"/>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10757</xdr:rowOff>
    </xdr:from>
    <xdr:to>
      <xdr:col>15</xdr:col>
      <xdr:colOff>50800</xdr:colOff>
      <xdr:row>35</xdr:row>
      <xdr:rowOff>122644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1507"/>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122644</xdr:rowOff>
    </xdr:from>
    <xdr:to>
      <xdr:col>10</xdr:col>
      <xdr:colOff>114300</xdr:colOff>
      <xdr:row>35</xdr:row>
      <xdr:rowOff>159207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3394"/>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36462</xdr:rowOff>
    </xdr:from>
    <xdr:to>
      <xdr:col>24</xdr:col>
      <xdr:colOff>114300</xdr:colOff>
      <xdr:row>34</xdr:row>
      <xdr:rowOff>138062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72606</xdr:rowOff>
    </xdr:from>
    <xdr:to>
      <xdr:col>20</xdr:col>
      <xdr:colOff>38100</xdr:colOff>
      <xdr:row>35</xdr:row>
      <xdr:rowOff>2756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19283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131407</xdr:rowOff>
    </xdr:from>
    <xdr:to>
      <xdr:col>15</xdr:col>
      <xdr:colOff>101600</xdr:colOff>
      <xdr:row>35</xdr:row>
      <xdr:rowOff>61557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78084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71844</xdr:rowOff>
    </xdr:from>
    <xdr:to>
      <xdr:col>10</xdr:col>
      <xdr:colOff>165100</xdr:colOff>
      <xdr:row>36</xdr:row>
      <xdr:rowOff>1994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18521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108407</xdr:rowOff>
    </xdr:from>
    <xdr:to>
      <xdr:col>6</xdr:col>
      <xdr:colOff>38100</xdr:colOff>
      <xdr:row>36</xdr:row>
      <xdr:rowOff>38557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55084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111232</xdr:rowOff>
    </xdr:from>
    <xdr:to>
      <xdr:col>24</xdr:col>
      <xdr:colOff>63500</xdr:colOff>
      <xdr:row>57</xdr:row>
      <xdr:rowOff>24954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2432"/>
          <a:ext cx="838200" cy="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111232</xdr:rowOff>
    </xdr:from>
    <xdr:to>
      <xdr:col>19</xdr:col>
      <xdr:colOff>177800</xdr:colOff>
      <xdr:row>57</xdr:row>
      <xdr:rowOff>53575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2432"/>
          <a:ext cx="889000" cy="1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53575</xdr:rowOff>
    </xdr:from>
    <xdr:to>
      <xdr:col>15</xdr:col>
      <xdr:colOff>50800</xdr:colOff>
      <xdr:row>57</xdr:row>
      <xdr:rowOff>73490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6225"/>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70986</xdr:rowOff>
    </xdr:from>
    <xdr:to>
      <xdr:col>10</xdr:col>
      <xdr:colOff>114300</xdr:colOff>
      <xdr:row>57</xdr:row>
      <xdr:rowOff>73490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4363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145604</xdr:rowOff>
    </xdr:from>
    <xdr:to>
      <xdr:col>24</xdr:col>
      <xdr:colOff>114300</xdr:colOff>
      <xdr:row>57</xdr:row>
      <xdr:rowOff>75754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124031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60432</xdr:rowOff>
    </xdr:from>
    <xdr:to>
      <xdr:col>20</xdr:col>
      <xdr:colOff>38100</xdr:colOff>
      <xdr:row>56</xdr:row>
      <xdr:rowOff>162032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3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2775</xdr:rowOff>
    </xdr:from>
    <xdr:to>
      <xdr:col>15</xdr:col>
      <xdr:colOff>101600</xdr:colOff>
      <xdr:row>57</xdr:row>
      <xdr:rowOff>104375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95502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22690</xdr:rowOff>
    </xdr:from>
    <xdr:to>
      <xdr:col>10</xdr:col>
      <xdr:colOff>165100</xdr:colOff>
      <xdr:row>57</xdr:row>
      <xdr:rowOff>124290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115417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20186</xdr:rowOff>
    </xdr:from>
    <xdr:to>
      <xdr:col>6</xdr:col>
      <xdr:colOff>38100</xdr:colOff>
      <xdr:row>57</xdr:row>
      <xdr:rowOff>121786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112913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93588</xdr:rowOff>
    </xdr:from>
    <xdr:to>
      <xdr:col>24</xdr:col>
      <xdr:colOff>63500</xdr:colOff>
      <xdr:row>78</xdr:row>
      <xdr:rowOff>111060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6688"/>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93588</xdr:rowOff>
    </xdr:from>
    <xdr:to>
      <xdr:col>19</xdr:col>
      <xdr:colOff>177800</xdr:colOff>
      <xdr:row>78</xdr:row>
      <xdr:rowOff>130099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6688"/>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130099</xdr:rowOff>
    </xdr:from>
    <xdr:to>
      <xdr:col>15</xdr:col>
      <xdr:colOff>50800</xdr:colOff>
      <xdr:row>79</xdr:row>
      <xdr:rowOff>20436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3199"/>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20436</xdr:rowOff>
    </xdr:from>
    <xdr:to>
      <xdr:col>10</xdr:col>
      <xdr:colOff>114300</xdr:colOff>
      <xdr:row>79</xdr:row>
      <xdr:rowOff>31572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64986"/>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60260</xdr:rowOff>
    </xdr:from>
    <xdr:to>
      <xdr:col>24</xdr:col>
      <xdr:colOff>114300</xdr:colOff>
      <xdr:row>78</xdr:row>
      <xdr:rowOff>161860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38687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42788</xdr:rowOff>
    </xdr:from>
    <xdr:to>
      <xdr:col>20</xdr:col>
      <xdr:colOff>38100</xdr:colOff>
      <xdr:row>78</xdr:row>
      <xdr:rowOff>144388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135515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79299</xdr:rowOff>
    </xdr:from>
    <xdr:to>
      <xdr:col>15</xdr:col>
      <xdr:colOff>101600</xdr:colOff>
      <xdr:row>79</xdr:row>
      <xdr:rowOff>9449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141086</xdr:rowOff>
    </xdr:from>
    <xdr:to>
      <xdr:col>10</xdr:col>
      <xdr:colOff>165100</xdr:colOff>
      <xdr:row>79</xdr:row>
      <xdr:rowOff>71236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62363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152222</xdr:rowOff>
    </xdr:from>
    <xdr:to>
      <xdr:col>6</xdr:col>
      <xdr:colOff>38100</xdr:colOff>
      <xdr:row>79</xdr:row>
      <xdr:rowOff>82372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73499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101214</xdr:rowOff>
    </xdr:from>
    <xdr:to>
      <xdr:col>24</xdr:col>
      <xdr:colOff>63500</xdr:colOff>
      <xdr:row>96</xdr:row>
      <xdr:rowOff>70630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88964"/>
          <a:ext cx="838200" cy="1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101214</xdr:rowOff>
    </xdr:from>
    <xdr:to>
      <xdr:col>19</xdr:col>
      <xdr:colOff>177800</xdr:colOff>
      <xdr:row>97</xdr:row>
      <xdr:rowOff>60784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88964"/>
          <a:ext cx="889000" cy="30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9203</xdr:rowOff>
    </xdr:from>
    <xdr:to>
      <xdr:col>15</xdr:col>
      <xdr:colOff>50800</xdr:colOff>
      <xdr:row>97</xdr:row>
      <xdr:rowOff>60784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39853"/>
          <a:ext cx="889000" cy="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9203</xdr:rowOff>
    </xdr:from>
    <xdr:to>
      <xdr:col>10</xdr:col>
      <xdr:colOff>114300</xdr:colOff>
      <xdr:row>97</xdr:row>
      <xdr:rowOff>40405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39853"/>
          <a:ext cx="889000" cy="3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19830</xdr:rowOff>
    </xdr:from>
    <xdr:to>
      <xdr:col>24</xdr:col>
      <xdr:colOff>114300</xdr:colOff>
      <xdr:row>96</xdr:row>
      <xdr:rowOff>121430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169707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50414</xdr:rowOff>
    </xdr:from>
    <xdr:to>
      <xdr:col>20</xdr:col>
      <xdr:colOff>38100</xdr:colOff>
      <xdr:row>95</xdr:row>
      <xdr:rowOff>152014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143141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9984</xdr:rowOff>
    </xdr:from>
    <xdr:to>
      <xdr:col>15</xdr:col>
      <xdr:colOff>101600</xdr:colOff>
      <xdr:row>97</xdr:row>
      <xdr:rowOff>111584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129853</xdr:rowOff>
    </xdr:from>
    <xdr:to>
      <xdr:col>10</xdr:col>
      <xdr:colOff>165100</xdr:colOff>
      <xdr:row>97</xdr:row>
      <xdr:rowOff>60003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76530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161055</xdr:rowOff>
    </xdr:from>
    <xdr:to>
      <xdr:col>6</xdr:col>
      <xdr:colOff>38100</xdr:colOff>
      <xdr:row>97</xdr:row>
      <xdr:rowOff>91205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107732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5091</xdr:rowOff>
    </xdr:from>
    <xdr:to>
      <xdr:col>55</xdr:col>
      <xdr:colOff>0</xdr:colOff>
      <xdr:row>36</xdr:row>
      <xdr:rowOff>58680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77291"/>
          <a:ext cx="8382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92366</xdr:rowOff>
    </xdr:from>
    <xdr:to>
      <xdr:col>50</xdr:col>
      <xdr:colOff>114300</xdr:colOff>
      <xdr:row>36</xdr:row>
      <xdr:rowOff>58680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50216"/>
          <a:ext cx="889000" cy="4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92366</xdr:rowOff>
    </xdr:from>
    <xdr:to>
      <xdr:col>45</xdr:col>
      <xdr:colOff>177800</xdr:colOff>
      <xdr:row>36</xdr:row>
      <xdr:rowOff>104747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50216"/>
          <a:ext cx="889000" cy="5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104747</xdr:rowOff>
    </xdr:from>
    <xdr:to>
      <xdr:col>41</xdr:col>
      <xdr:colOff>50800</xdr:colOff>
      <xdr:row>37</xdr:row>
      <xdr:rowOff>32381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76947"/>
          <a:ext cx="889000" cy="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125741</xdr:rowOff>
    </xdr:from>
    <xdr:to>
      <xdr:col>55</xdr:col>
      <xdr:colOff>50800</xdr:colOff>
      <xdr:row>36</xdr:row>
      <xdr:rowOff>55891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104168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7880</xdr:rowOff>
    </xdr:from>
    <xdr:to>
      <xdr:col>50</xdr:col>
      <xdr:colOff>165100</xdr:colOff>
      <xdr:row>36</xdr:row>
      <xdr:rowOff>109480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100607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41566</xdr:rowOff>
    </xdr:from>
    <xdr:to>
      <xdr:col>46</xdr:col>
      <xdr:colOff>38100</xdr:colOff>
      <xdr:row>33</xdr:row>
      <xdr:rowOff>143166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134293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9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53947</xdr:rowOff>
    </xdr:from>
    <xdr:to>
      <xdr:col>41</xdr:col>
      <xdr:colOff>101600</xdr:colOff>
      <xdr:row>36</xdr:row>
      <xdr:rowOff>155547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146674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1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153031</xdr:rowOff>
    </xdr:from>
    <xdr:to>
      <xdr:col>36</xdr:col>
      <xdr:colOff>165100</xdr:colOff>
      <xdr:row>37</xdr:row>
      <xdr:rowOff>83181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74308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43669</xdr:rowOff>
    </xdr:from>
    <xdr:to>
      <xdr:col>55</xdr:col>
      <xdr:colOff>0</xdr:colOff>
      <xdr:row>58</xdr:row>
      <xdr:rowOff>51692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87769"/>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155153</xdr:rowOff>
    </xdr:from>
    <xdr:to>
      <xdr:col>50</xdr:col>
      <xdr:colOff>114300</xdr:colOff>
      <xdr:row>58</xdr:row>
      <xdr:rowOff>51692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27803"/>
          <a:ext cx="8890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155153</xdr:rowOff>
    </xdr:from>
    <xdr:to>
      <xdr:col>45</xdr:col>
      <xdr:colOff>177800</xdr:colOff>
      <xdr:row>58</xdr:row>
      <xdr:rowOff>31569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27803"/>
          <a:ext cx="8890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29770</xdr:rowOff>
    </xdr:from>
    <xdr:to>
      <xdr:col>41</xdr:col>
      <xdr:colOff>50800</xdr:colOff>
      <xdr:row>58</xdr:row>
      <xdr:rowOff>31569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02420"/>
          <a:ext cx="889000" cy="1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164319</xdr:rowOff>
    </xdr:from>
    <xdr:to>
      <xdr:col>55</xdr:col>
      <xdr:colOff>50800</xdr:colOff>
      <xdr:row>58</xdr:row>
      <xdr:rowOff>94469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142746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892</xdr:rowOff>
    </xdr:from>
    <xdr:to>
      <xdr:col>50</xdr:col>
      <xdr:colOff>165100</xdr:colOff>
      <xdr:row>58</xdr:row>
      <xdr:rowOff>102492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93619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104353</xdr:rowOff>
    </xdr:from>
    <xdr:to>
      <xdr:col>46</xdr:col>
      <xdr:colOff>38100</xdr:colOff>
      <xdr:row>58</xdr:row>
      <xdr:rowOff>34503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25630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152219</xdr:rowOff>
    </xdr:from>
    <xdr:to>
      <xdr:col>41</xdr:col>
      <xdr:colOff>101600</xdr:colOff>
      <xdr:row>58</xdr:row>
      <xdr:rowOff>82369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73496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150420</xdr:rowOff>
    </xdr:from>
    <xdr:to>
      <xdr:col>36</xdr:col>
      <xdr:colOff>165100</xdr:colOff>
      <xdr:row>57</xdr:row>
      <xdr:rowOff>80570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97097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2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63512</xdr:rowOff>
    </xdr:from>
    <xdr:to>
      <xdr:col>55</xdr:col>
      <xdr:colOff>0</xdr:colOff>
      <xdr:row>78</xdr:row>
      <xdr:rowOff>74617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6612"/>
          <a:ext cx="8382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103987</xdr:rowOff>
    </xdr:from>
    <xdr:to>
      <xdr:col>50</xdr:col>
      <xdr:colOff>114300</xdr:colOff>
      <xdr:row>78</xdr:row>
      <xdr:rowOff>74617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05637"/>
          <a:ext cx="889000" cy="1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103987</xdr:rowOff>
    </xdr:from>
    <xdr:to>
      <xdr:col>45</xdr:col>
      <xdr:colOff>177800</xdr:colOff>
      <xdr:row>77</xdr:row>
      <xdr:rowOff>164548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05637"/>
          <a:ext cx="8890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7679</xdr:rowOff>
    </xdr:from>
    <xdr:to>
      <xdr:col>41</xdr:col>
      <xdr:colOff>50800</xdr:colOff>
      <xdr:row>77</xdr:row>
      <xdr:rowOff>164548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09329"/>
          <a:ext cx="889000" cy="1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12712</xdr:rowOff>
    </xdr:from>
    <xdr:to>
      <xdr:col>55</xdr:col>
      <xdr:colOff>50800</xdr:colOff>
      <xdr:row>78</xdr:row>
      <xdr:rowOff>114312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23817</xdr:rowOff>
    </xdr:from>
    <xdr:to>
      <xdr:col>50</xdr:col>
      <xdr:colOff>165100</xdr:colOff>
      <xdr:row>78</xdr:row>
      <xdr:rowOff>125417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116544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8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53187</xdr:rowOff>
    </xdr:from>
    <xdr:to>
      <xdr:col>46</xdr:col>
      <xdr:colOff>38100</xdr:colOff>
      <xdr:row>77</xdr:row>
      <xdr:rowOff>154787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113748</xdr:rowOff>
    </xdr:from>
    <xdr:to>
      <xdr:col>41</xdr:col>
      <xdr:colOff>101600</xdr:colOff>
      <xdr:row>78</xdr:row>
      <xdr:rowOff>43898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60425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128329</xdr:rowOff>
    </xdr:from>
    <xdr:to>
      <xdr:col>36</xdr:col>
      <xdr:colOff>165100</xdr:colOff>
      <xdr:row>77</xdr:row>
      <xdr:rowOff>58479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75006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103161</xdr:rowOff>
    </xdr:from>
    <xdr:to>
      <xdr:col>55</xdr:col>
      <xdr:colOff>0</xdr:colOff>
      <xdr:row>97</xdr:row>
      <xdr:rowOff>109117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33811"/>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109117</xdr:rowOff>
    </xdr:from>
    <xdr:to>
      <xdr:col>50</xdr:col>
      <xdr:colOff>114300</xdr:colOff>
      <xdr:row>97</xdr:row>
      <xdr:rowOff>152282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39767"/>
          <a:ext cx="8890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152282</xdr:rowOff>
    </xdr:from>
    <xdr:to>
      <xdr:col>45</xdr:col>
      <xdr:colOff>177800</xdr:colOff>
      <xdr:row>97</xdr:row>
      <xdr:rowOff>159172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2932"/>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71148</xdr:rowOff>
    </xdr:from>
    <xdr:to>
      <xdr:col>41</xdr:col>
      <xdr:colOff>50800</xdr:colOff>
      <xdr:row>97</xdr:row>
      <xdr:rowOff>159172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01798"/>
          <a:ext cx="889000" cy="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52361</xdr:rowOff>
    </xdr:from>
    <xdr:to>
      <xdr:col>55</xdr:col>
      <xdr:colOff>50800</xdr:colOff>
      <xdr:row>97</xdr:row>
      <xdr:rowOff>153961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30788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58317</xdr:rowOff>
    </xdr:from>
    <xdr:to>
      <xdr:col>50</xdr:col>
      <xdr:colOff>165100</xdr:colOff>
      <xdr:row>97</xdr:row>
      <xdr:rowOff>159917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101482</xdr:rowOff>
    </xdr:from>
    <xdr:to>
      <xdr:col>46</xdr:col>
      <xdr:colOff>38100</xdr:colOff>
      <xdr:row>98</xdr:row>
      <xdr:rowOff>31632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22759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108372</xdr:rowOff>
    </xdr:from>
    <xdr:to>
      <xdr:col>41</xdr:col>
      <xdr:colOff>101600</xdr:colOff>
      <xdr:row>98</xdr:row>
      <xdr:rowOff>38522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29649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20348</xdr:rowOff>
    </xdr:from>
    <xdr:to>
      <xdr:col>36</xdr:col>
      <xdr:colOff>165100</xdr:colOff>
      <xdr:row>97</xdr:row>
      <xdr:rowOff>121948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89503</xdr:rowOff>
    </xdr:from>
    <xdr:to>
      <xdr:col>85</xdr:col>
      <xdr:colOff>127000</xdr:colOff>
      <xdr:row>39</xdr:row>
      <xdr:rowOff>98147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6053"/>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89503</xdr:rowOff>
    </xdr:from>
    <xdr:to>
      <xdr:col>81</xdr:col>
      <xdr:colOff>50800</xdr:colOff>
      <xdr:row>39</xdr:row>
      <xdr:rowOff>94323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76053"/>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89545</xdr:rowOff>
    </xdr:from>
    <xdr:to>
      <xdr:col>76</xdr:col>
      <xdr:colOff>114300</xdr:colOff>
      <xdr:row>39</xdr:row>
      <xdr:rowOff>94323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609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89545</xdr:rowOff>
    </xdr:from>
    <xdr:to>
      <xdr:col>71</xdr:col>
      <xdr:colOff>177800</xdr:colOff>
      <xdr:row>39</xdr:row>
      <xdr:rowOff>95610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6095"/>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47347</xdr:rowOff>
    </xdr:from>
    <xdr:to>
      <xdr:col>85</xdr:col>
      <xdr:colOff>177800</xdr:colOff>
      <xdr:row>39</xdr:row>
      <xdr:rowOff>148947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38703</xdr:rowOff>
    </xdr:from>
    <xdr:to>
      <xdr:col>81</xdr:col>
      <xdr:colOff>101600</xdr:colOff>
      <xdr:row>39</xdr:row>
      <xdr:rowOff>140303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131430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43523</xdr:rowOff>
    </xdr:from>
    <xdr:to>
      <xdr:col>76</xdr:col>
      <xdr:colOff>165100</xdr:colOff>
      <xdr:row>39</xdr:row>
      <xdr:rowOff>145123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136250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38745</xdr:rowOff>
    </xdr:from>
    <xdr:to>
      <xdr:col>72</xdr:col>
      <xdr:colOff>38100</xdr:colOff>
      <xdr:row>39</xdr:row>
      <xdr:rowOff>140345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131472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44810</xdr:rowOff>
    </xdr:from>
    <xdr:to>
      <xdr:col>67</xdr:col>
      <xdr:colOff>101600</xdr:colOff>
      <xdr:row>39</xdr:row>
      <xdr:rowOff>146410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137537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47780</xdr:rowOff>
    </xdr:from>
    <xdr:to>
      <xdr:col>85</xdr:col>
      <xdr:colOff>127000</xdr:colOff>
      <xdr:row>77</xdr:row>
      <xdr:rowOff>69855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49430"/>
          <a:ext cx="838200" cy="2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45296</xdr:rowOff>
    </xdr:from>
    <xdr:to>
      <xdr:col>81</xdr:col>
      <xdr:colOff>50800</xdr:colOff>
      <xdr:row>77</xdr:row>
      <xdr:rowOff>69855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46946"/>
          <a:ext cx="8890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45296</xdr:rowOff>
    </xdr:from>
    <xdr:to>
      <xdr:col>76</xdr:col>
      <xdr:colOff>114300</xdr:colOff>
      <xdr:row>77</xdr:row>
      <xdr:rowOff>62914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246946"/>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62914</xdr:rowOff>
    </xdr:from>
    <xdr:to>
      <xdr:col>71</xdr:col>
      <xdr:colOff>177800</xdr:colOff>
      <xdr:row>77</xdr:row>
      <xdr:rowOff>65580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26456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168430</xdr:rowOff>
    </xdr:from>
    <xdr:to>
      <xdr:col>85</xdr:col>
      <xdr:colOff>177800</xdr:colOff>
      <xdr:row>77</xdr:row>
      <xdr:rowOff>98580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146857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19055</xdr:rowOff>
    </xdr:from>
    <xdr:to>
      <xdr:col>81</xdr:col>
      <xdr:colOff>101600</xdr:colOff>
      <xdr:row>77</xdr:row>
      <xdr:rowOff>120655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111782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165946</xdr:rowOff>
    </xdr:from>
    <xdr:to>
      <xdr:col>76</xdr:col>
      <xdr:colOff>165100</xdr:colOff>
      <xdr:row>77</xdr:row>
      <xdr:rowOff>96096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87223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12114</xdr:rowOff>
    </xdr:from>
    <xdr:to>
      <xdr:col>72</xdr:col>
      <xdr:colOff>38100</xdr:colOff>
      <xdr:row>77</xdr:row>
      <xdr:rowOff>113714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104841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14780</xdr:rowOff>
    </xdr:from>
    <xdr:to>
      <xdr:col>67</xdr:col>
      <xdr:colOff>101600</xdr:colOff>
      <xdr:row>77</xdr:row>
      <xdr:rowOff>116380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107507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126958</xdr:rowOff>
    </xdr:from>
    <xdr:to>
      <xdr:col>85</xdr:col>
      <xdr:colOff>127000</xdr:colOff>
      <xdr:row>97</xdr:row>
      <xdr:rowOff>77188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586158"/>
          <a:ext cx="838200" cy="1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126958</xdr:rowOff>
    </xdr:from>
    <xdr:to>
      <xdr:col>81</xdr:col>
      <xdr:colOff>50800</xdr:colOff>
      <xdr:row>97</xdr:row>
      <xdr:rowOff>133573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86158"/>
          <a:ext cx="889000" cy="17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133573</xdr:rowOff>
    </xdr:from>
    <xdr:to>
      <xdr:col>76</xdr:col>
      <xdr:colOff>114300</xdr:colOff>
      <xdr:row>98</xdr:row>
      <xdr:rowOff>58474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4223"/>
          <a:ext cx="889000" cy="9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38850</xdr:rowOff>
    </xdr:from>
    <xdr:to>
      <xdr:col>71</xdr:col>
      <xdr:colOff>177800</xdr:colOff>
      <xdr:row>98</xdr:row>
      <xdr:rowOff>58474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40950"/>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26388</xdr:rowOff>
    </xdr:from>
    <xdr:to>
      <xdr:col>85</xdr:col>
      <xdr:colOff>177800</xdr:colOff>
      <xdr:row>97</xdr:row>
      <xdr:rowOff>127988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49265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0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76158</xdr:rowOff>
    </xdr:from>
    <xdr:to>
      <xdr:col>81</xdr:col>
      <xdr:colOff>101600</xdr:colOff>
      <xdr:row>97</xdr:row>
      <xdr:rowOff>6308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22835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82773</xdr:rowOff>
    </xdr:from>
    <xdr:to>
      <xdr:col>76</xdr:col>
      <xdr:colOff>165100</xdr:colOff>
      <xdr:row>98</xdr:row>
      <xdr:rowOff>12923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29450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7674</xdr:rowOff>
    </xdr:from>
    <xdr:to>
      <xdr:col>72</xdr:col>
      <xdr:colOff>38100</xdr:colOff>
      <xdr:row>98</xdr:row>
      <xdr:rowOff>109274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100401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159500</xdr:rowOff>
    </xdr:from>
    <xdr:to>
      <xdr:col>67</xdr:col>
      <xdr:colOff>101600</xdr:colOff>
      <xdr:row>98</xdr:row>
      <xdr:rowOff>89650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80777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26749</xdr:rowOff>
    </xdr:from>
    <xdr:to>
      <xdr:col>116</xdr:col>
      <xdr:colOff>63500</xdr:colOff>
      <xdr:row>37</xdr:row>
      <xdr:rowOff>80310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70399"/>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80310</xdr:rowOff>
    </xdr:from>
    <xdr:to>
      <xdr:col>111</xdr:col>
      <xdr:colOff>177800</xdr:colOff>
      <xdr:row>37</xdr:row>
      <xdr:rowOff>164617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23960"/>
          <a:ext cx="889000" cy="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168389</xdr:rowOff>
    </xdr:from>
    <xdr:to>
      <xdr:col>107</xdr:col>
      <xdr:colOff>50800</xdr:colOff>
      <xdr:row>37</xdr:row>
      <xdr:rowOff>164617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340589"/>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168389</xdr:rowOff>
    </xdr:from>
    <xdr:to>
      <xdr:col>102</xdr:col>
      <xdr:colOff>114300</xdr:colOff>
      <xdr:row>38</xdr:row>
      <xdr:rowOff>85339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340589"/>
          <a:ext cx="889000" cy="25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147399</xdr:rowOff>
    </xdr:from>
    <xdr:to>
      <xdr:col>116</xdr:col>
      <xdr:colOff>114300</xdr:colOff>
      <xdr:row>37</xdr:row>
      <xdr:rowOff>77549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1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170276</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29510</xdr:rowOff>
    </xdr:from>
    <xdr:to>
      <xdr:col>112</xdr:col>
      <xdr:colOff>38100</xdr:colOff>
      <xdr:row>37</xdr:row>
      <xdr:rowOff>131110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147637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1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113817</xdr:rowOff>
    </xdr:from>
    <xdr:to>
      <xdr:col>107</xdr:col>
      <xdr:colOff>101600</xdr:colOff>
      <xdr:row>38</xdr:row>
      <xdr:rowOff>43968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60494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2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117589</xdr:rowOff>
    </xdr:from>
    <xdr:to>
      <xdr:col>102</xdr:col>
      <xdr:colOff>165100</xdr:colOff>
      <xdr:row>37</xdr:row>
      <xdr:rowOff>47739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64266</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34539</xdr:rowOff>
    </xdr:from>
    <xdr:to>
      <xdr:col>98</xdr:col>
      <xdr:colOff>38100</xdr:colOff>
      <xdr:row>38</xdr:row>
      <xdr:rowOff>136139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127266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112078</xdr:rowOff>
    </xdr:from>
    <xdr:to>
      <xdr:col>116</xdr:col>
      <xdr:colOff>63500</xdr:colOff>
      <xdr:row>58</xdr:row>
      <xdr:rowOff>113792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5617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113792</xdr:rowOff>
    </xdr:from>
    <xdr:to>
      <xdr:col>111</xdr:col>
      <xdr:colOff>177800</xdr:colOff>
      <xdr:row>58</xdr:row>
      <xdr:rowOff>115850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789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115850</xdr:rowOff>
    </xdr:from>
    <xdr:to>
      <xdr:col>107</xdr:col>
      <xdr:colOff>50800</xdr:colOff>
      <xdr:row>58</xdr:row>
      <xdr:rowOff>117945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5995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117945</xdr:rowOff>
    </xdr:from>
    <xdr:to>
      <xdr:col>102</xdr:col>
      <xdr:colOff>114300</xdr:colOff>
      <xdr:row>58</xdr:row>
      <xdr:rowOff>119202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6204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61278</xdr:rowOff>
    </xdr:from>
    <xdr:to>
      <xdr:col>116</xdr:col>
      <xdr:colOff>114300</xdr:colOff>
      <xdr:row>58</xdr:row>
      <xdr:rowOff>162878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155339</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62992</xdr:rowOff>
    </xdr:from>
    <xdr:to>
      <xdr:col>112</xdr:col>
      <xdr:colOff>38100</xdr:colOff>
      <xdr:row>58</xdr:row>
      <xdr:rowOff>164592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65050</xdr:rowOff>
    </xdr:from>
    <xdr:to>
      <xdr:col>107</xdr:col>
      <xdr:colOff>101600</xdr:colOff>
      <xdr:row>58</xdr:row>
      <xdr:rowOff>166650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157777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67145</xdr:rowOff>
    </xdr:from>
    <xdr:to>
      <xdr:col>102</xdr:col>
      <xdr:colOff>165100</xdr:colOff>
      <xdr:row>58</xdr:row>
      <xdr:rowOff>168745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68402</xdr:rowOff>
    </xdr:from>
    <xdr:to>
      <xdr:col>98</xdr:col>
      <xdr:colOff>38100</xdr:colOff>
      <xdr:row>58</xdr:row>
      <xdr:rowOff>170002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161129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131993</xdr:rowOff>
    </xdr:from>
    <xdr:to>
      <xdr:col>116</xdr:col>
      <xdr:colOff>63500</xdr:colOff>
      <xdr:row>76</xdr:row>
      <xdr:rowOff>147717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62193"/>
          <a:ext cx="8382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147717</xdr:rowOff>
    </xdr:from>
    <xdr:to>
      <xdr:col>111</xdr:col>
      <xdr:colOff>177800</xdr:colOff>
      <xdr:row>76</xdr:row>
      <xdr:rowOff>154560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7791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154560</xdr:rowOff>
    </xdr:from>
    <xdr:to>
      <xdr:col>107</xdr:col>
      <xdr:colOff>50800</xdr:colOff>
      <xdr:row>77</xdr:row>
      <xdr:rowOff>1919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84760"/>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111109</xdr:rowOff>
    </xdr:from>
    <xdr:to>
      <xdr:col>102</xdr:col>
      <xdr:colOff>114300</xdr:colOff>
      <xdr:row>77</xdr:row>
      <xdr:rowOff>1919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798409"/>
          <a:ext cx="889000" cy="4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81193</xdr:rowOff>
    </xdr:from>
    <xdr:to>
      <xdr:col>116</xdr:col>
      <xdr:colOff>114300</xdr:colOff>
      <xdr:row>77</xdr:row>
      <xdr:rowOff>11343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1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59620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8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96917</xdr:rowOff>
    </xdr:from>
    <xdr:to>
      <xdr:col>112</xdr:col>
      <xdr:colOff>38100</xdr:colOff>
      <xdr:row>77</xdr:row>
      <xdr:rowOff>27067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18194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103760</xdr:rowOff>
    </xdr:from>
    <xdr:to>
      <xdr:col>107</xdr:col>
      <xdr:colOff>101600</xdr:colOff>
      <xdr:row>77</xdr:row>
      <xdr:rowOff>33910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25037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122569</xdr:rowOff>
    </xdr:from>
    <xdr:to>
      <xdr:col>102</xdr:col>
      <xdr:colOff>165100</xdr:colOff>
      <xdr:row>77</xdr:row>
      <xdr:rowOff>52719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43846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60309</xdr:rowOff>
    </xdr:from>
    <xdr:to>
      <xdr:col>98</xdr:col>
      <xdr:colOff>38100</xdr:colOff>
      <xdr:row>74</xdr:row>
      <xdr:rowOff>161909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7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6986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5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歳出総額から算出する住民一人当たりのコストは、</a:t>
          </a:r>
          <a:r>
            <a:rPr kumimoji="1" lang="en-US" altLang="ja-JP" sz="1100">
              <a:solidFill>
                <a:schemeClr val="dk1"/>
              </a:solidFill>
              <a:effectLst/>
              <a:latin typeface="+mn-lt"/>
              <a:ea typeface="+mn-ea"/>
              <a:cs typeface="+mn-cs"/>
            </a:rPr>
            <a:t>631,798</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り、前年度よりも</a:t>
          </a:r>
          <a:r>
            <a:rPr kumimoji="1" lang="en-US" altLang="ja-JP" sz="1100">
              <a:solidFill>
                <a:schemeClr val="dk1"/>
              </a:solidFill>
              <a:effectLst/>
              <a:latin typeface="+mn-lt"/>
              <a:ea typeface="+mn-ea"/>
              <a:cs typeface="+mn-cs"/>
            </a:rPr>
            <a:t>37,507</a:t>
          </a:r>
          <a:r>
            <a:rPr kumimoji="1" lang="ja-JP" altLang="en-US" sz="1100">
              <a:solidFill>
                <a:schemeClr val="dk1"/>
              </a:solidFill>
              <a:effectLst/>
              <a:latin typeface="+mn-lt"/>
              <a:ea typeface="+mn-ea"/>
              <a:cs typeface="+mn-cs"/>
            </a:rPr>
            <a:t>円減少した。</a:t>
          </a:r>
          <a:r>
            <a:rPr kumimoji="1" lang="ja-JP" altLang="ja-JP" sz="1100">
              <a:solidFill>
                <a:schemeClr val="dk1"/>
              </a:solidFill>
              <a:effectLst/>
              <a:latin typeface="+mn-lt"/>
              <a:ea typeface="+mn-ea"/>
              <a:cs typeface="+mn-cs"/>
            </a:rPr>
            <a:t>類似団体平均との比較で上位３項目は、</a:t>
          </a:r>
          <a:r>
            <a:rPr kumimoji="1" lang="ja-JP" altLang="en-US" sz="1100">
              <a:solidFill>
                <a:schemeClr val="dk1"/>
              </a:solidFill>
              <a:effectLst/>
              <a:latin typeface="+mn-lt"/>
              <a:ea typeface="+mn-ea"/>
              <a:cs typeface="+mn-cs"/>
            </a:rPr>
            <a:t>人件費、投資及び出資金、積立金</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人件費における住民一人当たりのコストは、</a:t>
          </a:r>
          <a:r>
            <a:rPr kumimoji="1" lang="en-US" altLang="ja-JP" sz="1100">
              <a:solidFill>
                <a:schemeClr val="dk1"/>
              </a:solidFill>
              <a:effectLst/>
              <a:latin typeface="+mn-lt"/>
              <a:ea typeface="+mn-ea"/>
              <a:cs typeface="+mn-cs"/>
            </a:rPr>
            <a:t>124,129</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19,833</a:t>
          </a:r>
          <a:r>
            <a:rPr kumimoji="1" lang="ja-JP" altLang="ja-JP" sz="1100">
              <a:solidFill>
                <a:schemeClr val="dk1"/>
              </a:solidFill>
              <a:effectLst/>
              <a:latin typeface="+mn-lt"/>
              <a:ea typeface="+mn-ea"/>
              <a:cs typeface="+mn-cs"/>
            </a:rPr>
            <a:t>円高くなっている。これは、旧町村単位に公共施設（出張所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）を設置、また養護老人ホームを設置していることから職員数が多いことが要因となっている。</a:t>
          </a:r>
          <a:endParaRPr lang="ja-JP" altLang="ja-JP">
            <a:effectLst/>
          </a:endParaRPr>
        </a:p>
        <a:p>
          <a:r>
            <a:rPr kumimoji="1" lang="ja-JP" altLang="en-US" sz="1100">
              <a:solidFill>
                <a:schemeClr val="dk1"/>
              </a:solidFill>
              <a:effectLst/>
              <a:latin typeface="+mn-lt"/>
              <a:ea typeface="+mn-ea"/>
              <a:cs typeface="+mn-cs"/>
            </a:rPr>
            <a:t>投資及び出資金はにおける住民一人当たりのコストは、</a:t>
          </a:r>
          <a:r>
            <a:rPr kumimoji="1" lang="en-US" altLang="ja-JP" sz="1100">
              <a:solidFill>
                <a:schemeClr val="dk1"/>
              </a:solidFill>
              <a:effectLst/>
              <a:latin typeface="+mn-lt"/>
              <a:ea typeface="+mn-ea"/>
              <a:cs typeface="+mn-cs"/>
            </a:rPr>
            <a:t>12,441</a:t>
          </a:r>
          <a:r>
            <a:rPr kumimoji="1" lang="ja-JP" altLang="en-US"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7,929</a:t>
          </a:r>
          <a:r>
            <a:rPr kumimoji="1" lang="ja-JP" altLang="en-US" sz="1100">
              <a:solidFill>
                <a:schemeClr val="dk1"/>
              </a:solidFill>
              <a:effectLst/>
              <a:latin typeface="+mn-lt"/>
              <a:ea typeface="+mn-ea"/>
              <a:cs typeface="+mn-cs"/>
            </a:rPr>
            <a:t>円高くなっている。これは、水道事業会計及び下水道事業会計への出資金が前年度よりも増額となったことが要因となっている。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積立金における住民一人当たりのコストは、</a:t>
          </a:r>
          <a:r>
            <a:rPr kumimoji="1" lang="en-US" altLang="ja-JP" sz="1100">
              <a:solidFill>
                <a:schemeClr val="dk1"/>
              </a:solidFill>
              <a:effectLst/>
              <a:latin typeface="+mn-lt"/>
              <a:ea typeface="+mn-ea"/>
              <a:cs typeface="+mn-cs"/>
            </a:rPr>
            <a:t>51,173</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2,947</a:t>
          </a:r>
          <a:r>
            <a:rPr kumimoji="1" lang="ja-JP" altLang="ja-JP" sz="1100">
              <a:solidFill>
                <a:schemeClr val="dk1"/>
              </a:solidFill>
              <a:effectLst/>
              <a:latin typeface="+mn-lt"/>
              <a:ea typeface="+mn-ea"/>
              <a:cs typeface="+mn-cs"/>
            </a:rPr>
            <a:t>円高くなっている。これは、</a:t>
          </a:r>
          <a:r>
            <a:rPr kumimoji="1" lang="ja-JP" altLang="en-US" sz="1100">
              <a:solidFill>
                <a:schemeClr val="dk1"/>
              </a:solidFill>
              <a:effectLst/>
              <a:latin typeface="+mn-lt"/>
              <a:ea typeface="+mn-ea"/>
              <a:cs typeface="+mn-cs"/>
            </a:rPr>
            <a:t>前年度よりも減額となったが、明日のまちづくり基金等特目基金への積立てが大きいことが要因となっている。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限られた財源を有効に活用するため、令和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9235</xdr:rowOff>
    </xdr:from>
    <xdr:to>
      <xdr:col>24</xdr:col>
      <xdr:colOff>63500</xdr:colOff>
      <xdr:row>37</xdr:row>
      <xdr:rowOff>60343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2885"/>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60343</xdr:rowOff>
    </xdr:from>
    <xdr:to>
      <xdr:col>19</xdr:col>
      <xdr:colOff>177800</xdr:colOff>
      <xdr:row>37</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039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80917</xdr:rowOff>
    </xdr:from>
    <xdr:to>
      <xdr:col>15</xdr:col>
      <xdr:colOff>50800</xdr:colOff>
      <xdr:row>37</xdr:row>
      <xdr:rowOff>146395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4567"/>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128923</xdr:rowOff>
    </xdr:from>
    <xdr:to>
      <xdr:col>10</xdr:col>
      <xdr:colOff>114300</xdr:colOff>
      <xdr:row>37</xdr:row>
      <xdr:rowOff>146395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2573"/>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129885</xdr:rowOff>
    </xdr:from>
    <xdr:to>
      <xdr:col>24</xdr:col>
      <xdr:colOff>114300</xdr:colOff>
      <xdr:row>37</xdr:row>
      <xdr:rowOff>60035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108312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9543</xdr:rowOff>
    </xdr:from>
    <xdr:to>
      <xdr:col>20</xdr:col>
      <xdr:colOff>38100</xdr:colOff>
      <xdr:row>37</xdr:row>
      <xdr:rowOff>111143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30117</xdr:rowOff>
    </xdr:from>
    <xdr:to>
      <xdr:col>15</xdr:col>
      <xdr:colOff>101600</xdr:colOff>
      <xdr:row>37</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122844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95595</xdr:rowOff>
    </xdr:from>
    <xdr:to>
      <xdr:col>10</xdr:col>
      <xdr:colOff>165100</xdr:colOff>
      <xdr:row>38</xdr:row>
      <xdr:rowOff>25744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16872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78123</xdr:rowOff>
    </xdr:from>
    <xdr:to>
      <xdr:col>6</xdr:col>
      <xdr:colOff>38100</xdr:colOff>
      <xdr:row>38</xdr:row>
      <xdr:rowOff>8273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170850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114775</xdr:rowOff>
    </xdr:from>
    <xdr:to>
      <xdr:col>24</xdr:col>
      <xdr:colOff>63500</xdr:colOff>
      <xdr:row>55</xdr:row>
      <xdr:rowOff>138827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44525"/>
          <a:ext cx="8382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143918</xdr:rowOff>
    </xdr:from>
    <xdr:to>
      <xdr:col>19</xdr:col>
      <xdr:colOff>177800</xdr:colOff>
      <xdr:row>55</xdr:row>
      <xdr:rowOff>114775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30768"/>
          <a:ext cx="889000" cy="3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143918</xdr:rowOff>
    </xdr:from>
    <xdr:to>
      <xdr:col>15</xdr:col>
      <xdr:colOff>50800</xdr:colOff>
      <xdr:row>57</xdr:row>
      <xdr:rowOff>4365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230768"/>
          <a:ext cx="889000" cy="5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4365</xdr:rowOff>
    </xdr:from>
    <xdr:to>
      <xdr:col>10</xdr:col>
      <xdr:colOff>114300</xdr:colOff>
      <xdr:row>57</xdr:row>
      <xdr:rowOff>34605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7015"/>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88027</xdr:rowOff>
    </xdr:from>
    <xdr:to>
      <xdr:col>24</xdr:col>
      <xdr:colOff>114300</xdr:colOff>
      <xdr:row>56</xdr:row>
      <xdr:rowOff>18177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110904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6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63975</xdr:rowOff>
    </xdr:from>
    <xdr:to>
      <xdr:col>20</xdr:col>
      <xdr:colOff>38100</xdr:colOff>
      <xdr:row>55</xdr:row>
      <xdr:rowOff>165575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10652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93118</xdr:rowOff>
    </xdr:from>
    <xdr:to>
      <xdr:col>15</xdr:col>
      <xdr:colOff>101600</xdr:colOff>
      <xdr:row>54</xdr:row>
      <xdr:rowOff>23268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125015</xdr:rowOff>
    </xdr:from>
    <xdr:to>
      <xdr:col>10</xdr:col>
      <xdr:colOff>165100</xdr:colOff>
      <xdr:row>57</xdr:row>
      <xdr:rowOff>55165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46292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155255</xdr:rowOff>
    </xdr:from>
    <xdr:to>
      <xdr:col>6</xdr:col>
      <xdr:colOff>38100</xdr:colOff>
      <xdr:row>57</xdr:row>
      <xdr:rowOff>85405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76532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157163</xdr:rowOff>
    </xdr:from>
    <xdr:to>
      <xdr:col>24</xdr:col>
      <xdr:colOff>63500</xdr:colOff>
      <xdr:row>74</xdr:row>
      <xdr:rowOff>45162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73013"/>
          <a:ext cx="8382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157163</xdr:rowOff>
    </xdr:from>
    <xdr:to>
      <xdr:col>19</xdr:col>
      <xdr:colOff>177800</xdr:colOff>
      <xdr:row>76</xdr:row>
      <xdr:rowOff>126670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73013"/>
          <a:ext cx="889000" cy="4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108635</xdr:rowOff>
    </xdr:from>
    <xdr:to>
      <xdr:col>15</xdr:col>
      <xdr:colOff>50800</xdr:colOff>
      <xdr:row>76</xdr:row>
      <xdr:rowOff>126670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38835"/>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115239</xdr:rowOff>
    </xdr:from>
    <xdr:to>
      <xdr:col>10</xdr:col>
      <xdr:colOff>114300</xdr:colOff>
      <xdr:row>76</xdr:row>
      <xdr:rowOff>108635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02539"/>
          <a:ext cx="889000" cy="3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165812</xdr:rowOff>
    </xdr:from>
    <xdr:to>
      <xdr:col>24</xdr:col>
      <xdr:colOff>114300</xdr:colOff>
      <xdr:row>74</xdr:row>
      <xdr:rowOff>95962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17239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106363</xdr:rowOff>
    </xdr:from>
    <xdr:to>
      <xdr:col>20</xdr:col>
      <xdr:colOff>38100</xdr:colOff>
      <xdr:row>74</xdr:row>
      <xdr:rowOff>36513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53040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9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75870</xdr:rowOff>
    </xdr:from>
    <xdr:to>
      <xdr:col>15</xdr:col>
      <xdr:colOff>101600</xdr:colOff>
      <xdr:row>77</xdr:row>
      <xdr:rowOff>6020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22547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57835</xdr:rowOff>
    </xdr:from>
    <xdr:to>
      <xdr:col>10</xdr:col>
      <xdr:colOff>165100</xdr:colOff>
      <xdr:row>76</xdr:row>
      <xdr:rowOff>159435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64439</xdr:rowOff>
    </xdr:from>
    <xdr:to>
      <xdr:col>6</xdr:col>
      <xdr:colOff>38100</xdr:colOff>
      <xdr:row>74</xdr:row>
      <xdr:rowOff>166039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11116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134569</xdr:rowOff>
    </xdr:from>
    <xdr:to>
      <xdr:col>24</xdr:col>
      <xdr:colOff>63500</xdr:colOff>
      <xdr:row>98</xdr:row>
      <xdr:rowOff>161900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36669"/>
          <a:ext cx="8382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134569</xdr:rowOff>
    </xdr:from>
    <xdr:to>
      <xdr:col>19</xdr:col>
      <xdr:colOff>177800</xdr:colOff>
      <xdr:row>99</xdr:row>
      <xdr:rowOff>79350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6669"/>
          <a:ext cx="889000" cy="1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79032</xdr:rowOff>
    </xdr:from>
    <xdr:to>
      <xdr:col>15</xdr:col>
      <xdr:colOff>50800</xdr:colOff>
      <xdr:row>99</xdr:row>
      <xdr:rowOff>79350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525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73661</xdr:rowOff>
    </xdr:from>
    <xdr:to>
      <xdr:col>10</xdr:col>
      <xdr:colOff>114300</xdr:colOff>
      <xdr:row>99</xdr:row>
      <xdr:rowOff>79032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4721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111100</xdr:rowOff>
    </xdr:from>
    <xdr:to>
      <xdr:col>24</xdr:col>
      <xdr:colOff>114300</xdr:colOff>
      <xdr:row>99</xdr:row>
      <xdr:rowOff>41250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26027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83769</xdr:rowOff>
    </xdr:from>
    <xdr:to>
      <xdr:col>20</xdr:col>
      <xdr:colOff>38100</xdr:colOff>
      <xdr:row>99</xdr:row>
      <xdr:rowOff>13919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28550</xdr:rowOff>
    </xdr:from>
    <xdr:to>
      <xdr:col>15</xdr:col>
      <xdr:colOff>101600</xdr:colOff>
      <xdr:row>99</xdr:row>
      <xdr:rowOff>130150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121277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28232</xdr:rowOff>
    </xdr:from>
    <xdr:to>
      <xdr:col>10</xdr:col>
      <xdr:colOff>165100</xdr:colOff>
      <xdr:row>99</xdr:row>
      <xdr:rowOff>129832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120959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22861</xdr:rowOff>
    </xdr:from>
    <xdr:to>
      <xdr:col>6</xdr:col>
      <xdr:colOff>38100</xdr:colOff>
      <xdr:row>99</xdr:row>
      <xdr:rowOff>124461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115588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52375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56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52375</xdr:rowOff>
    </xdr:from>
    <xdr:to>
      <xdr:col>50</xdr:col>
      <xdr:colOff>114300</xdr:colOff>
      <xdr:row>38</xdr:row>
      <xdr:rowOff>53746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6747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53746</xdr:rowOff>
    </xdr:from>
    <xdr:to>
      <xdr:col>45</xdr:col>
      <xdr:colOff>177800</xdr:colOff>
      <xdr:row>38</xdr:row>
      <xdr:rowOff>55575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688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55575</xdr:rowOff>
    </xdr:from>
    <xdr:to>
      <xdr:col>41</xdr:col>
      <xdr:colOff>50800</xdr:colOff>
      <xdr:row>38</xdr:row>
      <xdr:rowOff>56947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06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86123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2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1575</xdr:rowOff>
    </xdr:from>
    <xdr:to>
      <xdr:col>50</xdr:col>
      <xdr:colOff>165100</xdr:colOff>
      <xdr:row>38</xdr:row>
      <xdr:rowOff>103175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94302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xdr:rowOff>
    </xdr:from>
    <xdr:to>
      <xdr:col>46</xdr:col>
      <xdr:colOff>38100</xdr:colOff>
      <xdr:row>38</xdr:row>
      <xdr:rowOff>104546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95673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xdr:rowOff>
    </xdr:from>
    <xdr:to>
      <xdr:col>41</xdr:col>
      <xdr:colOff>101600</xdr:colOff>
      <xdr:row>38</xdr:row>
      <xdr:rowOff>106375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97502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6147</xdr:rowOff>
    </xdr:from>
    <xdr:to>
      <xdr:col>36</xdr:col>
      <xdr:colOff>165100</xdr:colOff>
      <xdr:row>38</xdr:row>
      <xdr:rowOff>107747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98874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141270</xdr:rowOff>
    </xdr:from>
    <xdr:to>
      <xdr:col>55</xdr:col>
      <xdr:colOff>0</xdr:colOff>
      <xdr:row>58</xdr:row>
      <xdr:rowOff>79060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3920"/>
          <a:ext cx="838200" cy="1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56131</xdr:rowOff>
    </xdr:from>
    <xdr:to>
      <xdr:col>50</xdr:col>
      <xdr:colOff>114300</xdr:colOff>
      <xdr:row>58</xdr:row>
      <xdr:rowOff>79060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00231"/>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13215</xdr:rowOff>
    </xdr:from>
    <xdr:to>
      <xdr:col>45</xdr:col>
      <xdr:colOff>177800</xdr:colOff>
      <xdr:row>58</xdr:row>
      <xdr:rowOff>56131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57315"/>
          <a:ext cx="8890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93523</xdr:rowOff>
    </xdr:from>
    <xdr:to>
      <xdr:col>41</xdr:col>
      <xdr:colOff>50800</xdr:colOff>
      <xdr:row>58</xdr:row>
      <xdr:rowOff>13215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66173"/>
          <a:ext cx="889000" cy="9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90470</xdr:rowOff>
    </xdr:from>
    <xdr:to>
      <xdr:col>55</xdr:col>
      <xdr:colOff>50800</xdr:colOff>
      <xdr:row>58</xdr:row>
      <xdr:rowOff>20620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68897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28260</xdr:rowOff>
    </xdr:from>
    <xdr:to>
      <xdr:col>50</xdr:col>
      <xdr:colOff>165100</xdr:colOff>
      <xdr:row>58</xdr:row>
      <xdr:rowOff>129860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120987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6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5331</xdr:rowOff>
    </xdr:from>
    <xdr:to>
      <xdr:col>46</xdr:col>
      <xdr:colOff>38100</xdr:colOff>
      <xdr:row>58</xdr:row>
      <xdr:rowOff>106931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98058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133865</xdr:rowOff>
    </xdr:from>
    <xdr:to>
      <xdr:col>41</xdr:col>
      <xdr:colOff>101600</xdr:colOff>
      <xdr:row>58</xdr:row>
      <xdr:rowOff>64015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55142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42723</xdr:rowOff>
    </xdr:from>
    <xdr:to>
      <xdr:col>36</xdr:col>
      <xdr:colOff>165100</xdr:colOff>
      <xdr:row>57</xdr:row>
      <xdr:rowOff>144323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160850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169973</xdr:rowOff>
    </xdr:from>
    <xdr:to>
      <xdr:col>55</xdr:col>
      <xdr:colOff>0</xdr:colOff>
      <xdr:row>78</xdr:row>
      <xdr:rowOff>82778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71623"/>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80753</xdr:rowOff>
    </xdr:from>
    <xdr:to>
      <xdr:col>50</xdr:col>
      <xdr:colOff>114300</xdr:colOff>
      <xdr:row>78</xdr:row>
      <xdr:rowOff>82778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5385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40732</xdr:rowOff>
    </xdr:from>
    <xdr:to>
      <xdr:col>45</xdr:col>
      <xdr:colOff>177800</xdr:colOff>
      <xdr:row>78</xdr:row>
      <xdr:rowOff>80753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1383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40732</xdr:rowOff>
    </xdr:from>
    <xdr:to>
      <xdr:col>41</xdr:col>
      <xdr:colOff>50800</xdr:colOff>
      <xdr:row>78</xdr:row>
      <xdr:rowOff>87237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13832"/>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119173</xdr:rowOff>
    </xdr:from>
    <xdr:to>
      <xdr:col>55</xdr:col>
      <xdr:colOff>50800</xdr:colOff>
      <xdr:row>78</xdr:row>
      <xdr:rowOff>49323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31978</xdr:rowOff>
    </xdr:from>
    <xdr:to>
      <xdr:col>50</xdr:col>
      <xdr:colOff>165100</xdr:colOff>
      <xdr:row>78</xdr:row>
      <xdr:rowOff>133578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29953</xdr:rowOff>
    </xdr:from>
    <xdr:to>
      <xdr:col>46</xdr:col>
      <xdr:colOff>38100</xdr:colOff>
      <xdr:row>78</xdr:row>
      <xdr:rowOff>131553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122680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161382</xdr:rowOff>
    </xdr:from>
    <xdr:to>
      <xdr:col>41</xdr:col>
      <xdr:colOff>101600</xdr:colOff>
      <xdr:row>78</xdr:row>
      <xdr:rowOff>91532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82659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36437</xdr:rowOff>
    </xdr:from>
    <xdr:to>
      <xdr:col>36</xdr:col>
      <xdr:colOff>165100</xdr:colOff>
      <xdr:row>78</xdr:row>
      <xdr:rowOff>138037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0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102850</xdr:rowOff>
    </xdr:from>
    <xdr:to>
      <xdr:col>55</xdr:col>
      <xdr:colOff>0</xdr:colOff>
      <xdr:row>97</xdr:row>
      <xdr:rowOff>123317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33500"/>
          <a:ext cx="8382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139739</xdr:rowOff>
    </xdr:from>
    <xdr:to>
      <xdr:col>50</xdr:col>
      <xdr:colOff>114300</xdr:colOff>
      <xdr:row>97</xdr:row>
      <xdr:rowOff>123317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98939"/>
          <a:ext cx="889000" cy="1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139739</xdr:rowOff>
    </xdr:from>
    <xdr:to>
      <xdr:col>45</xdr:col>
      <xdr:colOff>177800</xdr:colOff>
      <xdr:row>97</xdr:row>
      <xdr:rowOff>50946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98939"/>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50946</xdr:rowOff>
    </xdr:from>
    <xdr:to>
      <xdr:col>41</xdr:col>
      <xdr:colOff>50800</xdr:colOff>
      <xdr:row>97</xdr:row>
      <xdr:rowOff>113601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81596"/>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52050</xdr:rowOff>
    </xdr:from>
    <xdr:to>
      <xdr:col>55</xdr:col>
      <xdr:colOff>50800</xdr:colOff>
      <xdr:row>97</xdr:row>
      <xdr:rowOff>153650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30477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72517</xdr:rowOff>
    </xdr:from>
    <xdr:to>
      <xdr:col>50</xdr:col>
      <xdr:colOff>165100</xdr:colOff>
      <xdr:row>98</xdr:row>
      <xdr:rowOff>2667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165244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88939</xdr:rowOff>
    </xdr:from>
    <xdr:to>
      <xdr:col>46</xdr:col>
      <xdr:colOff>38100</xdr:colOff>
      <xdr:row>97</xdr:row>
      <xdr:rowOff>19089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35616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2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xdr:rowOff>
    </xdr:from>
    <xdr:to>
      <xdr:col>41</xdr:col>
      <xdr:colOff>101600</xdr:colOff>
      <xdr:row>97</xdr:row>
      <xdr:rowOff>101746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118273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62801</xdr:rowOff>
    </xdr:from>
    <xdr:to>
      <xdr:col>36</xdr:col>
      <xdr:colOff>165100</xdr:colOff>
      <xdr:row>97</xdr:row>
      <xdr:rowOff>164401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155528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93504</xdr:rowOff>
    </xdr:from>
    <xdr:to>
      <xdr:col>85</xdr:col>
      <xdr:colOff>127000</xdr:colOff>
      <xdr:row>38</xdr:row>
      <xdr:rowOff>63462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51354"/>
          <a:ext cx="838200" cy="82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93504</xdr:rowOff>
    </xdr:from>
    <xdr:to>
      <xdr:col>81</xdr:col>
      <xdr:colOff>50800</xdr:colOff>
      <xdr:row>38</xdr:row>
      <xdr:rowOff>140595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51354"/>
          <a:ext cx="889000" cy="90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140595</xdr:rowOff>
    </xdr:from>
    <xdr:to>
      <xdr:col>76</xdr:col>
      <xdr:colOff>114300</xdr:colOff>
      <xdr:row>38</xdr:row>
      <xdr:rowOff>156349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55695"/>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119526</xdr:rowOff>
    </xdr:from>
    <xdr:to>
      <xdr:col>71</xdr:col>
      <xdr:colOff>177800</xdr:colOff>
      <xdr:row>38</xdr:row>
      <xdr:rowOff>156349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34626"/>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35539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42704</xdr:rowOff>
    </xdr:from>
    <xdr:to>
      <xdr:col>81</xdr:col>
      <xdr:colOff>101600</xdr:colOff>
      <xdr:row>33</xdr:row>
      <xdr:rowOff>144304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160831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47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89795</xdr:rowOff>
    </xdr:from>
    <xdr:to>
      <xdr:col>76</xdr:col>
      <xdr:colOff>165100</xdr:colOff>
      <xdr:row>39</xdr:row>
      <xdr:rowOff>19945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11072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105549</xdr:rowOff>
    </xdr:from>
    <xdr:to>
      <xdr:col>72</xdr:col>
      <xdr:colOff>38100</xdr:colOff>
      <xdr:row>39</xdr:row>
      <xdr:rowOff>35699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26826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68726</xdr:rowOff>
    </xdr:from>
    <xdr:to>
      <xdr:col>67</xdr:col>
      <xdr:colOff>101600</xdr:colOff>
      <xdr:row>38</xdr:row>
      <xdr:rowOff>170326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15403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45965</xdr:rowOff>
    </xdr:from>
    <xdr:to>
      <xdr:col>85</xdr:col>
      <xdr:colOff>127000</xdr:colOff>
      <xdr:row>57</xdr:row>
      <xdr:rowOff>75107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18615"/>
          <a:ext cx="8382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45965</xdr:rowOff>
    </xdr:from>
    <xdr:to>
      <xdr:col>81</xdr:col>
      <xdr:colOff>50800</xdr:colOff>
      <xdr:row>57</xdr:row>
      <xdr:rowOff>57934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18615"/>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57934</xdr:rowOff>
    </xdr:from>
    <xdr:to>
      <xdr:col>76</xdr:col>
      <xdr:colOff>114300</xdr:colOff>
      <xdr:row>57</xdr:row>
      <xdr:rowOff>61637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058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91635</xdr:rowOff>
    </xdr:from>
    <xdr:to>
      <xdr:col>71</xdr:col>
      <xdr:colOff>177800</xdr:colOff>
      <xdr:row>57</xdr:row>
      <xdr:rowOff>61637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92835"/>
          <a:ext cx="889000" cy="1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24307</xdr:rowOff>
    </xdr:from>
    <xdr:to>
      <xdr:col>85</xdr:col>
      <xdr:colOff>177800</xdr:colOff>
      <xdr:row>57</xdr:row>
      <xdr:rowOff>125907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110684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166615</xdr:rowOff>
    </xdr:from>
    <xdr:to>
      <xdr:col>81</xdr:col>
      <xdr:colOff>101600</xdr:colOff>
      <xdr:row>57</xdr:row>
      <xdr:rowOff>96765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87892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7134</xdr:rowOff>
    </xdr:from>
    <xdr:to>
      <xdr:col>76</xdr:col>
      <xdr:colOff>165100</xdr:colOff>
      <xdr:row>57</xdr:row>
      <xdr:rowOff>108734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99861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10837</xdr:rowOff>
    </xdr:from>
    <xdr:to>
      <xdr:col>72</xdr:col>
      <xdr:colOff>38100</xdr:colOff>
      <xdr:row>57</xdr:row>
      <xdr:rowOff>112437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103564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40835</xdr:rowOff>
    </xdr:from>
    <xdr:to>
      <xdr:col>67</xdr:col>
      <xdr:colOff>101600</xdr:colOff>
      <xdr:row>56</xdr:row>
      <xdr:rowOff>142435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158962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89503</xdr:rowOff>
    </xdr:from>
    <xdr:to>
      <xdr:col>85</xdr:col>
      <xdr:colOff>127000</xdr:colOff>
      <xdr:row>79</xdr:row>
      <xdr:rowOff>98147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4053"/>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89503</xdr:rowOff>
    </xdr:from>
    <xdr:to>
      <xdr:col>81</xdr:col>
      <xdr:colOff>50800</xdr:colOff>
      <xdr:row>79</xdr:row>
      <xdr:rowOff>94323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4053"/>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89545</xdr:rowOff>
    </xdr:from>
    <xdr:to>
      <xdr:col>76</xdr:col>
      <xdr:colOff>114300</xdr:colOff>
      <xdr:row>79</xdr:row>
      <xdr:rowOff>94323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409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89545</xdr:rowOff>
    </xdr:from>
    <xdr:to>
      <xdr:col>71</xdr:col>
      <xdr:colOff>177800</xdr:colOff>
      <xdr:row>79</xdr:row>
      <xdr:rowOff>95610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4095"/>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47347</xdr:rowOff>
    </xdr:from>
    <xdr:to>
      <xdr:col>85</xdr:col>
      <xdr:colOff>177800</xdr:colOff>
      <xdr:row>79</xdr:row>
      <xdr:rowOff>148947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38703</xdr:rowOff>
    </xdr:from>
    <xdr:to>
      <xdr:col>81</xdr:col>
      <xdr:colOff>101600</xdr:colOff>
      <xdr:row>79</xdr:row>
      <xdr:rowOff>140303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131430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43523</xdr:rowOff>
    </xdr:from>
    <xdr:to>
      <xdr:col>76</xdr:col>
      <xdr:colOff>165100</xdr:colOff>
      <xdr:row>79</xdr:row>
      <xdr:rowOff>145123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136250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38745</xdr:rowOff>
    </xdr:from>
    <xdr:to>
      <xdr:col>72</xdr:col>
      <xdr:colOff>38100</xdr:colOff>
      <xdr:row>79</xdr:row>
      <xdr:rowOff>140345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131472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44810</xdr:rowOff>
    </xdr:from>
    <xdr:to>
      <xdr:col>67</xdr:col>
      <xdr:colOff>101600</xdr:colOff>
      <xdr:row>79</xdr:row>
      <xdr:rowOff>146410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137537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47780</xdr:rowOff>
    </xdr:from>
    <xdr:to>
      <xdr:col>85</xdr:col>
      <xdr:colOff>127000</xdr:colOff>
      <xdr:row>97</xdr:row>
      <xdr:rowOff>69855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8430"/>
          <a:ext cx="838200" cy="2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45296</xdr:rowOff>
    </xdr:from>
    <xdr:to>
      <xdr:col>81</xdr:col>
      <xdr:colOff>50800</xdr:colOff>
      <xdr:row>97</xdr:row>
      <xdr:rowOff>69855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5946"/>
          <a:ext cx="8890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45296</xdr:rowOff>
    </xdr:from>
    <xdr:to>
      <xdr:col>76</xdr:col>
      <xdr:colOff>114300</xdr:colOff>
      <xdr:row>97</xdr:row>
      <xdr:rowOff>62914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5946"/>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62914</xdr:rowOff>
    </xdr:from>
    <xdr:to>
      <xdr:col>71</xdr:col>
      <xdr:colOff>177800</xdr:colOff>
      <xdr:row>97</xdr:row>
      <xdr:rowOff>65580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9356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168430</xdr:rowOff>
    </xdr:from>
    <xdr:to>
      <xdr:col>85</xdr:col>
      <xdr:colOff>177800</xdr:colOff>
      <xdr:row>97</xdr:row>
      <xdr:rowOff>98580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146857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19055</xdr:rowOff>
    </xdr:from>
    <xdr:to>
      <xdr:col>81</xdr:col>
      <xdr:colOff>101600</xdr:colOff>
      <xdr:row>97</xdr:row>
      <xdr:rowOff>120655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111782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165946</xdr:rowOff>
    </xdr:from>
    <xdr:to>
      <xdr:col>76</xdr:col>
      <xdr:colOff>165100</xdr:colOff>
      <xdr:row>97</xdr:row>
      <xdr:rowOff>96096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87223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12114</xdr:rowOff>
    </xdr:from>
    <xdr:to>
      <xdr:col>72</xdr:col>
      <xdr:colOff>38100</xdr:colOff>
      <xdr:row>97</xdr:row>
      <xdr:rowOff>113714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14780</xdr:rowOff>
    </xdr:from>
    <xdr:to>
      <xdr:col>67</xdr:col>
      <xdr:colOff>101600</xdr:colOff>
      <xdr:row>97</xdr:row>
      <xdr:rowOff>116380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107507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歳出総額から算出する住民一人当たりのコストは、</a:t>
          </a:r>
          <a:r>
            <a:rPr kumimoji="1" lang="en-US" altLang="ja-JP" sz="1100">
              <a:solidFill>
                <a:schemeClr val="dk1"/>
              </a:solidFill>
              <a:effectLst/>
              <a:latin typeface="+mn-lt"/>
              <a:ea typeface="+mn-ea"/>
              <a:cs typeface="+mn-cs"/>
            </a:rPr>
            <a:t>631,798</a:t>
          </a:r>
          <a:r>
            <a:rPr kumimoji="1" lang="ja-JP" altLang="ja-JP" sz="1100">
              <a:solidFill>
                <a:schemeClr val="dk1"/>
              </a:solidFill>
              <a:effectLst/>
              <a:latin typeface="+mn-lt"/>
              <a:ea typeface="+mn-ea"/>
              <a:cs typeface="+mn-cs"/>
            </a:rPr>
            <a:t>円となり、前年度よりも</a:t>
          </a:r>
          <a:r>
            <a:rPr kumimoji="1" lang="en-US" altLang="ja-JP" sz="1100">
              <a:solidFill>
                <a:schemeClr val="dk1"/>
              </a:solidFill>
              <a:effectLst/>
              <a:latin typeface="+mn-lt"/>
              <a:ea typeface="+mn-ea"/>
              <a:cs typeface="+mn-cs"/>
            </a:rPr>
            <a:t>37,507</a:t>
          </a:r>
          <a:r>
            <a:rPr kumimoji="1" lang="ja-JP" altLang="ja-JP" sz="1100">
              <a:solidFill>
                <a:schemeClr val="dk1"/>
              </a:solidFill>
              <a:effectLst/>
              <a:latin typeface="+mn-lt"/>
              <a:ea typeface="+mn-ea"/>
              <a:cs typeface="+mn-cs"/>
            </a:rPr>
            <a:t>円減少した。類似団体平均との比較で上位３項目は、民生費、総務費、消防費となっている。</a:t>
          </a:r>
          <a:endParaRPr lang="ja-JP" altLang="ja-JP" sz="1400">
            <a:effectLst/>
          </a:endParaRPr>
        </a:p>
        <a:p>
          <a:r>
            <a:rPr kumimoji="1" lang="ja-JP" altLang="ja-JP" sz="1100">
              <a:solidFill>
                <a:schemeClr val="dk1"/>
              </a:solidFill>
              <a:effectLst/>
              <a:latin typeface="+mn-lt"/>
              <a:ea typeface="+mn-ea"/>
              <a:cs typeface="+mn-cs"/>
            </a:rPr>
            <a:t>民生費における住民一人当たりのコストは、</a:t>
          </a:r>
          <a:r>
            <a:rPr kumimoji="1" lang="en-US" altLang="ja-JP" sz="1100">
              <a:solidFill>
                <a:schemeClr val="dk1"/>
              </a:solidFill>
              <a:effectLst/>
              <a:latin typeface="+mn-lt"/>
              <a:ea typeface="+mn-ea"/>
              <a:cs typeface="+mn-cs"/>
            </a:rPr>
            <a:t>187,444</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21,446</a:t>
          </a:r>
          <a:r>
            <a:rPr kumimoji="1" lang="ja-JP" altLang="ja-JP" sz="1100">
              <a:solidFill>
                <a:schemeClr val="dk1"/>
              </a:solidFill>
              <a:effectLst/>
              <a:latin typeface="+mn-lt"/>
              <a:ea typeface="+mn-ea"/>
              <a:cs typeface="+mn-cs"/>
            </a:rPr>
            <a:t>円上回っている。これは、非課税世帯臨時特別給付金事業、私立町立保育園委託料の増などが要因となっている。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総務費における住民一人当たりのコストは、</a:t>
          </a:r>
          <a:r>
            <a:rPr kumimoji="1" lang="en-US" altLang="ja-JP" sz="1100">
              <a:solidFill>
                <a:schemeClr val="dk1"/>
              </a:solidFill>
              <a:effectLst/>
              <a:latin typeface="+mn-lt"/>
              <a:ea typeface="+mn-ea"/>
              <a:cs typeface="+mn-cs"/>
            </a:rPr>
            <a:t>155,229</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17,574</a:t>
          </a:r>
          <a:r>
            <a:rPr kumimoji="1" lang="ja-JP" altLang="ja-JP" sz="1100">
              <a:solidFill>
                <a:schemeClr val="dk1"/>
              </a:solidFill>
              <a:effectLst/>
              <a:latin typeface="+mn-lt"/>
              <a:ea typeface="+mn-ea"/>
              <a:cs typeface="+mn-cs"/>
            </a:rPr>
            <a:t>円上回っている。これは、人件費、ふるさと応援寄附金事業、やおっちふるさと応援兼事業の増などが要因となっている。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消防費における住民一人当たりのコストは、</a:t>
          </a:r>
          <a:r>
            <a:rPr kumimoji="1" lang="en-US" altLang="ja-JP" sz="1100">
              <a:solidFill>
                <a:schemeClr val="dk1"/>
              </a:solidFill>
              <a:effectLst/>
              <a:latin typeface="+mn-lt"/>
              <a:ea typeface="+mn-ea"/>
              <a:cs typeface="+mn-cs"/>
            </a:rPr>
            <a:t>28,002</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円上回っている。前年度よりも減となったが、防災行政情報配信システム保守委託料、可茂消防組合負担金、ライフライン保全対策事業等金額の大きな事業が多いことが要因となっている。</a:t>
          </a:r>
          <a:endParaRPr lang="ja-JP" altLang="ja-JP" sz="1400">
            <a:effectLst/>
          </a:endParaRPr>
        </a:p>
        <a:p>
          <a:r>
            <a:rPr kumimoji="1" lang="ja-JP" altLang="ja-JP" sz="1100">
              <a:solidFill>
                <a:schemeClr val="dk1"/>
              </a:solidFill>
              <a:effectLst/>
              <a:latin typeface="+mn-lt"/>
              <a:ea typeface="+mn-ea"/>
              <a:cs typeface="+mn-cs"/>
            </a:rPr>
            <a:t>目的別では、ほとんどの項目において、類似団体平均額を下回っているものの、限られた財源を有効に活用するため、令和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年度に剰余金</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百万円積み立て、平成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年度に解散した土地開発公社の余剰金</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百万円を積み立てたが、それ以外は、基金の取崩しを行わず、運用利子のみを積み立てているため、概ね前年度と同水準を維持している。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年度は、歳出総額が前年度より</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減となり、歳入総額は前年度より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％減となったが、</a:t>
          </a:r>
          <a:r>
            <a:rPr kumimoji="1" lang="ja-JP" altLang="en-US" sz="1100">
              <a:solidFill>
                <a:schemeClr val="dk1"/>
              </a:solidFill>
              <a:effectLst/>
              <a:latin typeface="+mn-lt"/>
              <a:ea typeface="+mn-ea"/>
              <a:cs typeface="+mn-cs"/>
            </a:rPr>
            <a:t>町税が前年度より</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なったことなどから、前年度と比較し、実質収支額が約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万円の増、標準財政規模に占める割合では、</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今後も、事務事業の見直し・統廃合など歳出の合理化により行財政改革を推進し、財政調整基金の取崩しを極力避けつつ、歳入歳出のバランスを考慮した健全な財政運営に努める。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一般会計及び特別会計の全会計が黒字であり、赤字額はない。</a:t>
          </a:r>
          <a:endParaRPr lang="ja-JP" altLang="ja-JP" sz="1400">
            <a:effectLst/>
          </a:endParaRPr>
        </a:p>
        <a:p>
          <a:r>
            <a:rPr kumimoji="1" lang="ja-JP" altLang="ja-JP" sz="1100">
              <a:solidFill>
                <a:schemeClr val="dk1"/>
              </a:solidFill>
              <a:effectLst/>
              <a:latin typeface="+mn-lt"/>
              <a:ea typeface="+mn-ea"/>
              <a:cs typeface="+mn-cs"/>
            </a:rPr>
            <a:t>介護保険特別会計においては、新型コロナウイルス感染症の影響によるサービスの利用控えがあり、給付費が減したことにより歳出総額が減少し、黒字額は増加した。</a:t>
          </a:r>
          <a:endParaRPr lang="ja-JP" altLang="ja-JP" sz="1400">
            <a:effectLst/>
          </a:endParaRPr>
        </a:p>
        <a:p>
          <a:r>
            <a:rPr kumimoji="1" lang="ja-JP" altLang="ja-JP" sz="1100">
              <a:solidFill>
                <a:schemeClr val="dk1"/>
              </a:solidFill>
              <a:effectLst/>
              <a:latin typeface="+mn-lt"/>
              <a:ea typeface="+mn-ea"/>
              <a:cs typeface="+mn-cs"/>
            </a:rPr>
            <a:t>標準財政規模比では減少している会計があるものの、全体では黒字額は増加している。</a:t>
          </a:r>
          <a:endParaRPr lang="ja-JP" altLang="ja-JP" sz="1400">
            <a:effectLst/>
          </a:endParaRPr>
        </a:p>
        <a:p>
          <a:r>
            <a:rPr kumimoji="1" lang="ja-JP" altLang="ja-JP" sz="1100">
              <a:solidFill>
                <a:schemeClr val="dk1"/>
              </a:solidFill>
              <a:effectLst/>
              <a:latin typeface="+mn-lt"/>
              <a:ea typeface="+mn-ea"/>
              <a:cs typeface="+mn-cs"/>
            </a:rPr>
            <a:t>今後、税収及び普通交付税の伸びが見込めないと予想されるので、一般会計のみならず、各会計において適正な財政運営、企業経営に努める。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前年度より増加したが、</a:t>
          </a:r>
          <a:r>
            <a:rPr kumimoji="1" lang="ja-JP" altLang="ja-JP" sz="1100">
              <a:solidFill>
                <a:schemeClr val="dk1"/>
              </a:solidFill>
              <a:effectLst/>
              <a:latin typeface="+mn-lt"/>
              <a:ea typeface="+mn-ea"/>
              <a:cs typeface="+mn-cs"/>
            </a:rPr>
            <a:t>町債の新規発行を抑制しているため、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年度と比べると減少傾向にある。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は、下水道事業会計の法適化により、前年度末で打ち切り決算となった公共下水道事業特別会計における未償還の元利償還金分が減少し、この影響等により前年度より減となっている。</a:t>
          </a:r>
          <a:endParaRPr lang="ja-JP" altLang="ja-JP" sz="1400">
            <a:effectLst/>
          </a:endParaRPr>
        </a:p>
        <a:p>
          <a:r>
            <a:rPr kumimoji="1" lang="ja-JP" altLang="ja-JP" sz="1100">
              <a:solidFill>
                <a:schemeClr val="dk1"/>
              </a:solidFill>
              <a:effectLst/>
              <a:latin typeface="+mn-lt"/>
              <a:ea typeface="+mn-ea"/>
              <a:cs typeface="+mn-cs"/>
            </a:rPr>
            <a:t>元利償還金等は、全体で約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、基準財政額に算入された公債費等は、全体で約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となったため、実質公債費比率の分子は、前年度より約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しかし、実質公債費比率は前年度の</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へと改善した。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これは、元利償還金等の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年間の平均が減となったことによる。</a:t>
          </a:r>
          <a:endParaRPr lang="ja-JP" altLang="ja-JP" sz="1400">
            <a:effectLst/>
          </a:endParaRPr>
        </a:p>
        <a:p>
          <a:r>
            <a:rPr kumimoji="1" lang="ja-JP" altLang="ja-JP" sz="1100">
              <a:solidFill>
                <a:schemeClr val="dk1"/>
              </a:solidFill>
              <a:effectLst/>
              <a:latin typeface="+mn-lt"/>
              <a:ea typeface="+mn-ea"/>
              <a:cs typeface="+mn-cs"/>
            </a:rPr>
            <a:t>実質公債費比率は、早期健全化基準未満であるが、今後とも町債発行の抑制を基調として、比率の更なる改善を図る。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償還終了に伴う地方債現在高の減、下水道事業会計の法適化に伴う繰入基準の変更による繰入見込額の減などにより、将来負担額全体で</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基準財政需要額算入見込額は、</a:t>
          </a:r>
          <a:r>
            <a:rPr kumimoji="1" lang="en-US" altLang="ja-JP" sz="1100">
              <a:solidFill>
                <a:schemeClr val="dk1"/>
              </a:solidFill>
              <a:effectLst/>
              <a:latin typeface="+mn-lt"/>
              <a:ea typeface="+mn-ea"/>
              <a:cs typeface="+mn-cs"/>
            </a:rPr>
            <a:t>444</a:t>
          </a:r>
          <a:r>
            <a:rPr kumimoji="1" lang="ja-JP" altLang="ja-JP" sz="1100">
              <a:solidFill>
                <a:schemeClr val="dk1"/>
              </a:solidFill>
              <a:effectLst/>
              <a:latin typeface="+mn-lt"/>
              <a:ea typeface="+mn-ea"/>
              <a:cs typeface="+mn-cs"/>
            </a:rPr>
            <a:t>百万円の減となったが、基金残高については、明日のまちづくり基金</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等の増などにより</a:t>
          </a:r>
          <a:r>
            <a:rPr kumimoji="1" lang="en-US" altLang="ja-JP" sz="1100">
              <a:solidFill>
                <a:schemeClr val="dk1"/>
              </a:solidFill>
              <a:effectLst/>
              <a:latin typeface="+mn-lt"/>
              <a:ea typeface="+mn-ea"/>
              <a:cs typeface="+mn-cs"/>
            </a:rPr>
            <a:t>512</a:t>
          </a:r>
          <a:r>
            <a:rPr kumimoji="1" lang="ja-JP" altLang="ja-JP" sz="1100">
              <a:solidFill>
                <a:schemeClr val="dk1"/>
              </a:solidFill>
              <a:effectLst/>
              <a:latin typeface="+mn-lt"/>
              <a:ea typeface="+mn-ea"/>
              <a:cs typeface="+mn-cs"/>
            </a:rPr>
            <a:t>百万の増となり、充当可能財源等全体で</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将来負担比率の分子については、将来負担額を充当可能財源等が上回っているため負数となった。</a:t>
          </a:r>
          <a:endParaRPr lang="ja-JP" altLang="ja-JP" sz="1400">
            <a:effectLst/>
          </a:endParaRPr>
        </a:p>
        <a:p>
          <a:r>
            <a:rPr kumimoji="1" lang="ja-JP" altLang="ja-JP" sz="1100">
              <a:solidFill>
                <a:schemeClr val="dk1"/>
              </a:solidFill>
              <a:effectLst/>
              <a:latin typeface="+mn-lt"/>
              <a:ea typeface="+mn-ea"/>
              <a:cs typeface="+mn-cs"/>
            </a:rPr>
            <a:t>将来負担比率は算定されていないが、今後も町債発行の抑制を基調として、現状の維持を図る。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岐阜県八百津町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基金全体では</a:t>
          </a:r>
          <a:r>
            <a:rPr kumimoji="1" lang="en-US" altLang="ja-JP" sz="1200">
              <a:solidFill>
                <a:schemeClr val="dk1"/>
              </a:solidFill>
              <a:effectLst/>
              <a:latin typeface="+mn-lt"/>
              <a:ea typeface="+mn-ea"/>
              <a:cs typeface="+mn-cs"/>
            </a:rPr>
            <a:t>526</a:t>
          </a:r>
          <a:r>
            <a:rPr kumimoji="1" lang="ja-JP" altLang="ja-JP" sz="1200">
              <a:solidFill>
                <a:schemeClr val="dk1"/>
              </a:solidFill>
              <a:effectLst/>
              <a:latin typeface="+mn-lt"/>
              <a:ea typeface="+mn-ea"/>
              <a:cs typeface="+mn-cs"/>
            </a:rPr>
            <a:t>百万円を積み立て、</a:t>
          </a:r>
          <a:r>
            <a:rPr kumimoji="1" lang="en-US" altLang="ja-JP" sz="1200">
              <a:solidFill>
                <a:schemeClr val="dk1"/>
              </a:solidFill>
              <a:effectLst/>
              <a:latin typeface="+mn-lt"/>
              <a:ea typeface="+mn-ea"/>
              <a:cs typeface="+mn-cs"/>
            </a:rPr>
            <a:t>75</a:t>
          </a:r>
          <a:r>
            <a:rPr kumimoji="1" lang="ja-JP" altLang="ja-JP" sz="1200">
              <a:solidFill>
                <a:schemeClr val="dk1"/>
              </a:solidFill>
              <a:effectLst/>
              <a:latin typeface="+mn-lt"/>
              <a:ea typeface="+mn-ea"/>
              <a:cs typeface="+mn-cs"/>
            </a:rPr>
            <a:t>百万円を取り崩した結果、令和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年度末残高は前年度末残高から</a:t>
          </a:r>
          <a:r>
            <a:rPr kumimoji="1" lang="en-US" altLang="ja-JP" sz="1200">
              <a:solidFill>
                <a:schemeClr val="dk1"/>
              </a:solidFill>
              <a:effectLst/>
              <a:latin typeface="+mn-lt"/>
              <a:ea typeface="+mn-ea"/>
              <a:cs typeface="+mn-cs"/>
            </a:rPr>
            <a:t>451</a:t>
          </a:r>
          <a:r>
            <a:rPr kumimoji="1" lang="ja-JP" altLang="ja-JP" sz="1200">
              <a:solidFill>
                <a:schemeClr val="dk1"/>
              </a:solidFill>
              <a:effectLst/>
              <a:latin typeface="+mn-lt"/>
              <a:ea typeface="+mn-ea"/>
              <a:cs typeface="+mn-cs"/>
            </a:rPr>
            <a:t>百万円増加、</a:t>
          </a:r>
          <a:r>
            <a:rPr kumimoji="1" lang="en-US" altLang="ja-JP" sz="1200">
              <a:solidFill>
                <a:schemeClr val="dk1"/>
              </a:solidFill>
              <a:effectLst/>
              <a:latin typeface="+mn-lt"/>
              <a:ea typeface="+mn-ea"/>
              <a:cs typeface="+mn-cs"/>
            </a:rPr>
            <a:t>3,533</a:t>
          </a:r>
          <a:r>
            <a:rPr kumimoji="1" lang="ja-JP" altLang="ja-JP" sz="1200">
              <a:solidFill>
                <a:schemeClr val="dk1"/>
              </a:solidFill>
              <a:effectLst/>
              <a:latin typeface="+mn-lt"/>
              <a:ea typeface="+mn-ea"/>
              <a:cs typeface="+mn-cs"/>
            </a:rPr>
            <a:t>百万円となった。</a:t>
          </a:r>
          <a:endParaRPr lang="ja-JP" altLang="ja-JP" sz="1200">
            <a:effectLst/>
          </a:endParaRPr>
        </a:p>
        <a:p>
          <a:r>
            <a:rPr kumimoji="1" lang="ja-JP" altLang="ja-JP" sz="1200">
              <a:solidFill>
                <a:schemeClr val="dk1"/>
              </a:solidFill>
              <a:effectLst/>
              <a:latin typeface="+mn-lt"/>
              <a:ea typeface="+mn-ea"/>
              <a:cs typeface="+mn-cs"/>
            </a:rPr>
            <a:t>財政調整基金は、運用益の積み立てのみであり、増減はほとんどない。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減債基金は、令和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年度に起債を</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件繰り上げ償還したことにより、</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百万円の減となった。</a:t>
          </a:r>
          <a:endParaRPr lang="ja-JP" altLang="ja-JP" sz="1200">
            <a:effectLst/>
          </a:endParaRPr>
        </a:p>
        <a:p>
          <a:r>
            <a:rPr kumimoji="1" lang="ja-JP" altLang="ja-JP" sz="1200">
              <a:solidFill>
                <a:schemeClr val="dk1"/>
              </a:solidFill>
              <a:effectLst/>
              <a:latin typeface="+mn-lt"/>
              <a:ea typeface="+mn-ea"/>
              <a:cs typeface="+mn-cs"/>
            </a:rPr>
            <a:t>その他の主な内訳は、下記のとおり。</a:t>
          </a:r>
          <a:endParaRPr lang="ja-JP" altLang="ja-JP" sz="1200">
            <a:effectLst/>
          </a:endParaRPr>
        </a:p>
        <a:p>
          <a:r>
            <a:rPr kumimoji="1" lang="ja-JP" altLang="ja-JP" sz="1200">
              <a:solidFill>
                <a:schemeClr val="dk1"/>
              </a:solidFill>
              <a:effectLst/>
              <a:latin typeface="+mn-lt"/>
              <a:ea typeface="+mn-ea"/>
              <a:cs typeface="+mn-cs"/>
            </a:rPr>
            <a:t>・明日のまちづくり基金：ふるさと納税制度での運用等において、</a:t>
          </a:r>
          <a:r>
            <a:rPr kumimoji="1" lang="en-US" altLang="ja-JP" sz="1200">
              <a:solidFill>
                <a:schemeClr val="dk1"/>
              </a:solidFill>
              <a:effectLst/>
              <a:latin typeface="+mn-lt"/>
              <a:ea typeface="+mn-ea"/>
              <a:cs typeface="+mn-cs"/>
            </a:rPr>
            <a:t>196</a:t>
          </a:r>
          <a:r>
            <a:rPr kumimoji="1" lang="ja-JP" altLang="ja-JP" sz="1200">
              <a:solidFill>
                <a:schemeClr val="dk1"/>
              </a:solidFill>
              <a:effectLst/>
              <a:latin typeface="+mn-lt"/>
              <a:ea typeface="+mn-ea"/>
              <a:cs typeface="+mn-cs"/>
            </a:rPr>
            <a:t>百万円を積み立てた一方、各種施設改修および補助金等のために</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百万円を取り崩した。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・庁舎建設基金：将来の庁舎建替（時期未定）に備えるため、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百万円積み立てた。</a:t>
          </a:r>
          <a:endParaRPr lang="ja-JP" altLang="ja-JP" sz="1200">
            <a:effectLst/>
          </a:endParaRPr>
        </a:p>
        <a:p>
          <a:r>
            <a:rPr kumimoji="1" lang="ja-JP" altLang="ja-JP" sz="1200">
              <a:solidFill>
                <a:schemeClr val="dk1"/>
              </a:solidFill>
              <a:effectLst/>
              <a:latin typeface="+mn-lt"/>
              <a:ea typeface="+mn-ea"/>
              <a:cs typeface="+mn-cs"/>
            </a:rPr>
            <a:t>・地域福祉基金：ふるさと納税制度での運用等において、</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百万円を積み立てた。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・新丸山ダム対策基金：国交省からの財産貸付収入や立木等売払収入等により</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百万円積み立てた。</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・杉原千畝記念基金は、ふるさと納税制度の運用等において、</a:t>
          </a:r>
          <a:r>
            <a:rPr kumimoji="1" lang="en-US" altLang="ja-JP" sz="1200">
              <a:solidFill>
                <a:schemeClr val="dk1"/>
              </a:solidFill>
              <a:effectLst/>
              <a:latin typeface="+mn-lt"/>
              <a:ea typeface="+mn-ea"/>
              <a:cs typeface="+mn-cs"/>
            </a:rPr>
            <a:t>14</a:t>
          </a:r>
          <a:r>
            <a:rPr kumimoji="1" lang="ja-JP" altLang="en-US" sz="1200">
              <a:solidFill>
                <a:schemeClr val="dk1"/>
              </a:solidFill>
              <a:effectLst/>
              <a:latin typeface="+mn-lt"/>
              <a:ea typeface="+mn-ea"/>
              <a:cs typeface="+mn-cs"/>
            </a:rPr>
            <a:t>百万円積立てた一方、記念館の改修工事等で</a:t>
          </a:r>
          <a:r>
            <a:rPr kumimoji="1" lang="en-US" altLang="ja-JP" sz="1200">
              <a:solidFill>
                <a:schemeClr val="dk1"/>
              </a:solidFill>
              <a:effectLst/>
              <a:latin typeface="+mn-lt"/>
              <a:ea typeface="+mn-ea"/>
              <a:cs typeface="+mn-cs"/>
            </a:rPr>
            <a:t>39</a:t>
          </a:r>
          <a:r>
            <a:rPr kumimoji="1" lang="ja-JP" altLang="en-US" sz="1200">
              <a:solidFill>
                <a:schemeClr val="dk1"/>
              </a:solidFill>
              <a:effectLst/>
              <a:latin typeface="+mn-lt"/>
              <a:ea typeface="+mn-ea"/>
              <a:cs typeface="+mn-cs"/>
            </a:rPr>
            <a:t>百万円を取り崩した。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老朽化した公共施設の改修にあたり、特定目的基金を取り崩して事業を実施することが予想され、中長期的には基金残高は減少傾向となるため、基金の適切な管理運営に努めていく。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・明日のまちづくり基金：学校施設整備・社会教育施設整備・体育施設整備・観光施設整備・防災対策等、まちづくりの推進に要する資金に充てるために設置された基金。</a:t>
          </a:r>
          <a:endParaRPr lang="ja-JP" altLang="ja-JP" sz="1400">
            <a:effectLst/>
          </a:endParaRPr>
        </a:p>
        <a:p>
          <a:r>
            <a:rPr kumimoji="1" lang="ja-JP" altLang="ja-JP" sz="1100">
              <a:solidFill>
                <a:schemeClr val="dk1"/>
              </a:solidFill>
              <a:effectLst/>
              <a:latin typeface="+mn-lt"/>
              <a:ea typeface="+mn-ea"/>
              <a:cs typeface="+mn-cs"/>
            </a:rPr>
            <a:t>・地域福祉基金：福祉施設整備・各種福祉計画策定等、地域福祉の増進に要する資金に充てるために設置された基金。</a:t>
          </a:r>
          <a:endParaRPr lang="ja-JP" altLang="ja-JP" sz="1400">
            <a:effectLst/>
          </a:endParaRPr>
        </a:p>
        <a:p>
          <a:r>
            <a:rPr kumimoji="1" lang="ja-JP" altLang="ja-JP" sz="1100">
              <a:solidFill>
                <a:schemeClr val="dk1"/>
              </a:solidFill>
              <a:effectLst/>
              <a:latin typeface="+mn-lt"/>
              <a:ea typeface="+mn-ea"/>
              <a:cs typeface="+mn-cs"/>
            </a:rPr>
            <a:t>・庁舎建設基金：将来の庁舎建替（時期未定）に要する資金に充てるために設置された基金。</a:t>
          </a:r>
          <a:endParaRPr lang="ja-JP" altLang="ja-JP" sz="1400">
            <a:effectLst/>
          </a:endParaRPr>
        </a:p>
        <a:p>
          <a:r>
            <a:rPr kumimoji="1" lang="ja-JP" altLang="ja-JP" sz="1100">
              <a:solidFill>
                <a:schemeClr val="dk1"/>
              </a:solidFill>
              <a:effectLst/>
              <a:latin typeface="+mn-lt"/>
              <a:ea typeface="+mn-ea"/>
              <a:cs typeface="+mn-cs"/>
            </a:rPr>
            <a:t>・新丸山ダム対策基金：新丸山ダム建設に要する基金のために設置された基金。</a:t>
          </a:r>
          <a:endParaRPr lang="ja-JP" altLang="ja-JP" sz="1400">
            <a:effectLst/>
          </a:endParaRPr>
        </a:p>
        <a:p>
          <a:r>
            <a:rPr kumimoji="1" lang="ja-JP" altLang="ja-JP" sz="1100">
              <a:solidFill>
                <a:schemeClr val="dk1"/>
              </a:solidFill>
              <a:effectLst/>
              <a:latin typeface="+mn-lt"/>
              <a:ea typeface="+mn-ea"/>
              <a:cs typeface="+mn-cs"/>
            </a:rPr>
            <a:t>・杉原千畝記念基金：</a:t>
          </a:r>
          <a:r>
            <a:rPr lang="ja-JP" altLang="ja-JP" sz="1100">
              <a:solidFill>
                <a:schemeClr val="dk1"/>
              </a:solidFill>
              <a:effectLst/>
              <a:latin typeface="+mn-lt"/>
              <a:ea typeface="+mn-ea"/>
              <a:cs typeface="+mn-cs"/>
            </a:rPr>
            <a:t>八百津町出身の元リトアニア国領事杉原千畝氏の功績を永遠に顕彰するために設置された基金。</a:t>
          </a:r>
          <a:endParaRPr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・明日のまちづくり基金：ふるさと納税制度での運用等において、</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百万円を積み立てた一方、各種施設改修および補助金等のために</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百万円を取り崩した。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・庁舎建設基金：将来の庁舎建替（時期未定）に備えるため、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百万円積み立てた。</a:t>
          </a:r>
          <a:endParaRPr lang="ja-JP" altLang="ja-JP" sz="1400">
            <a:effectLst/>
          </a:endParaRPr>
        </a:p>
        <a:p>
          <a:r>
            <a:rPr kumimoji="1" lang="ja-JP" altLang="ja-JP" sz="1100">
              <a:solidFill>
                <a:schemeClr val="dk1"/>
              </a:solidFill>
              <a:effectLst/>
              <a:latin typeface="+mn-lt"/>
              <a:ea typeface="+mn-ea"/>
              <a:cs typeface="+mn-cs"/>
            </a:rPr>
            <a:t>・地域福祉基金：ふるさと納税制度での運用等において、</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・新丸山ダム対策基金：国交省からの財産貸付収入や立木等売払収入等により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・杉原千畝記念基金は、ふるさと納税制度の運用等において、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百万円積立てた一方、記念館の改修工事等で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百万円を取り崩した。</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・庁舎建設基金：将来の庁舎建替（時期未定）に備えるため、毎年の財政状況により年</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百万円程度を積み立てる予定。</a:t>
          </a:r>
          <a:endParaRPr lang="ja-JP" altLang="ja-JP" sz="1400">
            <a:effectLst/>
          </a:endParaRPr>
        </a:p>
        <a:p>
          <a:r>
            <a:rPr kumimoji="1" lang="ja-JP" altLang="ja-JP" sz="1100">
              <a:solidFill>
                <a:schemeClr val="dk1"/>
              </a:solidFill>
              <a:effectLst/>
              <a:latin typeface="+mn-lt"/>
              <a:ea typeface="+mn-ea"/>
              <a:cs typeface="+mn-cs"/>
            </a:rPr>
            <a:t>・今後、老朽化した公共施設の改修にあたり、特定目的基金を取り崩して事業を実施することが予想され、中長期的には基金残高は減少傾向となるため、基金の適切な管理運営に努めていく。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運用益の積み立てのみであり、増減はほとんどない。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年度間の財源調整や不測の事態における財源であることから、財政調整基金に依存しない財政運営に努めていく。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年度に起債を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件繰り上げ償還したことにより、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起債償還の補填財源として活用する基金であるが、既借入債については利率も低いことから繰上償還等は考えていない。</a:t>
          </a:r>
          <a:endParaRPr lang="ja-JP" altLang="ja-JP" sz="1400">
            <a:effectLst/>
          </a:endParaRPr>
        </a:p>
        <a:p>
          <a:r>
            <a:rPr kumimoji="1" lang="ja-JP" altLang="ja-JP" sz="1100">
              <a:solidFill>
                <a:schemeClr val="dk1"/>
              </a:solidFill>
              <a:effectLst/>
              <a:latin typeface="+mn-lt"/>
              <a:ea typeface="+mn-ea"/>
              <a:cs typeface="+mn-cs"/>
            </a:rPr>
            <a:t>施設更新の実施や現状サービス水準維持を前提とし、単年度が実質赤字となる見通しとなった場合は、減債積立金での充当を視野に入れていくことも必要と考えている。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6DFC5A-EEAB-40A9-98E7-B25159756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6CE1C2D-819A-4C1F-921C-C2A26B2DF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EDF2DD1-230E-45D1-9191-9C231CCC5492}"/>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C774D7-8C2E-4BCE-A793-D8F26F271511}"/>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2244F18-EF1F-4250-B58C-FE1DCF1D70EF}"/>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719E3D0-9FAA-4845-9BF5-FB049802B604}"/>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85276C5-2C12-4E33-AB46-9B9DE85879F1}"/>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7246EFA-A927-4FA2-8956-B59EAFC23B9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F2D93D8-F609-4F53-B97B-07D52E330BDB}"/>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2267D4C-2AC2-48A9-90FE-9CA8771A40D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D437A3D-D9BF-49A2-834F-7059AEBDE17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F986A85-3552-478D-9947-86E6CD1C86FA}"/>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153E03C-F169-435A-BC4C-E46BCDF5A01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5158F67-B566-489C-8601-D72531FF476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49541A8-5A62-4238-868F-FAA2A4A65BB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820E58D-78D1-436F-A345-8B3C0FA2F01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0A60119-4D25-4147-BF97-B58302D3131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135DA64-AA3D-4C84-9F98-1683A691C42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A6B3C17-2DC7-4741-AC08-6411DA9AB2B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8838F7-F8D4-4B48-8CE4-17B25521848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E1B2A4-4F83-44D7-B7AD-A393974F13A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4BF9A7D-18D7-4450-B826-4E649E2CC8C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CFEB931-F993-42A1-BBE1-B34C7B1A01E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2A69517-F34B-4223-ADE6-5B66BD6E067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39E8C57-8572-43A0-A534-61D5EF3F32F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F5D910-BBED-40E5-9375-A0B41F347A8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DD6E319-071A-4F83-90FD-E11BD07D21D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7720DC4-7661-424F-A17D-BE837D8AD24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33F2349-51C7-49DF-B70B-106B8CC1765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CD1B9C9-AD33-4056-B447-CE897B517DE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956F2FE-8668-4137-8604-E933880580D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0F631E8-1757-4D31-8762-058EB6C5967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EF70B68-3631-413F-83AF-3E59D39FC0F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534D4EB-CA3F-4890-99B3-E95CB13A8AC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EB5DCE9-EAB5-4C46-890F-D38C0C2C8FD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65D4DF6-AD35-41EB-AD7A-85BA3EE4119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CE82966-A9EC-47EC-951F-3E2085CA84B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96EF4CD-AE45-4D50-A36E-FBB4545DB9A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3D2B88D-B138-47FF-A9F5-01D4717A89E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F767027-BDA5-400B-BB0F-D67136D15B9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E82FAD8-1031-4CB6-BFBA-B8C9AEC3BA1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AD79325-DC1C-4E25-B040-D00583B069C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440098E-3B95-4F90-97A9-FEFB46B6CE7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7721FCD-8F1B-4F61-AAA3-2DAE7A97BC9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65DF06D-3F33-48E4-9682-6768F7B3743D}"/>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38FDDF6-8B01-4066-8228-1A9EB5AAA2A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F9AC45F-395C-44E2-BCDC-2BB519AC17D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8EDD7EE-DB3B-4A76-9ACC-09C1581C091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7F2033A-495E-4C97-9A29-D2092233C1F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85C41B2-D6B9-4D8C-B5B5-355BFBA605C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AE88A15-E16B-4B40-8BD2-00DBB8679C8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83D5AC-8F53-4E50-80B9-7C09D3FEFEA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066D193-0997-492B-BAA3-EFEB801BC8D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165AA5-02AF-4692-8D81-DB3B9EB59B6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0747CC1-E4C3-42D9-9DC6-1A1D06691D7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6FE1462-1F5E-4578-A3D9-4C50CA0D7CE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C5E4427-947E-4F9A-85EA-9F8A0E2B651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平均、県平均を上回っており、資産の老朽化が進行している。これは、インフラ資産について減価償却率が高いことが原因として考えられる。また、庁舎や教育施設についても類似団体より高い水準にある。今後の維持補修費や建替えに係る費用が大きくなると考え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年度に策定した公共施設再編計画に基づいて除却や集約化・複合化を進め、公共施設等のマネジメントに取り組む必要がある。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6D4EB1E-F77C-4588-8CB7-5F122872C31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D639DFE-D292-469F-805C-2440DEBC3F83}"/>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6EFE64F-6CA3-465C-9EB4-43DB23D93D66}"/>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C3A377A-BCF5-4950-A8A2-16394FCE7A3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39382A2-30A2-4104-8177-6E939B2089D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2CB101B-86CA-40FB-9ACE-C9A5C62FC1F9}"/>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7BB52AC-21C8-49A6-9648-24BC8C40CF7A}"/>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5D53FA8-7095-428B-B421-75180B1EA38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2A73D60-8598-4FBC-987A-7604E53F44F5}"/>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06060B1-906C-4D13-BFFA-4EF13317EF2D}"/>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726A9CC-5469-4234-8A46-9802776A7CB3}"/>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AD0E305-F14E-46C0-9CED-4142D9209303}"/>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583A513-FE96-4B4F-8B24-9ED697C82218}"/>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A7314C7-913F-48F1-91DC-15E9C4B61243}"/>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D355B24-7C6C-4695-99E0-3A6693B1566E}"/>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05DA7FC-9F08-43B0-8A3F-1DF43091B42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DCFF554-4DED-4227-B9A7-558FCADC90A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8BC4B07-F785-4E29-B64E-B1BF05F320E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7" name="直線コネクタ 76">
          <a:extLst>
            <a:ext uri="{FF2B5EF4-FFF2-40B4-BE49-F238E27FC236}">
              <a16:creationId xmlns:a16="http://schemas.microsoft.com/office/drawing/2014/main" id="{F684DA0A-D9AA-4A46-85B7-C6D647DB2B9E}"/>
            </a:ext>
          </a:extLst>
        </xdr:cNvPr>
        <xdr:cNvCxnSpPr/>
      </xdr:nvCxnSpPr>
      <xdr:spPr>
        <a:xfrm flipV="1">
          <a:off x="4206240" y="5259161"/>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8" name="有形固定資産減価償却率最小値テキスト">
          <a:extLst>
            <a:ext uri="{FF2B5EF4-FFF2-40B4-BE49-F238E27FC236}">
              <a16:creationId xmlns:a16="http://schemas.microsoft.com/office/drawing/2014/main" id="{4B8795A7-DAA5-4DF6-95A4-61CA545439F0}"/>
            </a:ext>
          </a:extLst>
        </xdr:cNvPr>
        <xdr:cNvSpPr txBox="1"/>
      </xdr:nvSpPr>
      <xdr:spPr>
        <a:xfrm>
          <a:off x="4258945" y="668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9" name="直線コネクタ 78">
          <a:extLst>
            <a:ext uri="{FF2B5EF4-FFF2-40B4-BE49-F238E27FC236}">
              <a16:creationId xmlns:a16="http://schemas.microsoft.com/office/drawing/2014/main" id="{F0C1E7C2-16EE-4AFB-997D-9894848063F5}"/>
            </a:ext>
          </a:extLst>
        </xdr:cNvPr>
        <xdr:cNvCxnSpPr/>
      </xdr:nvCxnSpPr>
      <xdr:spPr>
        <a:xfrm>
          <a:off x="4119245" y="667756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80" name="有形固定資産減価償却率最大値テキスト">
          <a:extLst>
            <a:ext uri="{FF2B5EF4-FFF2-40B4-BE49-F238E27FC236}">
              <a16:creationId xmlns:a16="http://schemas.microsoft.com/office/drawing/2014/main" id="{320085F4-85EF-4F2C-A62D-3A6033FCA49A}"/>
            </a:ext>
          </a:extLst>
        </xdr:cNvPr>
        <xdr:cNvSpPr txBox="1"/>
      </xdr:nvSpPr>
      <xdr:spPr>
        <a:xfrm>
          <a:off x="4258945" y="503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1" name="直線コネクタ 80">
          <a:extLst>
            <a:ext uri="{FF2B5EF4-FFF2-40B4-BE49-F238E27FC236}">
              <a16:creationId xmlns:a16="http://schemas.microsoft.com/office/drawing/2014/main" id="{4A852346-C568-4B9A-96D0-54FA551FB64A}"/>
            </a:ext>
          </a:extLst>
        </xdr:cNvPr>
        <xdr:cNvCxnSpPr/>
      </xdr:nvCxnSpPr>
      <xdr:spPr>
        <a:xfrm>
          <a:off x="4119245" y="52591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82" name="有形固定資産減価償却率平均値テキスト">
          <a:extLst>
            <a:ext uri="{FF2B5EF4-FFF2-40B4-BE49-F238E27FC236}">
              <a16:creationId xmlns:a16="http://schemas.microsoft.com/office/drawing/2014/main" id="{FE2535C3-9C19-4C6E-884F-8118BE22AFE2}"/>
            </a:ext>
          </a:extLst>
        </xdr:cNvPr>
        <xdr:cNvSpPr txBox="1"/>
      </xdr:nvSpPr>
      <xdr:spPr>
        <a:xfrm>
          <a:off x="4258945" y="5966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フローチャート: 判断 82">
          <a:extLst>
            <a:ext uri="{FF2B5EF4-FFF2-40B4-BE49-F238E27FC236}">
              <a16:creationId xmlns:a16="http://schemas.microsoft.com/office/drawing/2014/main" id="{7D50F5B0-25BD-49F6-BBA1-0946F0740C29}"/>
            </a:ext>
          </a:extLst>
        </xdr:cNvPr>
        <xdr:cNvSpPr/>
      </xdr:nvSpPr>
      <xdr:spPr>
        <a:xfrm>
          <a:off x="4157345" y="6111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4" name="フローチャート: 判断 83">
          <a:extLst>
            <a:ext uri="{FF2B5EF4-FFF2-40B4-BE49-F238E27FC236}">
              <a16:creationId xmlns:a16="http://schemas.microsoft.com/office/drawing/2014/main" id="{2F3AF362-DF19-42B1-892C-3869DE974A3D}"/>
            </a:ext>
          </a:extLst>
        </xdr:cNvPr>
        <xdr:cNvSpPr/>
      </xdr:nvSpPr>
      <xdr:spPr>
        <a:xfrm>
          <a:off x="353758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フローチャート: 判断 84">
          <a:extLst>
            <a:ext uri="{FF2B5EF4-FFF2-40B4-BE49-F238E27FC236}">
              <a16:creationId xmlns:a16="http://schemas.microsoft.com/office/drawing/2014/main" id="{CA2B76D4-F65F-490C-B13B-75DBF004BBB8}"/>
            </a:ext>
          </a:extLst>
        </xdr:cNvPr>
        <xdr:cNvSpPr/>
      </xdr:nvSpPr>
      <xdr:spPr>
        <a:xfrm>
          <a:off x="286702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6" name="フローチャート: 判断 85">
          <a:extLst>
            <a:ext uri="{FF2B5EF4-FFF2-40B4-BE49-F238E27FC236}">
              <a16:creationId xmlns:a16="http://schemas.microsoft.com/office/drawing/2014/main" id="{132C0AAC-450F-4673-912F-3854740BD6C5}"/>
            </a:ext>
          </a:extLst>
        </xdr:cNvPr>
        <xdr:cNvSpPr/>
      </xdr:nvSpPr>
      <xdr:spPr>
        <a:xfrm>
          <a:off x="2196465" y="6059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7" name="フローチャート: 判断 86">
          <a:extLst>
            <a:ext uri="{FF2B5EF4-FFF2-40B4-BE49-F238E27FC236}">
              <a16:creationId xmlns:a16="http://schemas.microsoft.com/office/drawing/2014/main" id="{7CDFFB93-F656-44DD-BA2D-C18ABD80C56B}"/>
            </a:ext>
          </a:extLst>
        </xdr:cNvPr>
        <xdr:cNvSpPr/>
      </xdr:nvSpPr>
      <xdr:spPr>
        <a:xfrm>
          <a:off x="1525905" y="6031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BB63D53-977F-4ED2-9219-789115EB2A6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C5DFD68-CF76-4C7F-B69C-D274C00EE13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57A26FC-4701-4102-A629-DC401DAAC71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2276258-0FEC-45F3-ABEA-215DF372BFD9}"/>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25A7C86-9F28-437D-B379-153E2450C8A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149406</xdr:rowOff>
    </xdr:from>
    <xdr:to>
      <xdr:col>23</xdr:col>
      <xdr:colOff>136525</xdr:colOff>
      <xdr:row>33</xdr:row>
      <xdr:rowOff>79556</xdr:rowOff>
    </xdr:to>
    <xdr:sp macro="" textlink="">
      <xdr:nvSpPr>
        <xdr:cNvPr id="93" name="楕円 92">
          <a:extLst>
            <a:ext uri="{FF2B5EF4-FFF2-40B4-BE49-F238E27FC236}">
              <a16:creationId xmlns:a16="http://schemas.microsoft.com/office/drawing/2014/main" id="{F1CD2524-326C-4B1D-9CF0-8DDE898F4946}"/>
            </a:ext>
          </a:extLst>
        </xdr:cNvPr>
        <xdr:cNvSpPr/>
      </xdr:nvSpPr>
      <xdr:spPr>
        <a:xfrm>
          <a:off x="4157345" y="6283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127833</xdr:rowOff>
    </xdr:from>
    <xdr:ext cx="405111" cy="259045"/>
    <xdr:sp macro="" textlink="">
      <xdr:nvSpPr>
        <xdr:cNvPr id="94" name="有形固定資産減価償却率該当値テキスト">
          <a:extLst>
            <a:ext uri="{FF2B5EF4-FFF2-40B4-BE49-F238E27FC236}">
              <a16:creationId xmlns:a16="http://schemas.microsoft.com/office/drawing/2014/main" id="{84C60D15-1C23-46FA-AAB1-2F5336AC1863}"/>
            </a:ext>
          </a:extLst>
        </xdr:cNvPr>
        <xdr:cNvSpPr txBox="1"/>
      </xdr:nvSpPr>
      <xdr:spPr>
        <a:xfrm>
          <a:off x="4258945" y="626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140153</xdr:rowOff>
    </xdr:from>
    <xdr:to>
      <xdr:col>19</xdr:col>
      <xdr:colOff>187325</xdr:colOff>
      <xdr:row>33</xdr:row>
      <xdr:rowOff>70303</xdr:rowOff>
    </xdr:to>
    <xdr:sp macro="" textlink="">
      <xdr:nvSpPr>
        <xdr:cNvPr id="95" name="楕円 94">
          <a:extLst>
            <a:ext uri="{FF2B5EF4-FFF2-40B4-BE49-F238E27FC236}">
              <a16:creationId xmlns:a16="http://schemas.microsoft.com/office/drawing/2014/main" id="{FE0C39D5-5144-480E-9AD5-9AE88DB8D6BD}"/>
            </a:ext>
          </a:extLst>
        </xdr:cNvPr>
        <xdr:cNvSpPr/>
      </xdr:nvSpPr>
      <xdr:spPr>
        <a:xfrm>
          <a:off x="3537585" y="6274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19503</xdr:rowOff>
    </xdr:from>
    <xdr:to>
      <xdr:col>23</xdr:col>
      <xdr:colOff>85725</xdr:colOff>
      <xdr:row>33</xdr:row>
      <xdr:rowOff>28756</xdr:rowOff>
    </xdr:to>
    <xdr:cxnSp macro="">
      <xdr:nvCxnSpPr>
        <xdr:cNvPr id="96" name="直線コネクタ 95">
          <a:extLst>
            <a:ext uri="{FF2B5EF4-FFF2-40B4-BE49-F238E27FC236}">
              <a16:creationId xmlns:a16="http://schemas.microsoft.com/office/drawing/2014/main" id="{60F6413B-7288-4EB3-96F5-9C77A9CD8F3E}"/>
            </a:ext>
          </a:extLst>
        </xdr:cNvPr>
        <xdr:cNvCxnSpPr/>
      </xdr:nvCxnSpPr>
      <xdr:spPr>
        <a:xfrm>
          <a:off x="3588385" y="6321243"/>
          <a:ext cx="619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97" name="楕円 96">
          <a:extLst>
            <a:ext uri="{FF2B5EF4-FFF2-40B4-BE49-F238E27FC236}">
              <a16:creationId xmlns:a16="http://schemas.microsoft.com/office/drawing/2014/main" id="{E8D9B232-9937-49D7-9825-8ED18AEDA8DA}"/>
            </a:ext>
          </a:extLst>
        </xdr:cNvPr>
        <xdr:cNvSpPr/>
      </xdr:nvSpPr>
      <xdr:spPr>
        <a:xfrm>
          <a:off x="2867025" y="6224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19503</xdr:rowOff>
    </xdr:to>
    <xdr:cxnSp macro="">
      <xdr:nvCxnSpPr>
        <xdr:cNvPr id="98" name="直線コネクタ 97">
          <a:extLst>
            <a:ext uri="{FF2B5EF4-FFF2-40B4-BE49-F238E27FC236}">
              <a16:creationId xmlns:a16="http://schemas.microsoft.com/office/drawing/2014/main" id="{03D81FA2-CCD6-410B-8C46-14F8CB24CB2C}"/>
            </a:ext>
          </a:extLst>
        </xdr:cNvPr>
        <xdr:cNvCxnSpPr/>
      </xdr:nvCxnSpPr>
      <xdr:spPr>
        <a:xfrm>
          <a:off x="2917825" y="6275705"/>
          <a:ext cx="67056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9" name="楕円 98">
          <a:extLst>
            <a:ext uri="{FF2B5EF4-FFF2-40B4-BE49-F238E27FC236}">
              <a16:creationId xmlns:a16="http://schemas.microsoft.com/office/drawing/2014/main" id="{3A1BADDB-26C3-47B4-B1F5-5F3FEB4B72D6}"/>
            </a:ext>
          </a:extLst>
        </xdr:cNvPr>
        <xdr:cNvSpPr/>
      </xdr:nvSpPr>
      <xdr:spPr>
        <a:xfrm>
          <a:off x="2196465" y="6181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141605</xdr:rowOff>
    </xdr:to>
    <xdr:cxnSp macro="">
      <xdr:nvCxnSpPr>
        <xdr:cNvPr id="100" name="直線コネクタ 99">
          <a:extLst>
            <a:ext uri="{FF2B5EF4-FFF2-40B4-BE49-F238E27FC236}">
              <a16:creationId xmlns:a16="http://schemas.microsoft.com/office/drawing/2014/main" id="{8E4F6C8F-84C1-4327-8026-1FFE1543E985}"/>
            </a:ext>
          </a:extLst>
        </xdr:cNvPr>
        <xdr:cNvCxnSpPr/>
      </xdr:nvCxnSpPr>
      <xdr:spPr>
        <a:xfrm>
          <a:off x="2247265" y="623252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163558</xdr:rowOff>
    </xdr:from>
    <xdr:to>
      <xdr:col>7</xdr:col>
      <xdr:colOff>187325</xdr:colOff>
      <xdr:row>32</xdr:row>
      <xdr:rowOff>93708</xdr:rowOff>
    </xdr:to>
    <xdr:sp macro="" textlink="">
      <xdr:nvSpPr>
        <xdr:cNvPr id="101" name="楕円 100">
          <a:extLst>
            <a:ext uri="{FF2B5EF4-FFF2-40B4-BE49-F238E27FC236}">
              <a16:creationId xmlns:a16="http://schemas.microsoft.com/office/drawing/2014/main" id="{92D68E30-0B1A-4DDE-8CFF-978CA99BDC90}"/>
            </a:ext>
          </a:extLst>
        </xdr:cNvPr>
        <xdr:cNvSpPr/>
      </xdr:nvSpPr>
      <xdr:spPr>
        <a:xfrm>
          <a:off x="1525905" y="6130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42908</xdr:rowOff>
    </xdr:from>
    <xdr:to>
      <xdr:col>11</xdr:col>
      <xdr:colOff>136525</xdr:colOff>
      <xdr:row>32</xdr:row>
      <xdr:rowOff>98425</xdr:rowOff>
    </xdr:to>
    <xdr:cxnSp macro="">
      <xdr:nvCxnSpPr>
        <xdr:cNvPr id="102" name="直線コネクタ 101">
          <a:extLst>
            <a:ext uri="{FF2B5EF4-FFF2-40B4-BE49-F238E27FC236}">
              <a16:creationId xmlns:a16="http://schemas.microsoft.com/office/drawing/2014/main" id="{84ACE9FB-C0DE-4A2C-B2C7-A3BBCBE0F626}"/>
            </a:ext>
          </a:extLst>
        </xdr:cNvPr>
        <xdr:cNvCxnSpPr/>
      </xdr:nvCxnSpPr>
      <xdr:spPr>
        <a:xfrm>
          <a:off x="1576705" y="6177008"/>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103" name="n_1aveValue有形固定資産減価償却率">
          <a:extLst>
            <a:ext uri="{FF2B5EF4-FFF2-40B4-BE49-F238E27FC236}">
              <a16:creationId xmlns:a16="http://schemas.microsoft.com/office/drawing/2014/main" id="{FD56D42F-2C30-4BDB-B364-BE1397BF51BA}"/>
            </a:ext>
          </a:extLst>
        </xdr:cNvPr>
        <xdr:cNvSpPr txBox="1"/>
      </xdr:nvSpPr>
      <xdr:spPr>
        <a:xfrm>
          <a:off x="3395989"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104" name="n_2aveValue有形固定資産減価償却率">
          <a:extLst>
            <a:ext uri="{FF2B5EF4-FFF2-40B4-BE49-F238E27FC236}">
              <a16:creationId xmlns:a16="http://schemas.microsoft.com/office/drawing/2014/main" id="{D2BCDFBC-F791-402B-85DF-5B0611F3AE6C}"/>
            </a:ext>
          </a:extLst>
        </xdr:cNvPr>
        <xdr:cNvSpPr txBox="1"/>
      </xdr:nvSpPr>
      <xdr:spPr>
        <a:xfrm>
          <a:off x="2738129"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105" name="n_3aveValue有形固定資産減価償却率">
          <a:extLst>
            <a:ext uri="{FF2B5EF4-FFF2-40B4-BE49-F238E27FC236}">
              <a16:creationId xmlns:a16="http://schemas.microsoft.com/office/drawing/2014/main" id="{F0983603-4FFA-4A27-ABF0-AA83A8D85B76}"/>
            </a:ext>
          </a:extLst>
        </xdr:cNvPr>
        <xdr:cNvSpPr txBox="1"/>
      </xdr:nvSpPr>
      <xdr:spPr>
        <a:xfrm>
          <a:off x="2067569" y="58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106" name="n_4aveValue有形固定資産減価償却率">
          <a:extLst>
            <a:ext uri="{FF2B5EF4-FFF2-40B4-BE49-F238E27FC236}">
              <a16:creationId xmlns:a16="http://schemas.microsoft.com/office/drawing/2014/main" id="{36A9F2BE-0DC5-43EC-9E51-DA7AB361A272}"/>
            </a:ext>
          </a:extLst>
        </xdr:cNvPr>
        <xdr:cNvSpPr txBox="1"/>
      </xdr:nvSpPr>
      <xdr:spPr>
        <a:xfrm>
          <a:off x="1397009" y="581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61430</xdr:rowOff>
    </xdr:from>
    <xdr:ext cx="405111" cy="259045"/>
    <xdr:sp macro="" textlink="">
      <xdr:nvSpPr>
        <xdr:cNvPr id="107" name="n_1mainValue有形固定資産減価償却率">
          <a:extLst>
            <a:ext uri="{FF2B5EF4-FFF2-40B4-BE49-F238E27FC236}">
              <a16:creationId xmlns:a16="http://schemas.microsoft.com/office/drawing/2014/main" id="{D77ACEB4-061A-4193-AED7-D716381DFC8C}"/>
            </a:ext>
          </a:extLst>
        </xdr:cNvPr>
        <xdr:cNvSpPr txBox="1"/>
      </xdr:nvSpPr>
      <xdr:spPr>
        <a:xfrm>
          <a:off x="3395989" y="636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108" name="n_2mainValue有形固定資産減価償却率">
          <a:extLst>
            <a:ext uri="{FF2B5EF4-FFF2-40B4-BE49-F238E27FC236}">
              <a16:creationId xmlns:a16="http://schemas.microsoft.com/office/drawing/2014/main" id="{35422F75-5F24-4E02-A9BE-5831E989412E}"/>
            </a:ext>
          </a:extLst>
        </xdr:cNvPr>
        <xdr:cNvSpPr txBox="1"/>
      </xdr:nvSpPr>
      <xdr:spPr>
        <a:xfrm>
          <a:off x="273812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9" name="n_3mainValue有形固定資産減価償却率">
          <a:extLst>
            <a:ext uri="{FF2B5EF4-FFF2-40B4-BE49-F238E27FC236}">
              <a16:creationId xmlns:a16="http://schemas.microsoft.com/office/drawing/2014/main" id="{25EB9316-9BFE-4E0F-A351-E51C01CE9DA2}"/>
            </a:ext>
          </a:extLst>
        </xdr:cNvPr>
        <xdr:cNvSpPr txBox="1"/>
      </xdr:nvSpPr>
      <xdr:spPr>
        <a:xfrm>
          <a:off x="2067569"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84835</xdr:rowOff>
    </xdr:from>
    <xdr:ext cx="405111" cy="259045"/>
    <xdr:sp macro="" textlink="">
      <xdr:nvSpPr>
        <xdr:cNvPr id="110" name="n_4mainValue有形固定資産減価償却率">
          <a:extLst>
            <a:ext uri="{FF2B5EF4-FFF2-40B4-BE49-F238E27FC236}">
              <a16:creationId xmlns:a16="http://schemas.microsoft.com/office/drawing/2014/main" id="{29DDB152-DF68-4FDA-A20D-3844B16A39BC}"/>
            </a:ext>
          </a:extLst>
        </xdr:cNvPr>
        <xdr:cNvSpPr txBox="1"/>
      </xdr:nvSpPr>
      <xdr:spPr>
        <a:xfrm>
          <a:off x="1397009" y="621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89B08E6-C373-4C78-9397-F33E5B4101C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909D2E1-BC19-4DC7-ACE0-C46432C42CA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A181CA11-ED0D-4528-B600-B09731D79540}"/>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E60ECB1-3357-473C-8610-98E8EDEF7E4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71DBFB8-D65A-47F9-9CE9-7CC86C65962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2148EA7-B721-4D41-B6A1-759E6198B41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653BB5D-58A6-4AB7-9F4C-F3E9F6CEFF7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036C1C9-0AE1-4C31-9B4A-CB2EE1BC1A7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6F6890A-475A-410F-9D18-80F19853EA4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16614BD-758C-449D-B5D8-38FC3D8F462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46F463E-D773-4A4C-BE08-7244D265945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C0C3634-CF2F-46E0-BC32-A768A3C673C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142B312-132B-4CB8-B6BC-2AA15239C6F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を元金償還額以下としていることから、債務償還比率は全国平均、県平均を下回っているが、今後の公共施設等マネジメントに備え、引き続き計画的な地方債の借入れを行いながら、健全な財政運営を図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C7AED37-54C7-443E-95E1-0A4C0953C63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3DA0550-C0D7-465A-8D3A-FC2B694332E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9947599-68DD-4150-9844-01FA5CBBB07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0A463FD-37EA-4AF0-B684-F7FC55251D61}"/>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625137A-4754-4F12-BBA8-224E39721787}"/>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FC6A977-CF33-49B2-AD7A-28C5B4588BA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6C126C3-487C-47F0-85EF-C2A082EF054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559DA00-E3DD-4333-A468-38757EDC1FF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5B10673-92F2-4976-AB3B-253473B80ECA}"/>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3FFFD48-9CDF-47D1-AC19-856BE9FC2A1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835C248-297A-41D7-9178-8DB6E35FFEB2}"/>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7412A5B-ABB8-48D3-8AA9-36902A075F1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1BF4B8D-4F50-4961-B540-E3533839DDFA}"/>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07B6B62-AAAF-4157-9B8D-CD6668C214A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788414A-92F1-4433-8F98-F7B85DA4E0E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9" name="直線コネクタ 138">
          <a:extLst>
            <a:ext uri="{FF2B5EF4-FFF2-40B4-BE49-F238E27FC236}">
              <a16:creationId xmlns:a16="http://schemas.microsoft.com/office/drawing/2014/main" id="{158388F3-A748-4EE9-B5FD-9980BAD1F0AD}"/>
            </a:ext>
          </a:extLst>
        </xdr:cNvPr>
        <xdr:cNvCxnSpPr/>
      </xdr:nvCxnSpPr>
      <xdr:spPr>
        <a:xfrm flipV="1">
          <a:off x="13027660" y="5211868"/>
          <a:ext cx="1269" cy="147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40" name="債務償還比率最小値テキスト">
          <a:extLst>
            <a:ext uri="{FF2B5EF4-FFF2-40B4-BE49-F238E27FC236}">
              <a16:creationId xmlns:a16="http://schemas.microsoft.com/office/drawing/2014/main" id="{CA3D7CC0-9191-45DB-BC08-9F0F4DD5D89C}"/>
            </a:ext>
          </a:extLst>
        </xdr:cNvPr>
        <xdr:cNvSpPr txBox="1"/>
      </xdr:nvSpPr>
      <xdr:spPr>
        <a:xfrm>
          <a:off x="13080365" y="66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41" name="直線コネクタ 140">
          <a:extLst>
            <a:ext uri="{FF2B5EF4-FFF2-40B4-BE49-F238E27FC236}">
              <a16:creationId xmlns:a16="http://schemas.microsoft.com/office/drawing/2014/main" id="{0771DF36-493B-4AC3-A95B-7575A86D986F}"/>
            </a:ext>
          </a:extLst>
        </xdr:cNvPr>
        <xdr:cNvCxnSpPr/>
      </xdr:nvCxnSpPr>
      <xdr:spPr>
        <a:xfrm>
          <a:off x="12963525" y="668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3D4C36A-8123-4163-AEB4-02AB06F67D4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58FFE5E-770D-4CF0-A7D5-30A8A7B0E4D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4" name="債務償還比率平均値テキスト">
          <a:extLst>
            <a:ext uri="{FF2B5EF4-FFF2-40B4-BE49-F238E27FC236}">
              <a16:creationId xmlns:a16="http://schemas.microsoft.com/office/drawing/2014/main" id="{A3215536-788B-4496-B161-59B763D70C7D}"/>
            </a:ext>
          </a:extLst>
        </xdr:cNvPr>
        <xdr:cNvSpPr txBox="1"/>
      </xdr:nvSpPr>
      <xdr:spPr>
        <a:xfrm>
          <a:off x="13080365" y="584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5" name="フローチャート: 判断 144">
          <a:extLst>
            <a:ext uri="{FF2B5EF4-FFF2-40B4-BE49-F238E27FC236}">
              <a16:creationId xmlns:a16="http://schemas.microsoft.com/office/drawing/2014/main" id="{DD8169AD-BE10-4363-8EE2-B0700EE64814}"/>
            </a:ext>
          </a:extLst>
        </xdr:cNvPr>
        <xdr:cNvSpPr/>
      </xdr:nvSpPr>
      <xdr:spPr>
        <a:xfrm>
          <a:off x="1300162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6" name="フローチャート: 判断 145">
          <a:extLst>
            <a:ext uri="{FF2B5EF4-FFF2-40B4-BE49-F238E27FC236}">
              <a16:creationId xmlns:a16="http://schemas.microsoft.com/office/drawing/2014/main" id="{F40AC71F-135F-4944-B661-17F5C4E80391}"/>
            </a:ext>
          </a:extLst>
        </xdr:cNvPr>
        <xdr:cNvSpPr/>
      </xdr:nvSpPr>
      <xdr:spPr>
        <a:xfrm>
          <a:off x="12359005" y="586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7" name="フローチャート: 判断 146">
          <a:extLst>
            <a:ext uri="{FF2B5EF4-FFF2-40B4-BE49-F238E27FC236}">
              <a16:creationId xmlns:a16="http://schemas.microsoft.com/office/drawing/2014/main" id="{F523B33E-B748-4388-A5AE-6226FB68E436}"/>
            </a:ext>
          </a:extLst>
        </xdr:cNvPr>
        <xdr:cNvSpPr/>
      </xdr:nvSpPr>
      <xdr:spPr>
        <a:xfrm>
          <a:off x="11688445" y="6093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8" name="フローチャート: 判断 147">
          <a:extLst>
            <a:ext uri="{FF2B5EF4-FFF2-40B4-BE49-F238E27FC236}">
              <a16:creationId xmlns:a16="http://schemas.microsoft.com/office/drawing/2014/main" id="{51866807-680F-4BD4-9301-EEC58C683D7E}"/>
            </a:ext>
          </a:extLst>
        </xdr:cNvPr>
        <xdr:cNvSpPr/>
      </xdr:nvSpPr>
      <xdr:spPr>
        <a:xfrm>
          <a:off x="11017885" y="6069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9" name="フローチャート: 判断 148">
          <a:extLst>
            <a:ext uri="{FF2B5EF4-FFF2-40B4-BE49-F238E27FC236}">
              <a16:creationId xmlns:a16="http://schemas.microsoft.com/office/drawing/2014/main" id="{B1FF1962-C5DD-4A5D-8164-7E82B20F0D56}"/>
            </a:ext>
          </a:extLst>
        </xdr:cNvPr>
        <xdr:cNvSpPr/>
      </xdr:nvSpPr>
      <xdr:spPr>
        <a:xfrm>
          <a:off x="10347325" y="6076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56B7F19-C250-45FE-9216-B0DC3F9E968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25F1203-075B-40FD-9873-4C69BD9C7F4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5E12A93-0377-4979-B506-34A61CE3156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71F3F79-70DA-427C-A763-102C3D351D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58A2EF4-B733-446D-A9BE-D5C4A73E54A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25262</xdr:rowOff>
    </xdr:from>
    <xdr:to>
      <xdr:col>76</xdr:col>
      <xdr:colOff>73025</xdr:colOff>
      <xdr:row>27</xdr:row>
      <xdr:rowOff>126862</xdr:rowOff>
    </xdr:to>
    <xdr:sp macro="" textlink="">
      <xdr:nvSpPr>
        <xdr:cNvPr id="155" name="楕円 154">
          <a:extLst>
            <a:ext uri="{FF2B5EF4-FFF2-40B4-BE49-F238E27FC236}">
              <a16:creationId xmlns:a16="http://schemas.microsoft.com/office/drawing/2014/main" id="{77205A3A-7943-45B0-908E-30C3127B16EB}"/>
            </a:ext>
          </a:extLst>
        </xdr:cNvPr>
        <xdr:cNvSpPr/>
      </xdr:nvSpPr>
      <xdr:spPr>
        <a:xfrm>
          <a:off x="13001625" y="5321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48139</xdr:rowOff>
    </xdr:from>
    <xdr:ext cx="405111" cy="259045"/>
    <xdr:sp macro="" textlink="">
      <xdr:nvSpPr>
        <xdr:cNvPr id="156" name="債務償還比率該当値テキスト">
          <a:extLst>
            <a:ext uri="{FF2B5EF4-FFF2-40B4-BE49-F238E27FC236}">
              <a16:creationId xmlns:a16="http://schemas.microsoft.com/office/drawing/2014/main" id="{DC599F94-483F-4871-AFFD-AEAFE7DA3427}"/>
            </a:ext>
          </a:extLst>
        </xdr:cNvPr>
        <xdr:cNvSpPr txBox="1"/>
      </xdr:nvSpPr>
      <xdr:spPr>
        <a:xfrm>
          <a:off x="13080365" y="51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105865</xdr:rowOff>
    </xdr:from>
    <xdr:to>
      <xdr:col>72</xdr:col>
      <xdr:colOff>123825</xdr:colOff>
      <xdr:row>28</xdr:row>
      <xdr:rowOff>36015</xdr:rowOff>
    </xdr:to>
    <xdr:sp macro="" textlink="">
      <xdr:nvSpPr>
        <xdr:cNvPr id="157" name="楕円 156">
          <a:extLst>
            <a:ext uri="{FF2B5EF4-FFF2-40B4-BE49-F238E27FC236}">
              <a16:creationId xmlns:a16="http://schemas.microsoft.com/office/drawing/2014/main" id="{8DD7F69A-C702-4279-8BF1-1F45BAB62837}"/>
            </a:ext>
          </a:extLst>
        </xdr:cNvPr>
        <xdr:cNvSpPr/>
      </xdr:nvSpPr>
      <xdr:spPr>
        <a:xfrm>
          <a:off x="12359005" y="5401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76062</xdr:rowOff>
    </xdr:from>
    <xdr:to>
      <xdr:col>76</xdr:col>
      <xdr:colOff>22225</xdr:colOff>
      <xdr:row>27</xdr:row>
      <xdr:rowOff>156665</xdr:rowOff>
    </xdr:to>
    <xdr:cxnSp macro="">
      <xdr:nvCxnSpPr>
        <xdr:cNvPr id="158" name="直線コネクタ 157">
          <a:extLst>
            <a:ext uri="{FF2B5EF4-FFF2-40B4-BE49-F238E27FC236}">
              <a16:creationId xmlns:a16="http://schemas.microsoft.com/office/drawing/2014/main" id="{1D81A84C-C72A-417A-ADE4-ACE76ECC30A9}"/>
            </a:ext>
          </a:extLst>
        </xdr:cNvPr>
        <xdr:cNvCxnSpPr/>
      </xdr:nvCxnSpPr>
      <xdr:spPr>
        <a:xfrm flipV="1">
          <a:off x="12409805" y="5371962"/>
          <a:ext cx="61976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11250</xdr:rowOff>
    </xdr:from>
    <xdr:to>
      <xdr:col>68</xdr:col>
      <xdr:colOff>123825</xdr:colOff>
      <xdr:row>29</xdr:row>
      <xdr:rowOff>112850</xdr:rowOff>
    </xdr:to>
    <xdr:sp macro="" textlink="">
      <xdr:nvSpPr>
        <xdr:cNvPr id="159" name="楕円 158">
          <a:extLst>
            <a:ext uri="{FF2B5EF4-FFF2-40B4-BE49-F238E27FC236}">
              <a16:creationId xmlns:a16="http://schemas.microsoft.com/office/drawing/2014/main" id="{6FB74499-C45D-4487-B63E-05F80F1CF167}"/>
            </a:ext>
          </a:extLst>
        </xdr:cNvPr>
        <xdr:cNvSpPr/>
      </xdr:nvSpPr>
      <xdr:spPr>
        <a:xfrm>
          <a:off x="11688445" y="56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156665</xdr:rowOff>
    </xdr:from>
    <xdr:to>
      <xdr:col>72</xdr:col>
      <xdr:colOff>73025</xdr:colOff>
      <xdr:row>29</xdr:row>
      <xdr:rowOff>62050</xdr:rowOff>
    </xdr:to>
    <xdr:cxnSp macro="">
      <xdr:nvCxnSpPr>
        <xdr:cNvPr id="160" name="直線コネクタ 159">
          <a:extLst>
            <a:ext uri="{FF2B5EF4-FFF2-40B4-BE49-F238E27FC236}">
              <a16:creationId xmlns:a16="http://schemas.microsoft.com/office/drawing/2014/main" id="{FDDCEB97-C71C-494F-B905-1E7670A3CB36}"/>
            </a:ext>
          </a:extLst>
        </xdr:cNvPr>
        <xdr:cNvCxnSpPr/>
      </xdr:nvCxnSpPr>
      <xdr:spPr>
        <a:xfrm flipV="1">
          <a:off x="11739245" y="5452565"/>
          <a:ext cx="67056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35549</xdr:rowOff>
    </xdr:from>
    <xdr:to>
      <xdr:col>64</xdr:col>
      <xdr:colOff>123825</xdr:colOff>
      <xdr:row>30</xdr:row>
      <xdr:rowOff>137149</xdr:rowOff>
    </xdr:to>
    <xdr:sp macro="" textlink="">
      <xdr:nvSpPr>
        <xdr:cNvPr id="161" name="楕円 160">
          <a:extLst>
            <a:ext uri="{FF2B5EF4-FFF2-40B4-BE49-F238E27FC236}">
              <a16:creationId xmlns:a16="http://schemas.microsoft.com/office/drawing/2014/main" id="{D2E144AE-F7C4-4404-9E4E-F22326D64A94}"/>
            </a:ext>
          </a:extLst>
        </xdr:cNvPr>
        <xdr:cNvSpPr/>
      </xdr:nvSpPr>
      <xdr:spPr>
        <a:xfrm>
          <a:off x="11017885" y="58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62050</xdr:rowOff>
    </xdr:from>
    <xdr:to>
      <xdr:col>68</xdr:col>
      <xdr:colOff>73025</xdr:colOff>
      <xdr:row>30</xdr:row>
      <xdr:rowOff>86349</xdr:rowOff>
    </xdr:to>
    <xdr:cxnSp macro="">
      <xdr:nvCxnSpPr>
        <xdr:cNvPr id="162" name="直線コネクタ 161">
          <a:extLst>
            <a:ext uri="{FF2B5EF4-FFF2-40B4-BE49-F238E27FC236}">
              <a16:creationId xmlns:a16="http://schemas.microsoft.com/office/drawing/2014/main" id="{4C74C01F-ECD4-41F0-8FA7-FCBDA54237A0}"/>
            </a:ext>
          </a:extLst>
        </xdr:cNvPr>
        <xdr:cNvCxnSpPr/>
      </xdr:nvCxnSpPr>
      <xdr:spPr>
        <a:xfrm flipV="1">
          <a:off x="11068685" y="5693230"/>
          <a:ext cx="670560" cy="19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19188</xdr:rowOff>
    </xdr:from>
    <xdr:to>
      <xdr:col>60</xdr:col>
      <xdr:colOff>123825</xdr:colOff>
      <xdr:row>31</xdr:row>
      <xdr:rowOff>120788</xdr:rowOff>
    </xdr:to>
    <xdr:sp macro="" textlink="">
      <xdr:nvSpPr>
        <xdr:cNvPr id="163" name="楕円 162">
          <a:extLst>
            <a:ext uri="{FF2B5EF4-FFF2-40B4-BE49-F238E27FC236}">
              <a16:creationId xmlns:a16="http://schemas.microsoft.com/office/drawing/2014/main" id="{5A202823-0A19-4014-AA41-35987DD34A9F}"/>
            </a:ext>
          </a:extLst>
        </xdr:cNvPr>
        <xdr:cNvSpPr/>
      </xdr:nvSpPr>
      <xdr:spPr>
        <a:xfrm>
          <a:off x="10347325" y="59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86349</xdr:rowOff>
    </xdr:from>
    <xdr:to>
      <xdr:col>64</xdr:col>
      <xdr:colOff>73025</xdr:colOff>
      <xdr:row>31</xdr:row>
      <xdr:rowOff>69988</xdr:rowOff>
    </xdr:to>
    <xdr:cxnSp macro="">
      <xdr:nvCxnSpPr>
        <xdr:cNvPr id="164" name="直線コネクタ 163">
          <a:extLst>
            <a:ext uri="{FF2B5EF4-FFF2-40B4-BE49-F238E27FC236}">
              <a16:creationId xmlns:a16="http://schemas.microsoft.com/office/drawing/2014/main" id="{7E4CD198-CCD9-4FA9-9169-B94F4DBC6A5C}"/>
            </a:ext>
          </a:extLst>
        </xdr:cNvPr>
        <xdr:cNvCxnSpPr/>
      </xdr:nvCxnSpPr>
      <xdr:spPr>
        <a:xfrm flipV="1">
          <a:off x="10398125" y="5885169"/>
          <a:ext cx="67056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5" name="n_1aveValue債務償還比率">
          <a:extLst>
            <a:ext uri="{FF2B5EF4-FFF2-40B4-BE49-F238E27FC236}">
              <a16:creationId xmlns:a16="http://schemas.microsoft.com/office/drawing/2014/main" id="{63B6BD6D-3419-4F2A-86D9-722827D694AB}"/>
            </a:ext>
          </a:extLst>
        </xdr:cNvPr>
        <xdr:cNvSpPr txBox="1"/>
      </xdr:nvSpPr>
      <xdr:spPr>
        <a:xfrm>
          <a:off x="12185092" y="595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6" name="n_2aveValue債務償還比率">
          <a:extLst>
            <a:ext uri="{FF2B5EF4-FFF2-40B4-BE49-F238E27FC236}">
              <a16:creationId xmlns:a16="http://schemas.microsoft.com/office/drawing/2014/main" id="{45BDC6AD-4AA2-4FDB-B795-EB98BF710BB3}"/>
            </a:ext>
          </a:extLst>
        </xdr:cNvPr>
        <xdr:cNvSpPr txBox="1"/>
      </xdr:nvSpPr>
      <xdr:spPr>
        <a:xfrm>
          <a:off x="11527232" y="61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7" name="n_3aveValue債務償還比率">
          <a:extLst>
            <a:ext uri="{FF2B5EF4-FFF2-40B4-BE49-F238E27FC236}">
              <a16:creationId xmlns:a16="http://schemas.microsoft.com/office/drawing/2014/main" id="{BA339367-5D6E-4600-972D-85483D6770C5}"/>
            </a:ext>
          </a:extLst>
        </xdr:cNvPr>
        <xdr:cNvSpPr txBox="1"/>
      </xdr:nvSpPr>
      <xdr:spPr>
        <a:xfrm>
          <a:off x="10856672" y="61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8" name="n_4aveValue債務償還比率">
          <a:extLst>
            <a:ext uri="{FF2B5EF4-FFF2-40B4-BE49-F238E27FC236}">
              <a16:creationId xmlns:a16="http://schemas.microsoft.com/office/drawing/2014/main" id="{DFAC455C-C598-47F4-A7A2-06CD3BFFEBD9}"/>
            </a:ext>
          </a:extLst>
        </xdr:cNvPr>
        <xdr:cNvSpPr txBox="1"/>
      </xdr:nvSpPr>
      <xdr:spPr>
        <a:xfrm>
          <a:off x="10186112" y="61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52542</xdr:rowOff>
    </xdr:from>
    <xdr:ext cx="469744" cy="259045"/>
    <xdr:sp macro="" textlink="">
      <xdr:nvSpPr>
        <xdr:cNvPr id="169" name="n_1mainValue債務償還比率">
          <a:extLst>
            <a:ext uri="{FF2B5EF4-FFF2-40B4-BE49-F238E27FC236}">
              <a16:creationId xmlns:a16="http://schemas.microsoft.com/office/drawing/2014/main" id="{D60994B7-E778-4ACC-8E12-1A0C8AA99FBF}"/>
            </a:ext>
          </a:extLst>
        </xdr:cNvPr>
        <xdr:cNvSpPr txBox="1"/>
      </xdr:nvSpPr>
      <xdr:spPr>
        <a:xfrm>
          <a:off x="12185092" y="51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129377</xdr:rowOff>
    </xdr:from>
    <xdr:ext cx="469744" cy="259045"/>
    <xdr:sp macro="" textlink="">
      <xdr:nvSpPr>
        <xdr:cNvPr id="170" name="n_2mainValue債務償還比率">
          <a:extLst>
            <a:ext uri="{FF2B5EF4-FFF2-40B4-BE49-F238E27FC236}">
              <a16:creationId xmlns:a16="http://schemas.microsoft.com/office/drawing/2014/main" id="{21DF9A4A-051E-4624-9DD0-FF9160D74128}"/>
            </a:ext>
          </a:extLst>
        </xdr:cNvPr>
        <xdr:cNvSpPr txBox="1"/>
      </xdr:nvSpPr>
      <xdr:spPr>
        <a:xfrm>
          <a:off x="11527232" y="54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153676</xdr:rowOff>
    </xdr:from>
    <xdr:ext cx="469744" cy="259045"/>
    <xdr:sp macro="" textlink="">
      <xdr:nvSpPr>
        <xdr:cNvPr id="171" name="n_3mainValue債務償還比率">
          <a:extLst>
            <a:ext uri="{FF2B5EF4-FFF2-40B4-BE49-F238E27FC236}">
              <a16:creationId xmlns:a16="http://schemas.microsoft.com/office/drawing/2014/main" id="{CBFBE73A-0FD3-46DB-BBAB-8BAE0A4C1372}"/>
            </a:ext>
          </a:extLst>
        </xdr:cNvPr>
        <xdr:cNvSpPr txBox="1"/>
      </xdr:nvSpPr>
      <xdr:spPr>
        <a:xfrm>
          <a:off x="10856672" y="561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137315</xdr:rowOff>
    </xdr:from>
    <xdr:ext cx="469744" cy="259045"/>
    <xdr:sp macro="" textlink="">
      <xdr:nvSpPr>
        <xdr:cNvPr id="172" name="n_4mainValue債務償還比率">
          <a:extLst>
            <a:ext uri="{FF2B5EF4-FFF2-40B4-BE49-F238E27FC236}">
              <a16:creationId xmlns:a16="http://schemas.microsoft.com/office/drawing/2014/main" id="{E0647CA5-0E13-42D6-BC53-14CC2AE0BE5D}"/>
            </a:ext>
          </a:extLst>
        </xdr:cNvPr>
        <xdr:cNvSpPr txBox="1"/>
      </xdr:nvSpPr>
      <xdr:spPr>
        <a:xfrm>
          <a:off x="10186112" y="57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6B826D3-4EC8-4DAB-83CB-257C060AF732}"/>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219B067-EC26-4495-9E73-80C4070374A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91764A3-DB01-4D40-9BC9-634424C542F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C79FC32-2F57-4FE8-BB23-F466304AEFE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B82D278-6E38-4F91-B802-56ACAC7B0E6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1F710A3-F42A-46EA-8520-6D804A00E0C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677EA1-0DD8-4781-9577-9DFC7B66221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37D794-5094-4565-A500-029AF289C7F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0F3126-5EEB-452A-8910-2520868A0C7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B16051-4455-4704-8F58-8372F309FC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38A799-B19F-438A-AB89-18FE6A66AFD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6028A0-8B9B-4681-A70B-5FA708ED5B6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174E41-2EE3-478D-A9F7-D8683635566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DF79A6-FD01-4728-A5BD-32AECDC513F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7CA3E1-12CA-46EA-B0C3-CE19C6E56DC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B24703-0D9C-484A-B09F-7776F5B3524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AA54CF-9199-4D11-8F35-FD478EE4792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B7C8F9-A404-4188-B972-07750643F98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84C5C2-3D5B-4360-8E9A-157B3A32A38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F36E13-F8C2-43FC-82CE-F344DBCF911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111440-6FF9-49DD-AB70-1FEB01117F3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F04753-F8B5-4E74-B429-E24B9D73BBA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B0DC1C-2C3D-4827-A217-942A5FB8479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77C812-3E1D-4E85-B3C5-912130C9EDE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A201EA-29CA-48E2-ACD2-8AD89006F83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AC8B85-4604-45F8-B867-3BFA91BE3AC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25BC2B-E69F-4824-92BA-6D807762109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8F2E76-6425-483F-9E8B-DBC0EFB25F7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EB72D8-23A5-4A6D-A70C-2E9DBED11AC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C26249-A20E-4F5E-867C-78B4DA1D5EF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BE464F-8D86-446A-A949-28E0A0A3A53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BF9351-A80E-4903-B6F0-0ADBE8A7E54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73CC5C-7E3E-4630-BF3E-3BAE13EDD30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91946D-C87F-4D93-92C9-760F913A54B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015DD8-9803-4A34-BF5A-FE217E2A2E8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8D5EFE-2342-448B-B321-BCAFFB98247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C0404A-18C5-41CE-B9D6-5B06C09307F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D9E058-9E33-47E3-BC2C-7676188436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1B839B-3DA6-46E9-A0E4-16B9ACBF952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FB41FA-8C61-4C05-920B-49611470BBE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373123-0BBC-4265-A64B-7E0342B6B2D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883AF7-337D-4D68-AEAA-39EB525F446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062F06-6D83-48B2-AD79-8E8BEA6C34C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DDC077-9539-4B42-9EDC-7A9AFF96AA8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5E7AF8-E355-4762-8A95-D97B3966FF8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BB1AA6-1CCE-43CE-9FDC-0E50F90AF6A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9EEBA1-2DCC-40A3-AF28-205FBC21AFA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A64363-C812-43B5-8EE5-8A78C8CA060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4BBD471-DE21-4647-9D6D-67972CEDC28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D478617-C1D7-413B-A698-D20846386AF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1621517-EF1F-44A6-A053-0F46199A0AE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3300FF-1AEF-411B-AE08-AE463358B79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42CCE7F-AB13-4B6F-A0AB-1385E6E76C4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9A5349-031B-4F06-A87F-2029599598E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7C1783-2E2F-4C71-A2E1-A84284DB609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5ED173-3D73-4253-9CB7-51914F9F2C5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BC7176-C73E-42B9-9446-F055E5F9C34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5BCFD3A-A662-43BB-95DD-D514E4F4491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5D739C-8AF7-46D7-8202-35B918FA5F6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6F7CF0-9EBD-4945-BB8F-4374B5FF238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A0DF115-1876-4057-90B8-183A92C3279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81866CDF-B617-4319-B759-4074ED4D23A5}"/>
            </a:ext>
          </a:extLst>
        </xdr:cNvPr>
        <xdr:cNvCxnSpPr/>
      </xdr:nvCxnSpPr>
      <xdr:spPr>
        <a:xfrm flipV="1">
          <a:off x="4086225" y="572262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DAA3979-BA26-4B53-9A9B-928149D198F8}"/>
            </a:ext>
          </a:extLst>
        </xdr:cNvPr>
        <xdr:cNvSpPr txBox="1"/>
      </xdr:nvSpPr>
      <xdr:spPr>
        <a:xfrm>
          <a:off x="412496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EA337759-8AD7-457B-A1C2-A5352BE1AD88}"/>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1187F8E4-BBEB-4133-B5B2-659274A4C8E3}"/>
            </a:ext>
          </a:extLst>
        </xdr:cNvPr>
        <xdr:cNvSpPr txBox="1"/>
      </xdr:nvSpPr>
      <xdr:spPr>
        <a:xfrm>
          <a:off x="412496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70035A4A-5E80-4BFD-AC1C-B2A3B2108C57}"/>
            </a:ext>
          </a:extLst>
        </xdr:cNvPr>
        <xdr:cNvCxnSpPr/>
      </xdr:nvCxnSpPr>
      <xdr:spPr>
        <a:xfrm>
          <a:off x="4020820" y="5722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601DBA5B-782B-4F82-9E18-C32288FCDBB0}"/>
            </a:ext>
          </a:extLst>
        </xdr:cNvPr>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FD8932D-EE8D-4D8A-8359-2C14DA5883FC}"/>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C7B73088-F818-41CF-8ADB-60F61D0CD29D}"/>
            </a:ext>
          </a:extLst>
        </xdr:cNvPr>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7756E56E-227A-41FB-BEEB-0DAA288885B9}"/>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A5005889-3893-43D9-9176-300AA5F2D496}"/>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3545CBD9-BE01-4FAF-89C2-090CAE971929}"/>
            </a:ext>
          </a:extLst>
        </xdr:cNvPr>
        <xdr:cNvSpPr/>
      </xdr:nvSpPr>
      <xdr:spPr>
        <a:xfrm>
          <a:off x="96520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3DCBBC-1863-42CC-B9A0-80748122C1F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297C8C-E29C-4938-A7C2-BC2CF807B01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AA0754-2FBF-433F-9CFA-197760E78E3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314C3D-1680-47EB-9BBF-DC2CFC8BBCF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64482E-9A8E-4DA7-A3A1-247C364F02A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0672124D-628E-41E5-BAAF-374CDFDB9B7C}"/>
            </a:ext>
          </a:extLst>
        </xdr:cNvPr>
        <xdr:cNvSpPr/>
      </xdr:nvSpPr>
      <xdr:spPr>
        <a:xfrm>
          <a:off x="403606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E5F79328-11A0-4C81-AB77-9DCFF023AC88}"/>
            </a:ext>
          </a:extLst>
        </xdr:cNvPr>
        <xdr:cNvSpPr txBox="1"/>
      </xdr:nvSpPr>
      <xdr:spPr>
        <a:xfrm>
          <a:off x="412496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a:extLst>
            <a:ext uri="{FF2B5EF4-FFF2-40B4-BE49-F238E27FC236}">
              <a16:creationId xmlns:a16="http://schemas.microsoft.com/office/drawing/2014/main" id="{C37D3A6E-84F2-4EBF-BD87-07D580291AB8}"/>
            </a:ext>
          </a:extLst>
        </xdr:cNvPr>
        <xdr:cNvSpPr/>
      </xdr:nvSpPr>
      <xdr:spPr>
        <a:xfrm>
          <a:off x="3312160" y="6435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E3B0BC97-0A5E-41BC-9615-F826FCD099B8}"/>
            </a:ext>
          </a:extLst>
        </xdr:cNvPr>
        <xdr:cNvCxnSpPr/>
      </xdr:nvCxnSpPr>
      <xdr:spPr>
        <a:xfrm flipV="1">
          <a:off x="3355340" y="645795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17934F17-E6F2-4E3C-A48C-BBB0DF9D7451}"/>
            </a:ext>
          </a:extLst>
        </xdr:cNvPr>
        <xdr:cNvSpPr/>
      </xdr:nvSpPr>
      <xdr:spPr>
        <a:xfrm>
          <a:off x="25146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4766EB74-CDEC-40B6-9495-81027A07C8D7}"/>
            </a:ext>
          </a:extLst>
        </xdr:cNvPr>
        <xdr:cNvCxnSpPr/>
      </xdr:nvCxnSpPr>
      <xdr:spPr>
        <a:xfrm>
          <a:off x="2565400" y="645223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83EC8DC6-C60D-4BA0-9DD0-2F95875A708B}"/>
            </a:ext>
          </a:extLst>
        </xdr:cNvPr>
        <xdr:cNvSpPr/>
      </xdr:nvSpPr>
      <xdr:spPr>
        <a:xfrm>
          <a:off x="17399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4F5E895A-2ADE-4EC2-9250-399E88FB410F}"/>
            </a:ext>
          </a:extLst>
        </xdr:cNvPr>
        <xdr:cNvCxnSpPr/>
      </xdr:nvCxnSpPr>
      <xdr:spPr>
        <a:xfrm>
          <a:off x="1790700" y="641604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109E2EB3-9656-460C-A52F-F183F799BC19}"/>
            </a:ext>
          </a:extLst>
        </xdr:cNvPr>
        <xdr:cNvSpPr/>
      </xdr:nvSpPr>
      <xdr:spPr>
        <a:xfrm>
          <a:off x="965200"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ACBAAA98-7D99-42E8-9E7C-054C442A9023}"/>
            </a:ext>
          </a:extLst>
        </xdr:cNvPr>
        <xdr:cNvCxnSpPr/>
      </xdr:nvCxnSpPr>
      <xdr:spPr>
        <a:xfrm>
          <a:off x="1008380" y="635127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EA0227CF-4B6D-4664-AD22-B9EB23612398}"/>
            </a:ext>
          </a:extLst>
        </xdr:cNvPr>
        <xdr:cNvSpPr txBox="1"/>
      </xdr:nvSpPr>
      <xdr:spPr>
        <a:xfrm>
          <a:off x="317056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C536822B-86CB-4BFD-85A6-9E513BFB4329}"/>
            </a:ext>
          </a:extLst>
        </xdr:cNvPr>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2D71B993-8A5B-4D45-B42B-10396DFB5D63}"/>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307F842A-3C78-481C-800A-C919722F56F6}"/>
            </a:ext>
          </a:extLst>
        </xdr:cNvPr>
        <xdr:cNvSpPr txBox="1"/>
      </xdr:nvSpPr>
      <xdr:spPr>
        <a:xfrm>
          <a:off x="8363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896C17CC-7485-4928-807A-83BDE0D184B8}"/>
            </a:ext>
          </a:extLst>
        </xdr:cNvPr>
        <xdr:cNvSpPr txBox="1"/>
      </xdr:nvSpPr>
      <xdr:spPr>
        <a:xfrm>
          <a:off x="317056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AC03E7E9-BFD6-4CBE-93B0-AC4424A04A0C}"/>
            </a:ext>
          </a:extLst>
        </xdr:cNvPr>
        <xdr:cNvSpPr txBox="1"/>
      </xdr:nvSpPr>
      <xdr:spPr>
        <a:xfrm>
          <a:off x="238570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id="{73428F6B-3A00-48A0-B993-0F5A836BB5C1}"/>
            </a:ext>
          </a:extLst>
        </xdr:cNvPr>
        <xdr:cNvSpPr txBox="1"/>
      </xdr:nvSpPr>
      <xdr:spPr>
        <a:xfrm>
          <a:off x="16110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227FD1F4-3236-49C4-96AB-618BAEC8893D}"/>
            </a:ext>
          </a:extLst>
        </xdr:cNvPr>
        <xdr:cNvSpPr txBox="1"/>
      </xdr:nvSpPr>
      <xdr:spPr>
        <a:xfrm>
          <a:off x="83630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204DBEA-BFC8-49FF-AA2C-B4A0CAE7C97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EFEB289-3A00-45D2-8023-094D5A36EF4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61EF204-7578-4D1B-A612-B83A5080943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7564D4F-73DE-4538-BFDA-B96D54062D7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A0D7DB7-D4DD-48E1-8018-7602FEE8EBE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C859045-5513-4037-A5B6-5E218DEEED9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C88FC56-85D3-4491-A6C0-6366D71169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C241A02-AB52-4FAD-80DB-7DFA40E41CA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124F91-96EF-4D60-A405-B6388F11BB3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E70475-845C-4314-80FD-3916D558DCC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F09FD7D-2F77-4FF3-90D5-00EFC413839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52FA862-02F6-449F-BD10-9585CA1278D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4F07599-9A44-43CC-9DF6-E2778FC4D84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B61B7CF-A265-4E04-9EA5-7CBD6810ACED}"/>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73EB7CB-A941-4D58-A324-1C248D36AFC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F4DE309-B474-4F8F-A5BB-4FCA047BBCE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5E02EE1-2116-41B8-8CA4-6CC3973A229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7AB836B-1E04-4A6C-8457-EB889C1861A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EA30C13-53B8-4DEF-8045-E664E99F510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A9CA4B2-F2BD-4AAD-A310-CD6349A80B8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713FB43-6FCA-4EE7-AFAE-53E7EB1AC55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20767FB-B487-4AA9-9B10-76462AA5831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304B9A3-68B7-4A58-889B-E4E060E8EE1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635AF2A8-4557-467D-A7A6-50455CBAE8E9}"/>
            </a:ext>
          </a:extLst>
        </xdr:cNvPr>
        <xdr:cNvCxnSpPr/>
      </xdr:nvCxnSpPr>
      <xdr:spPr>
        <a:xfrm flipV="1">
          <a:off x="9219565" y="5518385"/>
          <a:ext cx="0" cy="137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87880123-F550-4662-9BC3-E55791C86D16}"/>
            </a:ext>
          </a:extLst>
        </xdr:cNvPr>
        <xdr:cNvSpPr txBox="1"/>
      </xdr:nvSpPr>
      <xdr:spPr>
        <a:xfrm>
          <a:off x="9258300" y="6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A621695E-48B8-4697-9C84-7D4A2278AF8E}"/>
            </a:ext>
          </a:extLst>
        </xdr:cNvPr>
        <xdr:cNvCxnSpPr/>
      </xdr:nvCxnSpPr>
      <xdr:spPr>
        <a:xfrm>
          <a:off x="9154160" y="6890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9B4E80B9-8B40-4107-9B57-382F005422E8}"/>
            </a:ext>
          </a:extLst>
        </xdr:cNvPr>
        <xdr:cNvSpPr txBox="1"/>
      </xdr:nvSpPr>
      <xdr:spPr>
        <a:xfrm>
          <a:off x="9258300" y="52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615597E5-B4ED-41E2-91EB-58D7DB3957F5}"/>
            </a:ext>
          </a:extLst>
        </xdr:cNvPr>
        <xdr:cNvCxnSpPr/>
      </xdr:nvCxnSpPr>
      <xdr:spPr>
        <a:xfrm>
          <a:off x="9154160" y="5518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7C6CE91A-004E-473E-AD14-AAAA761C30A1}"/>
            </a:ext>
          </a:extLst>
        </xdr:cNvPr>
        <xdr:cNvSpPr txBox="1"/>
      </xdr:nvSpPr>
      <xdr:spPr>
        <a:xfrm>
          <a:off x="9258300" y="641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7A6CDB78-220A-4F43-A0C1-50D48922BB3C}"/>
            </a:ext>
          </a:extLst>
        </xdr:cNvPr>
        <xdr:cNvSpPr/>
      </xdr:nvSpPr>
      <xdr:spPr>
        <a:xfrm>
          <a:off x="9192260" y="6437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65934042-ABA2-489A-ABD3-7712E1D44D45}"/>
            </a:ext>
          </a:extLst>
        </xdr:cNvPr>
        <xdr:cNvSpPr/>
      </xdr:nvSpPr>
      <xdr:spPr>
        <a:xfrm>
          <a:off x="8445500" y="6456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303A1270-7C37-48B3-B04C-5757EE2EBD16}"/>
            </a:ext>
          </a:extLst>
        </xdr:cNvPr>
        <xdr:cNvSpPr/>
      </xdr:nvSpPr>
      <xdr:spPr>
        <a:xfrm>
          <a:off x="7670800" y="6460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9E029E1C-D326-4AC7-8796-C02C21F61B6F}"/>
            </a:ext>
          </a:extLst>
        </xdr:cNvPr>
        <xdr:cNvSpPr/>
      </xdr:nvSpPr>
      <xdr:spPr>
        <a:xfrm>
          <a:off x="6873240" y="64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DB99D9E0-491A-4C63-A22E-8685C4C18B50}"/>
            </a:ext>
          </a:extLst>
        </xdr:cNvPr>
        <xdr:cNvSpPr/>
      </xdr:nvSpPr>
      <xdr:spPr>
        <a:xfrm>
          <a:off x="60985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983046-FC23-4861-A784-CCA3CFFF8E9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65E5AA-0C33-4750-94D3-40D8DA2CB97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96A96D-CC6B-4444-81BC-A9AA8FF46DC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015730-173C-4564-8C38-BB5B64500DB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B582B3-783F-4971-8F69-4B79965596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132994</xdr:rowOff>
    </xdr:from>
    <xdr:to>
      <xdr:col>55</xdr:col>
      <xdr:colOff>50800</xdr:colOff>
      <xdr:row>37</xdr:row>
      <xdr:rowOff>63144</xdr:rowOff>
    </xdr:to>
    <xdr:sp macro="" textlink="">
      <xdr:nvSpPr>
        <xdr:cNvPr id="130" name="楕円 129">
          <a:extLst>
            <a:ext uri="{FF2B5EF4-FFF2-40B4-BE49-F238E27FC236}">
              <a16:creationId xmlns:a16="http://schemas.microsoft.com/office/drawing/2014/main" id="{43B57D97-16E0-41E9-BEA9-20966CEEFA9B}"/>
            </a:ext>
          </a:extLst>
        </xdr:cNvPr>
        <xdr:cNvSpPr/>
      </xdr:nvSpPr>
      <xdr:spPr>
        <a:xfrm>
          <a:off x="9192260" y="6168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155871</xdr:rowOff>
    </xdr:from>
    <xdr:ext cx="534377" cy="259045"/>
    <xdr:sp macro="" textlink="">
      <xdr:nvSpPr>
        <xdr:cNvPr id="131" name="【道路】&#10;一人当たり延長該当値テキスト">
          <a:extLst>
            <a:ext uri="{FF2B5EF4-FFF2-40B4-BE49-F238E27FC236}">
              <a16:creationId xmlns:a16="http://schemas.microsoft.com/office/drawing/2014/main" id="{FBB9F30F-EF69-4B96-936E-F962559DAED8}"/>
            </a:ext>
          </a:extLst>
        </xdr:cNvPr>
        <xdr:cNvSpPr txBox="1"/>
      </xdr:nvSpPr>
      <xdr:spPr>
        <a:xfrm>
          <a:off x="9258300" y="60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147529</xdr:rowOff>
    </xdr:from>
    <xdr:to>
      <xdr:col>50</xdr:col>
      <xdr:colOff>165100</xdr:colOff>
      <xdr:row>37</xdr:row>
      <xdr:rowOff>77679</xdr:rowOff>
    </xdr:to>
    <xdr:sp macro="" textlink="">
      <xdr:nvSpPr>
        <xdr:cNvPr id="132" name="楕円 131">
          <a:extLst>
            <a:ext uri="{FF2B5EF4-FFF2-40B4-BE49-F238E27FC236}">
              <a16:creationId xmlns:a16="http://schemas.microsoft.com/office/drawing/2014/main" id="{0E110AEC-DBA4-4A1B-BEB5-19DF48B1B738}"/>
            </a:ext>
          </a:extLst>
        </xdr:cNvPr>
        <xdr:cNvSpPr/>
      </xdr:nvSpPr>
      <xdr:spPr>
        <a:xfrm>
          <a:off x="8445500" y="6182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12344</xdr:rowOff>
    </xdr:from>
    <xdr:to>
      <xdr:col>55</xdr:col>
      <xdr:colOff>0</xdr:colOff>
      <xdr:row>37</xdr:row>
      <xdr:rowOff>26879</xdr:rowOff>
    </xdr:to>
    <xdr:cxnSp macro="">
      <xdr:nvCxnSpPr>
        <xdr:cNvPr id="133" name="直線コネクタ 132">
          <a:extLst>
            <a:ext uri="{FF2B5EF4-FFF2-40B4-BE49-F238E27FC236}">
              <a16:creationId xmlns:a16="http://schemas.microsoft.com/office/drawing/2014/main" id="{E92D1F39-170F-4708-9277-A7336F2F4C39}"/>
            </a:ext>
          </a:extLst>
        </xdr:cNvPr>
        <xdr:cNvCxnSpPr/>
      </xdr:nvCxnSpPr>
      <xdr:spPr>
        <a:xfrm flipV="1">
          <a:off x="8496300" y="6215024"/>
          <a:ext cx="7239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162636</xdr:rowOff>
    </xdr:from>
    <xdr:to>
      <xdr:col>46</xdr:col>
      <xdr:colOff>38100</xdr:colOff>
      <xdr:row>37</xdr:row>
      <xdr:rowOff>92786</xdr:rowOff>
    </xdr:to>
    <xdr:sp macro="" textlink="">
      <xdr:nvSpPr>
        <xdr:cNvPr id="134" name="楕円 133">
          <a:extLst>
            <a:ext uri="{FF2B5EF4-FFF2-40B4-BE49-F238E27FC236}">
              <a16:creationId xmlns:a16="http://schemas.microsoft.com/office/drawing/2014/main" id="{BB490E70-5554-4A59-838B-B14DAC4A8D47}"/>
            </a:ext>
          </a:extLst>
        </xdr:cNvPr>
        <xdr:cNvSpPr/>
      </xdr:nvSpPr>
      <xdr:spPr>
        <a:xfrm>
          <a:off x="7670800" y="6197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26879</xdr:rowOff>
    </xdr:from>
    <xdr:to>
      <xdr:col>50</xdr:col>
      <xdr:colOff>114300</xdr:colOff>
      <xdr:row>37</xdr:row>
      <xdr:rowOff>41986</xdr:rowOff>
    </xdr:to>
    <xdr:cxnSp macro="">
      <xdr:nvCxnSpPr>
        <xdr:cNvPr id="135" name="直線コネクタ 134">
          <a:extLst>
            <a:ext uri="{FF2B5EF4-FFF2-40B4-BE49-F238E27FC236}">
              <a16:creationId xmlns:a16="http://schemas.microsoft.com/office/drawing/2014/main" id="{6E3FD44C-C78A-4768-BF41-874CEA85664F}"/>
            </a:ext>
          </a:extLst>
        </xdr:cNvPr>
        <xdr:cNvCxnSpPr/>
      </xdr:nvCxnSpPr>
      <xdr:spPr>
        <a:xfrm flipV="1">
          <a:off x="7713980" y="6229559"/>
          <a:ext cx="78232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9760</xdr:rowOff>
    </xdr:from>
    <xdr:to>
      <xdr:col>41</xdr:col>
      <xdr:colOff>101600</xdr:colOff>
      <xdr:row>37</xdr:row>
      <xdr:rowOff>111360</xdr:rowOff>
    </xdr:to>
    <xdr:sp macro="" textlink="">
      <xdr:nvSpPr>
        <xdr:cNvPr id="136" name="楕円 135">
          <a:extLst>
            <a:ext uri="{FF2B5EF4-FFF2-40B4-BE49-F238E27FC236}">
              <a16:creationId xmlns:a16="http://schemas.microsoft.com/office/drawing/2014/main" id="{2F63DA54-6063-4565-8596-21710B31D448}"/>
            </a:ext>
          </a:extLst>
        </xdr:cNvPr>
        <xdr:cNvSpPr/>
      </xdr:nvSpPr>
      <xdr:spPr>
        <a:xfrm>
          <a:off x="6873240" y="62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41986</xdr:rowOff>
    </xdr:from>
    <xdr:to>
      <xdr:col>45</xdr:col>
      <xdr:colOff>177800</xdr:colOff>
      <xdr:row>37</xdr:row>
      <xdr:rowOff>60560</xdr:rowOff>
    </xdr:to>
    <xdr:cxnSp macro="">
      <xdr:nvCxnSpPr>
        <xdr:cNvPr id="137" name="直線コネクタ 136">
          <a:extLst>
            <a:ext uri="{FF2B5EF4-FFF2-40B4-BE49-F238E27FC236}">
              <a16:creationId xmlns:a16="http://schemas.microsoft.com/office/drawing/2014/main" id="{4D2121EC-A8B5-4285-A0C0-2B25AD6C1A3B}"/>
            </a:ext>
          </a:extLst>
        </xdr:cNvPr>
        <xdr:cNvCxnSpPr/>
      </xdr:nvCxnSpPr>
      <xdr:spPr>
        <a:xfrm flipV="1">
          <a:off x="6924040" y="6244666"/>
          <a:ext cx="78994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18066</xdr:rowOff>
    </xdr:from>
    <xdr:to>
      <xdr:col>36</xdr:col>
      <xdr:colOff>165100</xdr:colOff>
      <xdr:row>37</xdr:row>
      <xdr:rowOff>119666</xdr:rowOff>
    </xdr:to>
    <xdr:sp macro="" textlink="">
      <xdr:nvSpPr>
        <xdr:cNvPr id="138" name="楕円 137">
          <a:extLst>
            <a:ext uri="{FF2B5EF4-FFF2-40B4-BE49-F238E27FC236}">
              <a16:creationId xmlns:a16="http://schemas.microsoft.com/office/drawing/2014/main" id="{EDB0532C-F2A7-4801-93E9-1752484AD19D}"/>
            </a:ext>
          </a:extLst>
        </xdr:cNvPr>
        <xdr:cNvSpPr/>
      </xdr:nvSpPr>
      <xdr:spPr>
        <a:xfrm>
          <a:off x="6098540" y="62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60560</xdr:rowOff>
    </xdr:from>
    <xdr:to>
      <xdr:col>41</xdr:col>
      <xdr:colOff>50800</xdr:colOff>
      <xdr:row>37</xdr:row>
      <xdr:rowOff>68866</xdr:rowOff>
    </xdr:to>
    <xdr:cxnSp macro="">
      <xdr:nvCxnSpPr>
        <xdr:cNvPr id="139" name="直線コネクタ 138">
          <a:extLst>
            <a:ext uri="{FF2B5EF4-FFF2-40B4-BE49-F238E27FC236}">
              <a16:creationId xmlns:a16="http://schemas.microsoft.com/office/drawing/2014/main" id="{0C4959E7-79B1-4D2D-AE5E-9B26078DDF89}"/>
            </a:ext>
          </a:extLst>
        </xdr:cNvPr>
        <xdr:cNvCxnSpPr/>
      </xdr:nvCxnSpPr>
      <xdr:spPr>
        <a:xfrm flipV="1">
          <a:off x="6149340" y="6263240"/>
          <a:ext cx="7747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C6535E73-6B3F-45D9-9A39-D0BB0B9A688B}"/>
            </a:ext>
          </a:extLst>
        </xdr:cNvPr>
        <xdr:cNvSpPr txBox="1"/>
      </xdr:nvSpPr>
      <xdr:spPr>
        <a:xfrm>
          <a:off x="8239271" y="65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388B6D6E-E4A0-4766-A098-9653EB751103}"/>
            </a:ext>
          </a:extLst>
        </xdr:cNvPr>
        <xdr:cNvSpPr txBox="1"/>
      </xdr:nvSpPr>
      <xdr:spPr>
        <a:xfrm>
          <a:off x="7477271" y="65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309D3D6E-C326-415E-8EED-E00807C172A2}"/>
            </a:ext>
          </a:extLst>
        </xdr:cNvPr>
        <xdr:cNvSpPr txBox="1"/>
      </xdr:nvSpPr>
      <xdr:spPr>
        <a:xfrm>
          <a:off x="6702571" y="65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974711AC-7FF6-4F23-ADF3-174C49ABF964}"/>
            </a:ext>
          </a:extLst>
        </xdr:cNvPr>
        <xdr:cNvSpPr txBox="1"/>
      </xdr:nvSpPr>
      <xdr:spPr>
        <a:xfrm>
          <a:off x="590501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94206</xdr:rowOff>
    </xdr:from>
    <xdr:ext cx="534377" cy="259045"/>
    <xdr:sp macro="" textlink="">
      <xdr:nvSpPr>
        <xdr:cNvPr id="144" name="n_1mainValue【道路】&#10;一人当たり延長">
          <a:extLst>
            <a:ext uri="{FF2B5EF4-FFF2-40B4-BE49-F238E27FC236}">
              <a16:creationId xmlns:a16="http://schemas.microsoft.com/office/drawing/2014/main" id="{8932FCE5-2DEB-4F49-AE0F-C8260CBEB94B}"/>
            </a:ext>
          </a:extLst>
        </xdr:cNvPr>
        <xdr:cNvSpPr txBox="1"/>
      </xdr:nvSpPr>
      <xdr:spPr>
        <a:xfrm>
          <a:off x="8239271" y="59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109313</xdr:rowOff>
    </xdr:from>
    <xdr:ext cx="534377" cy="259045"/>
    <xdr:sp macro="" textlink="">
      <xdr:nvSpPr>
        <xdr:cNvPr id="145" name="n_2mainValue【道路】&#10;一人当たり延長">
          <a:extLst>
            <a:ext uri="{FF2B5EF4-FFF2-40B4-BE49-F238E27FC236}">
              <a16:creationId xmlns:a16="http://schemas.microsoft.com/office/drawing/2014/main" id="{6DCA481F-6F69-4160-B260-1735DE143621}"/>
            </a:ext>
          </a:extLst>
        </xdr:cNvPr>
        <xdr:cNvSpPr txBox="1"/>
      </xdr:nvSpPr>
      <xdr:spPr>
        <a:xfrm>
          <a:off x="7477271" y="5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127887</xdr:rowOff>
    </xdr:from>
    <xdr:ext cx="534377" cy="259045"/>
    <xdr:sp macro="" textlink="">
      <xdr:nvSpPr>
        <xdr:cNvPr id="146" name="n_3mainValue【道路】&#10;一人当たり延長">
          <a:extLst>
            <a:ext uri="{FF2B5EF4-FFF2-40B4-BE49-F238E27FC236}">
              <a16:creationId xmlns:a16="http://schemas.microsoft.com/office/drawing/2014/main" id="{F2CBA2B0-7CB1-47AC-9C6C-2F4D05204FB2}"/>
            </a:ext>
          </a:extLst>
        </xdr:cNvPr>
        <xdr:cNvSpPr txBox="1"/>
      </xdr:nvSpPr>
      <xdr:spPr>
        <a:xfrm>
          <a:off x="6702571" y="59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136193</xdr:rowOff>
    </xdr:from>
    <xdr:ext cx="534377" cy="259045"/>
    <xdr:sp macro="" textlink="">
      <xdr:nvSpPr>
        <xdr:cNvPr id="147" name="n_4mainValue【道路】&#10;一人当たり延長">
          <a:extLst>
            <a:ext uri="{FF2B5EF4-FFF2-40B4-BE49-F238E27FC236}">
              <a16:creationId xmlns:a16="http://schemas.microsoft.com/office/drawing/2014/main" id="{23F55807-240D-4B30-B9D8-DCDF765B898F}"/>
            </a:ext>
          </a:extLst>
        </xdr:cNvPr>
        <xdr:cNvSpPr txBox="1"/>
      </xdr:nvSpPr>
      <xdr:spPr>
        <a:xfrm>
          <a:off x="5905011" y="60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3146D00-DFFD-4DDF-AA0E-A872AD5FDD2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AEEBB44-3B5E-4677-966B-0BBC608EACF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DFB4705-5DCA-4A52-A23F-CFE2E804E4A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41923B7-1977-42BB-890E-C8681A0D30F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6C84A20-4D2A-4621-AF4B-24D99F0B3D5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286FB4E-C4BA-42B7-9660-BB3CB4B625F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4B923BC-C7D1-45D3-9710-76DEC8EAD8E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578B4CE-878E-4782-B28F-EDF77EAC866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4901B5B-8648-4824-B8AE-1CD8B6A417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6BEF715-0163-46F7-84F0-609A3FA6E95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4255DAE-5745-4F37-B148-03BDB893060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5F40B79-E97F-4293-8BD9-15985C78A4D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9EB3826-77B9-494B-9196-01621281B69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DA9C770-3187-4822-815B-CAE2B0441B0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D1C4018-A62A-494D-987B-61646A49395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97042CF-6556-4A2B-857E-EF75DEB0952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A839741-3D5C-4589-949D-3ADFCA2F5E1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7F39888-F108-458D-9DF7-EB8D966B286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6BEC9F4-8702-4DE1-AA2E-6FBC8978DB4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F26352F-97C7-4D43-81AA-DC47398D257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D1F3F61-B93A-44A6-8A5B-D1F700F4989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405428C-5646-4B81-92F7-C7C02AF677B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78A9D3E-305F-4C3F-8A3B-6010FDCBE8A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D541CE-6C25-4B79-8002-0A50D6D5727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93E3966-2723-42FE-8E10-3F7DC5D7831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88088FC-0312-4348-B050-C5FB7E2B8AC8}"/>
            </a:ext>
          </a:extLst>
        </xdr:cNvPr>
        <xdr:cNvCxnSpPr/>
      </xdr:nvCxnSpPr>
      <xdr:spPr>
        <a:xfrm flipV="1">
          <a:off x="4086225" y="9350828"/>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68ECA3-6830-46A7-9E00-A9B14952F7D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18BCCEAC-EA57-45B2-8C60-8DB0BE57DC7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B98D1B5-AAF3-4EEA-8713-DBFE1C8FC8FA}"/>
            </a:ext>
          </a:extLst>
        </xdr:cNvPr>
        <xdr:cNvSpPr txBox="1"/>
      </xdr:nvSpPr>
      <xdr:spPr>
        <a:xfrm>
          <a:off x="4124960" y="91298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294DCFB9-E271-461F-8CFC-25BF06EC3B54}"/>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4403683-0251-46DC-81D4-5C687EA5C88A}"/>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D1F0960C-F8E6-47A6-B4E5-2F83B4099D64}"/>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D75F91A2-D5FA-4C14-89B1-21B01E4D47A3}"/>
            </a:ext>
          </a:extLst>
        </xdr:cNvPr>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6A6B4E23-548F-4C23-BA08-9E5EAD8ABF35}"/>
            </a:ext>
          </a:extLst>
        </xdr:cNvPr>
        <xdr:cNvSpPr/>
      </xdr:nvSpPr>
      <xdr:spPr>
        <a:xfrm>
          <a:off x="25146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3AF07E77-8172-44BC-8A4B-2E5F6D1DF0D0}"/>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B048154B-0173-4E5A-B1F2-AB502D70AA79}"/>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7C9DCB-D3C4-45F7-B4B1-0B1921DF5D1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EA118A-B392-42CA-A40B-01B9FC6FE59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826FC1-D3F4-40A3-8315-369E2D99AD7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F98FC3-FF41-420E-A82B-F5E06AE0CB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41DD8F-C258-47B6-B57A-6566AA46C73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189" name="楕円 188">
          <a:extLst>
            <a:ext uri="{FF2B5EF4-FFF2-40B4-BE49-F238E27FC236}">
              <a16:creationId xmlns:a16="http://schemas.microsoft.com/office/drawing/2014/main" id="{2052205C-3233-4C6C-922B-15C5E48DB5DA}"/>
            </a:ext>
          </a:extLst>
        </xdr:cNvPr>
        <xdr:cNvSpPr/>
      </xdr:nvSpPr>
      <xdr:spPr>
        <a:xfrm>
          <a:off x="403606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4401EF6-2656-4E88-BEB4-8AF65FCBBAEE}"/>
            </a:ext>
          </a:extLst>
        </xdr:cNvPr>
        <xdr:cNvSpPr txBox="1"/>
      </xdr:nvSpPr>
      <xdr:spPr>
        <a:xfrm>
          <a:off x="4124960"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91" name="楕円 190">
          <a:extLst>
            <a:ext uri="{FF2B5EF4-FFF2-40B4-BE49-F238E27FC236}">
              <a16:creationId xmlns:a16="http://schemas.microsoft.com/office/drawing/2014/main" id="{E626081B-B617-4780-A0FB-A41E99DCBE67}"/>
            </a:ext>
          </a:extLst>
        </xdr:cNvPr>
        <xdr:cNvSpPr/>
      </xdr:nvSpPr>
      <xdr:spPr>
        <a:xfrm>
          <a:off x="3312160" y="10384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66947</xdr:rowOff>
    </xdr:to>
    <xdr:cxnSp macro="">
      <xdr:nvCxnSpPr>
        <xdr:cNvPr id="192" name="直線コネクタ 191">
          <a:extLst>
            <a:ext uri="{FF2B5EF4-FFF2-40B4-BE49-F238E27FC236}">
              <a16:creationId xmlns:a16="http://schemas.microsoft.com/office/drawing/2014/main" id="{1EE50A3E-C3ED-4C47-9C49-00EFAF96F047}"/>
            </a:ext>
          </a:extLst>
        </xdr:cNvPr>
        <xdr:cNvCxnSpPr/>
      </xdr:nvCxnSpPr>
      <xdr:spPr>
        <a:xfrm>
          <a:off x="3355340" y="1043123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3" name="楕円 192">
          <a:extLst>
            <a:ext uri="{FF2B5EF4-FFF2-40B4-BE49-F238E27FC236}">
              <a16:creationId xmlns:a16="http://schemas.microsoft.com/office/drawing/2014/main" id="{FF443D28-0A55-458D-89D0-B39544DE4C12}"/>
            </a:ext>
          </a:extLst>
        </xdr:cNvPr>
        <xdr:cNvSpPr/>
      </xdr:nvSpPr>
      <xdr:spPr>
        <a:xfrm>
          <a:off x="2514600" y="10366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37556</xdr:rowOff>
    </xdr:to>
    <xdr:cxnSp macro="">
      <xdr:nvCxnSpPr>
        <xdr:cNvPr id="194" name="直線コネクタ 193">
          <a:extLst>
            <a:ext uri="{FF2B5EF4-FFF2-40B4-BE49-F238E27FC236}">
              <a16:creationId xmlns:a16="http://schemas.microsoft.com/office/drawing/2014/main" id="{6A5D05A7-836D-4EA1-BD8E-89936568F5C1}"/>
            </a:ext>
          </a:extLst>
        </xdr:cNvPr>
        <xdr:cNvCxnSpPr/>
      </xdr:nvCxnSpPr>
      <xdr:spPr>
        <a:xfrm>
          <a:off x="2565400" y="1041327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5" name="楕円 194">
          <a:extLst>
            <a:ext uri="{FF2B5EF4-FFF2-40B4-BE49-F238E27FC236}">
              <a16:creationId xmlns:a16="http://schemas.microsoft.com/office/drawing/2014/main" id="{33D77CDF-81B2-4B56-86D0-1DFF63F2F09B}"/>
            </a:ext>
          </a:extLst>
        </xdr:cNvPr>
        <xdr:cNvSpPr/>
      </xdr:nvSpPr>
      <xdr:spPr>
        <a:xfrm>
          <a:off x="173990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19594</xdr:rowOff>
    </xdr:to>
    <xdr:cxnSp macro="">
      <xdr:nvCxnSpPr>
        <xdr:cNvPr id="196" name="直線コネクタ 195">
          <a:extLst>
            <a:ext uri="{FF2B5EF4-FFF2-40B4-BE49-F238E27FC236}">
              <a16:creationId xmlns:a16="http://schemas.microsoft.com/office/drawing/2014/main" id="{1541796A-6F97-437E-A411-2CE5F61337B6}"/>
            </a:ext>
          </a:extLst>
        </xdr:cNvPr>
        <xdr:cNvCxnSpPr/>
      </xdr:nvCxnSpPr>
      <xdr:spPr>
        <a:xfrm>
          <a:off x="1790700" y="10387693"/>
          <a:ext cx="7747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197" name="楕円 196">
          <a:extLst>
            <a:ext uri="{FF2B5EF4-FFF2-40B4-BE49-F238E27FC236}">
              <a16:creationId xmlns:a16="http://schemas.microsoft.com/office/drawing/2014/main" id="{1A84256E-EADC-420D-8C36-88754BE85578}"/>
            </a:ext>
          </a:extLst>
        </xdr:cNvPr>
        <xdr:cNvSpPr/>
      </xdr:nvSpPr>
      <xdr:spPr>
        <a:xfrm>
          <a:off x="965200" y="10307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161653</xdr:rowOff>
    </xdr:to>
    <xdr:cxnSp macro="">
      <xdr:nvCxnSpPr>
        <xdr:cNvPr id="198" name="直線コネクタ 197">
          <a:extLst>
            <a:ext uri="{FF2B5EF4-FFF2-40B4-BE49-F238E27FC236}">
              <a16:creationId xmlns:a16="http://schemas.microsoft.com/office/drawing/2014/main" id="{28E0AAF3-4013-443E-848C-4D8F09597EBD}"/>
            </a:ext>
          </a:extLst>
        </xdr:cNvPr>
        <xdr:cNvCxnSpPr/>
      </xdr:nvCxnSpPr>
      <xdr:spPr>
        <a:xfrm>
          <a:off x="1008380" y="10358302"/>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664AD97-C73E-4D56-BFB6-3666E0B93770}"/>
            </a:ext>
          </a:extLst>
        </xdr:cNvPr>
        <xdr:cNvSpPr txBox="1"/>
      </xdr:nvSpPr>
      <xdr:spPr>
        <a:xfrm>
          <a:off x="317056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60F1302-3663-4439-82E0-CC0A9AA987AF}"/>
            </a:ext>
          </a:extLst>
        </xdr:cNvPr>
        <xdr:cNvSpPr txBox="1"/>
      </xdr:nvSpPr>
      <xdr:spPr>
        <a:xfrm>
          <a:off x="23857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0264CA9-69B7-456D-81FB-E8D30871A7F4}"/>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C18233F-E7A0-4F24-A656-336995E52589}"/>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B503CE1-0D7D-40CA-B74E-2F1FE7598B26}"/>
            </a:ext>
          </a:extLst>
        </xdr:cNvPr>
        <xdr:cNvSpPr txBox="1"/>
      </xdr:nvSpPr>
      <xdr:spPr>
        <a:xfrm>
          <a:off x="3170564" y="1047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14CD155-10A9-4DAC-812C-6B9904FD3FA4}"/>
            </a:ext>
          </a:extLst>
        </xdr:cNvPr>
        <xdr:cNvSpPr txBox="1"/>
      </xdr:nvSpPr>
      <xdr:spPr>
        <a:xfrm>
          <a:off x="238570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0B4DD9E-A8BD-4D4B-B90F-55190A6F6192}"/>
            </a:ext>
          </a:extLst>
        </xdr:cNvPr>
        <xdr:cNvSpPr txBox="1"/>
      </xdr:nvSpPr>
      <xdr:spPr>
        <a:xfrm>
          <a:off x="16110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64C6902-1016-43DE-A3AA-90CBDB7149F9}"/>
            </a:ext>
          </a:extLst>
        </xdr:cNvPr>
        <xdr:cNvSpPr txBox="1"/>
      </xdr:nvSpPr>
      <xdr:spPr>
        <a:xfrm>
          <a:off x="836304" y="1039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8DCB519-EEF2-45C1-9E2A-661C81948CF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E06803F-E447-4746-AA23-11339866F81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734EAC1-DB25-4EF5-8DD8-5B63F33BCA2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1A2C43C-BA4D-4BC4-B725-0A78F7779B3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AC78E92-2530-4B29-BC05-92F2B6EEDB6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2FD62DF-A701-43EE-9EC0-FD42B725BD9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6F57A22-7E07-4690-961C-D6B9B4F15FF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8691554-9972-4753-BEC6-5AE3714795B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63BD269-F3C5-4DF7-A1F9-24F1235C6F2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65F3A2D-1C12-425B-8B71-F36D5509B02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81553BF-08CC-409B-96F9-606594F58A3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D7A69E38-8AB3-4EF4-9BC2-FCDF9EA79C0F}"/>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304204C-43ED-46CF-A559-DF2AC82B5B99}"/>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5DC90623-4076-4EB1-962F-2F92DFB5FCC9}"/>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5FC0668-CC8A-4CF5-B624-0B685074B5A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1943EB7-E012-4593-BAFC-16B66FF82952}"/>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70EB9F6-4FE4-4AA6-B7B3-51B2714DFA0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8EBDA5E9-D643-41E9-82B6-191E5E490591}"/>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747ED29-0B67-469F-A271-349D0037EE6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EB1C8D2-D2B2-4ADF-9ABE-F02EF81F021F}"/>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D168A52-55FD-4BA9-AE61-375B37026F6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0D66604-7405-41C0-983A-7150901B1E0D}"/>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0E4039E-9E9E-4A6A-B37C-E73ACFC9B51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12C9254F-DC3E-45C7-A43C-5C71A7E94A1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A292368-276D-467A-8494-D55CDE04BF6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BB178073-43F1-4653-810A-49BF8C49E5B5}"/>
            </a:ext>
          </a:extLst>
        </xdr:cNvPr>
        <xdr:cNvCxnSpPr/>
      </xdr:nvCxnSpPr>
      <xdr:spPr>
        <a:xfrm flipV="1">
          <a:off x="9219565" y="9374527"/>
          <a:ext cx="0" cy="147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6D5A30A-0E21-4037-ABC9-CED91E0DB319}"/>
            </a:ext>
          </a:extLst>
        </xdr:cNvPr>
        <xdr:cNvSpPr txBox="1"/>
      </xdr:nvSpPr>
      <xdr:spPr>
        <a:xfrm>
          <a:off x="9258300" y="108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92AD7BA8-17A1-4AD6-982A-065F0590CFE4}"/>
            </a:ext>
          </a:extLst>
        </xdr:cNvPr>
        <xdr:cNvCxnSpPr/>
      </xdr:nvCxnSpPr>
      <xdr:spPr>
        <a:xfrm>
          <a:off x="9154160" y="10853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D9B83AC-47D2-465A-B679-B1CAEDCCC1DD}"/>
            </a:ext>
          </a:extLst>
        </xdr:cNvPr>
        <xdr:cNvSpPr txBox="1"/>
      </xdr:nvSpPr>
      <xdr:spPr>
        <a:xfrm>
          <a:off x="9258300" y="9153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5081DA38-E756-44B4-B003-7597B2305B9E}"/>
            </a:ext>
          </a:extLst>
        </xdr:cNvPr>
        <xdr:cNvCxnSpPr/>
      </xdr:nvCxnSpPr>
      <xdr:spPr>
        <a:xfrm>
          <a:off x="9154160" y="9374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5F801B7-C0E5-4E49-BD43-70B0361D63A1}"/>
            </a:ext>
          </a:extLst>
        </xdr:cNvPr>
        <xdr:cNvSpPr txBox="1"/>
      </xdr:nvSpPr>
      <xdr:spPr>
        <a:xfrm>
          <a:off x="9258300" y="1037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14D01D2E-47C9-4CA8-BABB-0536EEC0FF17}"/>
            </a:ext>
          </a:extLst>
        </xdr:cNvPr>
        <xdr:cNvSpPr/>
      </xdr:nvSpPr>
      <xdr:spPr>
        <a:xfrm>
          <a:off x="9192260" y="10392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DAF7618F-6EC5-4E21-9702-A7AE483F2975}"/>
            </a:ext>
          </a:extLst>
        </xdr:cNvPr>
        <xdr:cNvSpPr/>
      </xdr:nvSpPr>
      <xdr:spPr>
        <a:xfrm>
          <a:off x="8445500" y="1041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43E26268-F6AB-44C3-B774-1F3ED56DA8BF}"/>
            </a:ext>
          </a:extLst>
        </xdr:cNvPr>
        <xdr:cNvSpPr/>
      </xdr:nvSpPr>
      <xdr:spPr>
        <a:xfrm>
          <a:off x="7670800" y="10404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E3F2B106-2A01-41AD-BFD0-40D4036BA952}"/>
            </a:ext>
          </a:extLst>
        </xdr:cNvPr>
        <xdr:cNvSpPr/>
      </xdr:nvSpPr>
      <xdr:spPr>
        <a:xfrm>
          <a:off x="6873240" y="10389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3627166B-DE58-431D-B1D8-0422290BC437}"/>
            </a:ext>
          </a:extLst>
        </xdr:cNvPr>
        <xdr:cNvSpPr/>
      </xdr:nvSpPr>
      <xdr:spPr>
        <a:xfrm>
          <a:off x="6098540" y="104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8B3499-175E-4584-8F11-DB0A4743AD2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151759-D363-4BD3-B803-4E44117AF38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2C2453-CEE2-435E-951E-9699685C6FC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ED47EB-2DE8-4809-BFC7-85791A4C321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FF7724E-2FB0-4C48-8C60-8D70CD2CBE5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152871</xdr:rowOff>
    </xdr:from>
    <xdr:to>
      <xdr:col>55</xdr:col>
      <xdr:colOff>50800</xdr:colOff>
      <xdr:row>62</xdr:row>
      <xdr:rowOff>83021</xdr:rowOff>
    </xdr:to>
    <xdr:sp macro="" textlink="">
      <xdr:nvSpPr>
        <xdr:cNvPr id="248" name="楕円 247">
          <a:extLst>
            <a:ext uri="{FF2B5EF4-FFF2-40B4-BE49-F238E27FC236}">
              <a16:creationId xmlns:a16="http://schemas.microsoft.com/office/drawing/2014/main" id="{A0C8799E-EDC8-4364-9AD4-011904806B8F}"/>
            </a:ext>
          </a:extLst>
        </xdr:cNvPr>
        <xdr:cNvSpPr/>
      </xdr:nvSpPr>
      <xdr:spPr>
        <a:xfrm>
          <a:off x="9192260" y="10378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4298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30E7AFD8-46DE-43D3-B8E1-5365ED0C34C7}"/>
            </a:ext>
          </a:extLst>
        </xdr:cNvPr>
        <xdr:cNvSpPr txBox="1"/>
      </xdr:nvSpPr>
      <xdr:spPr>
        <a:xfrm>
          <a:off x="9258300" y="102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160191</xdr:rowOff>
    </xdr:from>
    <xdr:to>
      <xdr:col>50</xdr:col>
      <xdr:colOff>165100</xdr:colOff>
      <xdr:row>62</xdr:row>
      <xdr:rowOff>90341</xdr:rowOff>
    </xdr:to>
    <xdr:sp macro="" textlink="">
      <xdr:nvSpPr>
        <xdr:cNvPr id="250" name="楕円 249">
          <a:extLst>
            <a:ext uri="{FF2B5EF4-FFF2-40B4-BE49-F238E27FC236}">
              <a16:creationId xmlns:a16="http://schemas.microsoft.com/office/drawing/2014/main" id="{A18D5302-DEAC-4DAE-990A-C1B2F87AC47D}"/>
            </a:ext>
          </a:extLst>
        </xdr:cNvPr>
        <xdr:cNvSpPr/>
      </xdr:nvSpPr>
      <xdr:spPr>
        <a:xfrm>
          <a:off x="8445500" y="10386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32221</xdr:rowOff>
    </xdr:from>
    <xdr:to>
      <xdr:col>55</xdr:col>
      <xdr:colOff>0</xdr:colOff>
      <xdr:row>62</xdr:row>
      <xdr:rowOff>39541</xdr:rowOff>
    </xdr:to>
    <xdr:cxnSp macro="">
      <xdr:nvCxnSpPr>
        <xdr:cNvPr id="251" name="直線コネクタ 250">
          <a:extLst>
            <a:ext uri="{FF2B5EF4-FFF2-40B4-BE49-F238E27FC236}">
              <a16:creationId xmlns:a16="http://schemas.microsoft.com/office/drawing/2014/main" id="{4DA61C47-8C10-4816-AAC0-025F9F7EAB88}"/>
            </a:ext>
          </a:extLst>
        </xdr:cNvPr>
        <xdr:cNvCxnSpPr/>
      </xdr:nvCxnSpPr>
      <xdr:spPr>
        <a:xfrm flipV="1">
          <a:off x="8496300" y="10425901"/>
          <a:ext cx="7239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4204</xdr:rowOff>
    </xdr:from>
    <xdr:to>
      <xdr:col>46</xdr:col>
      <xdr:colOff>38100</xdr:colOff>
      <xdr:row>62</xdr:row>
      <xdr:rowOff>105804</xdr:rowOff>
    </xdr:to>
    <xdr:sp macro="" textlink="">
      <xdr:nvSpPr>
        <xdr:cNvPr id="252" name="楕円 251">
          <a:extLst>
            <a:ext uri="{FF2B5EF4-FFF2-40B4-BE49-F238E27FC236}">
              <a16:creationId xmlns:a16="http://schemas.microsoft.com/office/drawing/2014/main" id="{DBB85C2B-B50B-4DA0-AF06-52AF97ED563F}"/>
            </a:ext>
          </a:extLst>
        </xdr:cNvPr>
        <xdr:cNvSpPr/>
      </xdr:nvSpPr>
      <xdr:spPr>
        <a:xfrm>
          <a:off x="7670800" y="10397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39541</xdr:rowOff>
    </xdr:from>
    <xdr:to>
      <xdr:col>50</xdr:col>
      <xdr:colOff>114300</xdr:colOff>
      <xdr:row>62</xdr:row>
      <xdr:rowOff>55004</xdr:rowOff>
    </xdr:to>
    <xdr:cxnSp macro="">
      <xdr:nvCxnSpPr>
        <xdr:cNvPr id="253" name="直線コネクタ 252">
          <a:extLst>
            <a:ext uri="{FF2B5EF4-FFF2-40B4-BE49-F238E27FC236}">
              <a16:creationId xmlns:a16="http://schemas.microsoft.com/office/drawing/2014/main" id="{FC68E8BC-8514-4C73-A53A-E7260C213621}"/>
            </a:ext>
          </a:extLst>
        </xdr:cNvPr>
        <xdr:cNvCxnSpPr/>
      </xdr:nvCxnSpPr>
      <xdr:spPr>
        <a:xfrm flipV="1">
          <a:off x="7713980" y="10433221"/>
          <a:ext cx="78232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12891</xdr:rowOff>
    </xdr:from>
    <xdr:to>
      <xdr:col>41</xdr:col>
      <xdr:colOff>101600</xdr:colOff>
      <xdr:row>62</xdr:row>
      <xdr:rowOff>114491</xdr:rowOff>
    </xdr:to>
    <xdr:sp macro="" textlink="">
      <xdr:nvSpPr>
        <xdr:cNvPr id="254" name="楕円 253">
          <a:extLst>
            <a:ext uri="{FF2B5EF4-FFF2-40B4-BE49-F238E27FC236}">
              <a16:creationId xmlns:a16="http://schemas.microsoft.com/office/drawing/2014/main" id="{8BD2181D-55A0-4748-9560-B6305C15CE18}"/>
            </a:ext>
          </a:extLst>
        </xdr:cNvPr>
        <xdr:cNvSpPr/>
      </xdr:nvSpPr>
      <xdr:spPr>
        <a:xfrm>
          <a:off x="6873240" y="104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55004</xdr:rowOff>
    </xdr:from>
    <xdr:to>
      <xdr:col>45</xdr:col>
      <xdr:colOff>177800</xdr:colOff>
      <xdr:row>62</xdr:row>
      <xdr:rowOff>63691</xdr:rowOff>
    </xdr:to>
    <xdr:cxnSp macro="">
      <xdr:nvCxnSpPr>
        <xdr:cNvPr id="255" name="直線コネクタ 254">
          <a:extLst>
            <a:ext uri="{FF2B5EF4-FFF2-40B4-BE49-F238E27FC236}">
              <a16:creationId xmlns:a16="http://schemas.microsoft.com/office/drawing/2014/main" id="{51000CBE-9164-4AD9-AE51-7A406DC8E91D}"/>
            </a:ext>
          </a:extLst>
        </xdr:cNvPr>
        <xdr:cNvCxnSpPr/>
      </xdr:nvCxnSpPr>
      <xdr:spPr>
        <a:xfrm flipV="1">
          <a:off x="6924040" y="10448684"/>
          <a:ext cx="78994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18348</xdr:rowOff>
    </xdr:from>
    <xdr:to>
      <xdr:col>36</xdr:col>
      <xdr:colOff>165100</xdr:colOff>
      <xdr:row>62</xdr:row>
      <xdr:rowOff>119948</xdr:rowOff>
    </xdr:to>
    <xdr:sp macro="" textlink="">
      <xdr:nvSpPr>
        <xdr:cNvPr id="256" name="楕円 255">
          <a:extLst>
            <a:ext uri="{FF2B5EF4-FFF2-40B4-BE49-F238E27FC236}">
              <a16:creationId xmlns:a16="http://schemas.microsoft.com/office/drawing/2014/main" id="{0D25CE6B-49A6-4640-B180-3C275CE96D3C}"/>
            </a:ext>
          </a:extLst>
        </xdr:cNvPr>
        <xdr:cNvSpPr/>
      </xdr:nvSpPr>
      <xdr:spPr>
        <a:xfrm>
          <a:off x="6098540" y="104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63691</xdr:rowOff>
    </xdr:from>
    <xdr:to>
      <xdr:col>41</xdr:col>
      <xdr:colOff>50800</xdr:colOff>
      <xdr:row>62</xdr:row>
      <xdr:rowOff>69148</xdr:rowOff>
    </xdr:to>
    <xdr:cxnSp macro="">
      <xdr:nvCxnSpPr>
        <xdr:cNvPr id="257" name="直線コネクタ 256">
          <a:extLst>
            <a:ext uri="{FF2B5EF4-FFF2-40B4-BE49-F238E27FC236}">
              <a16:creationId xmlns:a16="http://schemas.microsoft.com/office/drawing/2014/main" id="{3A500DAD-3EAB-4B2B-B45D-97E8CA87106D}"/>
            </a:ext>
          </a:extLst>
        </xdr:cNvPr>
        <xdr:cNvCxnSpPr/>
      </xdr:nvCxnSpPr>
      <xdr:spPr>
        <a:xfrm flipV="1">
          <a:off x="6149340" y="10457371"/>
          <a:ext cx="7747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8B6F092-5436-4865-BC5E-9440BB3D1037}"/>
            </a:ext>
          </a:extLst>
        </xdr:cNvPr>
        <xdr:cNvSpPr txBox="1"/>
      </xdr:nvSpPr>
      <xdr:spPr>
        <a:xfrm>
          <a:off x="8214575" y="1050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0CE5863-C0CE-4FF8-A0BD-5F828F92346E}"/>
            </a:ext>
          </a:extLst>
        </xdr:cNvPr>
        <xdr:cNvSpPr txBox="1"/>
      </xdr:nvSpPr>
      <xdr:spPr>
        <a:xfrm>
          <a:off x="7444955" y="1049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68788E6-0B80-40D8-B570-2AF257D2096C}"/>
            </a:ext>
          </a:extLst>
        </xdr:cNvPr>
        <xdr:cNvSpPr txBox="1"/>
      </xdr:nvSpPr>
      <xdr:spPr>
        <a:xfrm>
          <a:off x="6670255" y="101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DDC188E-D509-48A9-86F1-22287593FAF7}"/>
            </a:ext>
          </a:extLst>
        </xdr:cNvPr>
        <xdr:cNvSpPr txBox="1"/>
      </xdr:nvSpPr>
      <xdr:spPr>
        <a:xfrm>
          <a:off x="5872695" y="1051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106868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3D74581C-E98F-41C3-AD1D-7DFB087F84A4}"/>
            </a:ext>
          </a:extLst>
        </xdr:cNvPr>
        <xdr:cNvSpPr txBox="1"/>
      </xdr:nvSpPr>
      <xdr:spPr>
        <a:xfrm>
          <a:off x="8214575" y="101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122331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901FAD4D-4AAD-44EC-B797-3E3731AD46B3}"/>
            </a:ext>
          </a:extLst>
        </xdr:cNvPr>
        <xdr:cNvSpPr txBox="1"/>
      </xdr:nvSpPr>
      <xdr:spPr>
        <a:xfrm>
          <a:off x="7444955" y="1018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105618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A2CDC316-006B-4425-A88C-A825EA9A6C57}"/>
            </a:ext>
          </a:extLst>
        </xdr:cNvPr>
        <xdr:cNvSpPr txBox="1"/>
      </xdr:nvSpPr>
      <xdr:spPr>
        <a:xfrm>
          <a:off x="6670255" y="1049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136475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FB9E219F-BD67-4ACA-9F53-71AA6E61D6F7}"/>
            </a:ext>
          </a:extLst>
        </xdr:cNvPr>
        <xdr:cNvSpPr txBox="1"/>
      </xdr:nvSpPr>
      <xdr:spPr>
        <a:xfrm>
          <a:off x="5872695" y="101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35D7FD6-E285-4F83-8A83-99335DC3118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0874761-50F8-4F01-9BC8-23B99B904AC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B312ADE-912A-4D61-9ABB-445E97BE24B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25A83C8-0581-4FF4-9709-EFC8CEE849B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575F6BB-5880-43D0-8C60-2696FE2A32E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5226DF4-1F3F-43BE-921F-D3859DDA36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BD6ADBC-A912-4CF2-94C8-3193853518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704D32A-5FD5-405F-AA40-7520CB6DC16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2CE9C34-6C24-4DE8-BEFE-27C97471F73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C8101AF-9CD8-4F3B-8A08-A1105C4C2E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F7E1717-8A39-41D6-8F89-2C961E42DFF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AF4050C-ED6A-412B-B73C-6B43CA42BC4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73FEF43-6A06-4FD0-B195-539881C2298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6C9A9B8-544B-4871-BFE2-9387A3E4EF2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FFC6B06-1ED0-42AA-903D-3C370BC015C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671F12F9-82F1-4D7E-B83D-22DB2AD53EC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2669E41-796E-4259-A281-42A5C0D37F5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3ADA950-4C49-48D3-B238-CFD316665B2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551F875-49C1-49CF-A6E6-14BEB479DF8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0F40836-1D46-414A-A210-C9F07962E98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B51B851-90A2-4E3F-82CF-F0A9B33EA6B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BE861A1-5D67-49CC-A7B4-C7ABBA489B0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901A89E-3613-4D57-A9DC-F6273DB4B0E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C0170AD-18FD-4B79-80EA-FB96C2DB3E2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CD97D01-66EB-4E83-B00E-583B14F1C997}"/>
            </a:ext>
          </a:extLst>
        </xdr:cNvPr>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5BDEF39-BF29-4CEF-AB4A-A1138161587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39AD808A-DFC5-4C62-9A53-4CD432676FEC}"/>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78DDBB7-A4D7-44A5-BCDD-43F02CBB6F1F}"/>
            </a:ext>
          </a:extLst>
        </xdr:cNvPr>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3BB9B935-FE19-4F30-ABDB-76218DCDBD32}"/>
            </a:ext>
          </a:extLst>
        </xdr:cNvPr>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3BD9142-F7B0-4AFB-AB2E-F576F5C1957D}"/>
            </a:ext>
          </a:extLst>
        </xdr:cNvPr>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FED89B4E-401A-43D0-A860-69BF66BB5615}"/>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12F857DC-BC0F-4868-9CA6-84AEDD42ECC9}"/>
            </a:ext>
          </a:extLst>
        </xdr:cNvPr>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A3BA0276-D3E9-45BA-8A2C-26068A3992EE}"/>
            </a:ext>
          </a:extLst>
        </xdr:cNvPr>
        <xdr:cNvSpPr/>
      </xdr:nvSpPr>
      <xdr:spPr>
        <a:xfrm>
          <a:off x="251460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A8E7DAF9-2934-4584-B248-C3AEB628EC2B}"/>
            </a:ext>
          </a:extLst>
        </xdr:cNvPr>
        <xdr:cNvSpPr/>
      </xdr:nvSpPr>
      <xdr:spPr>
        <a:xfrm>
          <a:off x="173990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3D25E09A-7BBB-4B24-9BBB-F659D31D58AB}"/>
            </a:ext>
          </a:extLst>
        </xdr:cNvPr>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E6415E-2A6E-481F-9B98-8BD1CC5E220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29FBA7-62F9-460B-AF71-7157E9AE8EC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DD738DD-BFDE-407B-A7E6-62A341040BA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B88130-1F36-4353-B3B8-9261F8BA3AF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A8B7AE5-C4AB-47F6-819F-0675906EC0E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6" name="楕円 305">
          <a:extLst>
            <a:ext uri="{FF2B5EF4-FFF2-40B4-BE49-F238E27FC236}">
              <a16:creationId xmlns:a16="http://schemas.microsoft.com/office/drawing/2014/main" id="{44708EC1-D83B-404E-AD35-F55D4F5D2647}"/>
            </a:ext>
          </a:extLst>
        </xdr:cNvPr>
        <xdr:cNvSpPr/>
      </xdr:nvSpPr>
      <xdr:spPr>
        <a:xfrm>
          <a:off x="403606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CC8E366-D4C5-4B27-8A45-999567B8968D}"/>
            </a:ext>
          </a:extLst>
        </xdr:cNvPr>
        <xdr:cNvSpPr txBox="1"/>
      </xdr:nvSpPr>
      <xdr:spPr>
        <a:xfrm>
          <a:off x="412496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8" name="楕円 307">
          <a:extLst>
            <a:ext uri="{FF2B5EF4-FFF2-40B4-BE49-F238E27FC236}">
              <a16:creationId xmlns:a16="http://schemas.microsoft.com/office/drawing/2014/main" id="{6A7E6F64-D866-4EA5-8820-D5ADC347ECE8}"/>
            </a:ext>
          </a:extLst>
        </xdr:cNvPr>
        <xdr:cNvSpPr/>
      </xdr:nvSpPr>
      <xdr:spPr>
        <a:xfrm>
          <a:off x="3312160" y="13983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152400</xdr:rowOff>
    </xdr:to>
    <xdr:cxnSp macro="">
      <xdr:nvCxnSpPr>
        <xdr:cNvPr id="309" name="直線コネクタ 308">
          <a:extLst>
            <a:ext uri="{FF2B5EF4-FFF2-40B4-BE49-F238E27FC236}">
              <a16:creationId xmlns:a16="http://schemas.microsoft.com/office/drawing/2014/main" id="{764F8554-F980-4560-8D25-3837EBC93BC3}"/>
            </a:ext>
          </a:extLst>
        </xdr:cNvPr>
        <xdr:cNvCxnSpPr/>
      </xdr:nvCxnSpPr>
      <xdr:spPr>
        <a:xfrm>
          <a:off x="3355340" y="14034134"/>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10" name="楕円 309">
          <a:extLst>
            <a:ext uri="{FF2B5EF4-FFF2-40B4-BE49-F238E27FC236}">
              <a16:creationId xmlns:a16="http://schemas.microsoft.com/office/drawing/2014/main" id="{3B31DB74-4620-4068-A0DA-82F8526CCFDF}"/>
            </a:ext>
          </a:extLst>
        </xdr:cNvPr>
        <xdr:cNvSpPr/>
      </xdr:nvSpPr>
      <xdr:spPr>
        <a:xfrm>
          <a:off x="25146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120014</xdr:rowOff>
    </xdr:to>
    <xdr:cxnSp macro="">
      <xdr:nvCxnSpPr>
        <xdr:cNvPr id="311" name="直線コネクタ 310">
          <a:extLst>
            <a:ext uri="{FF2B5EF4-FFF2-40B4-BE49-F238E27FC236}">
              <a16:creationId xmlns:a16="http://schemas.microsoft.com/office/drawing/2014/main" id="{306D4302-B201-41A1-B52F-C4D91BA57DB7}"/>
            </a:ext>
          </a:extLst>
        </xdr:cNvPr>
        <xdr:cNvCxnSpPr/>
      </xdr:nvCxnSpPr>
      <xdr:spPr>
        <a:xfrm>
          <a:off x="2565400" y="14007465"/>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2" name="楕円 311">
          <a:extLst>
            <a:ext uri="{FF2B5EF4-FFF2-40B4-BE49-F238E27FC236}">
              <a16:creationId xmlns:a16="http://schemas.microsoft.com/office/drawing/2014/main" id="{0BB73B8B-F171-4B01-9645-BF8D385008D1}"/>
            </a:ext>
          </a:extLst>
        </xdr:cNvPr>
        <xdr:cNvSpPr/>
      </xdr:nvSpPr>
      <xdr:spPr>
        <a:xfrm>
          <a:off x="1739900" y="13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93345</xdr:rowOff>
    </xdr:to>
    <xdr:cxnSp macro="">
      <xdr:nvCxnSpPr>
        <xdr:cNvPr id="313" name="直線コネクタ 312">
          <a:extLst>
            <a:ext uri="{FF2B5EF4-FFF2-40B4-BE49-F238E27FC236}">
              <a16:creationId xmlns:a16="http://schemas.microsoft.com/office/drawing/2014/main" id="{E358257D-21E8-4A95-93EA-1A7717084C4C}"/>
            </a:ext>
          </a:extLst>
        </xdr:cNvPr>
        <xdr:cNvCxnSpPr/>
      </xdr:nvCxnSpPr>
      <xdr:spPr>
        <a:xfrm>
          <a:off x="1790700" y="1399603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4" name="楕円 313">
          <a:extLst>
            <a:ext uri="{FF2B5EF4-FFF2-40B4-BE49-F238E27FC236}">
              <a16:creationId xmlns:a16="http://schemas.microsoft.com/office/drawing/2014/main" id="{FAFAC0BD-5022-4A69-A0E2-6DB1665BDC39}"/>
            </a:ext>
          </a:extLst>
        </xdr:cNvPr>
        <xdr:cNvSpPr/>
      </xdr:nvSpPr>
      <xdr:spPr>
        <a:xfrm>
          <a:off x="965200" y="13916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81914</xdr:rowOff>
    </xdr:to>
    <xdr:cxnSp macro="">
      <xdr:nvCxnSpPr>
        <xdr:cNvPr id="315" name="直線コネクタ 314">
          <a:extLst>
            <a:ext uri="{FF2B5EF4-FFF2-40B4-BE49-F238E27FC236}">
              <a16:creationId xmlns:a16="http://schemas.microsoft.com/office/drawing/2014/main" id="{C685B18C-936B-421D-B971-A61F7706D853}"/>
            </a:ext>
          </a:extLst>
        </xdr:cNvPr>
        <xdr:cNvCxnSpPr/>
      </xdr:nvCxnSpPr>
      <xdr:spPr>
        <a:xfrm>
          <a:off x="1008380" y="1396745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DF88DD59-FAB9-4B96-927D-BF553AD5DA61}"/>
            </a:ext>
          </a:extLst>
        </xdr:cNvPr>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128C7B59-524A-4680-A378-13EC3D4FC4CA}"/>
            </a:ext>
          </a:extLst>
        </xdr:cNvPr>
        <xdr:cNvSpPr txBox="1"/>
      </xdr:nvSpPr>
      <xdr:spPr>
        <a:xfrm>
          <a:off x="23857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61E871BF-C88B-437C-8099-2971A6335AAB}"/>
            </a:ext>
          </a:extLst>
        </xdr:cNvPr>
        <xdr:cNvSpPr txBox="1"/>
      </xdr:nvSpPr>
      <xdr:spPr>
        <a:xfrm>
          <a:off x="161100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9165508F-B348-4BA6-A06F-DDEF9FC88935}"/>
            </a:ext>
          </a:extLst>
        </xdr:cNvPr>
        <xdr:cNvSpPr txBox="1"/>
      </xdr:nvSpPr>
      <xdr:spPr>
        <a:xfrm>
          <a:off x="8363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20" name="n_1mainValue【公営住宅】&#10;有形固定資産減価償却率">
          <a:extLst>
            <a:ext uri="{FF2B5EF4-FFF2-40B4-BE49-F238E27FC236}">
              <a16:creationId xmlns:a16="http://schemas.microsoft.com/office/drawing/2014/main" id="{92C64052-8192-4DEF-BAC7-4602B1314B63}"/>
            </a:ext>
          </a:extLst>
        </xdr:cNvPr>
        <xdr:cNvSpPr txBox="1"/>
      </xdr:nvSpPr>
      <xdr:spPr>
        <a:xfrm>
          <a:off x="317056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21" name="n_2mainValue【公営住宅】&#10;有形固定資産減価償却率">
          <a:extLst>
            <a:ext uri="{FF2B5EF4-FFF2-40B4-BE49-F238E27FC236}">
              <a16:creationId xmlns:a16="http://schemas.microsoft.com/office/drawing/2014/main" id="{7B1B9E96-3F91-4E38-8C4C-6CD43B67DC7C}"/>
            </a:ext>
          </a:extLst>
        </xdr:cNvPr>
        <xdr:cNvSpPr txBox="1"/>
      </xdr:nvSpPr>
      <xdr:spPr>
        <a:xfrm>
          <a:off x="238570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2" name="n_3mainValue【公営住宅】&#10;有形固定資産減価償却率">
          <a:extLst>
            <a:ext uri="{FF2B5EF4-FFF2-40B4-BE49-F238E27FC236}">
              <a16:creationId xmlns:a16="http://schemas.microsoft.com/office/drawing/2014/main" id="{0E632914-1102-4EF7-8C5E-440444696042}"/>
            </a:ext>
          </a:extLst>
        </xdr:cNvPr>
        <xdr:cNvSpPr txBox="1"/>
      </xdr:nvSpPr>
      <xdr:spPr>
        <a:xfrm>
          <a:off x="161100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23" name="n_4mainValue【公営住宅】&#10;有形固定資産減価償却率">
          <a:extLst>
            <a:ext uri="{FF2B5EF4-FFF2-40B4-BE49-F238E27FC236}">
              <a16:creationId xmlns:a16="http://schemas.microsoft.com/office/drawing/2014/main" id="{6C7BBEBE-2E29-4142-AA3F-D3E9847B4431}"/>
            </a:ext>
          </a:extLst>
        </xdr:cNvPr>
        <xdr:cNvSpPr txBox="1"/>
      </xdr:nvSpPr>
      <xdr:spPr>
        <a:xfrm>
          <a:off x="83630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5D6DC65-2150-48FD-9E93-3ED5124106A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E36D992-0FA3-4F9A-BD18-2A586E47934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336C378-FE07-496A-A101-767839C77D6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F99984C-013E-4B9B-B7A1-9414A1E27A9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1B5F06A-A279-417B-B764-7D3D838C360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514FB6E-1DD7-4F7F-BD2C-1E703D65BF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CB1C8B1-D588-4935-BDFF-9EE6238544B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0CBE425-3B49-4EA7-BB13-7ED8671779A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EA8426C-EE85-403C-8A41-000B55AF84A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E80B004-5ED2-4BEE-88A0-A404AF580F5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A323491-F1EB-415F-9203-E359186580F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F9C7462-97EA-4725-AD92-098D2EC97FE6}"/>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BE9CBC61-646C-41EA-AEEC-4FEE195276A3}"/>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3E3805EF-731A-4114-9B76-6F3F8BF033D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4DB945A5-FB48-49A6-A7A4-F8C1B084D684}"/>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1441FC13-0C49-409D-8332-DDA99E2D961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D2B9DA2-D3A9-4BAD-AFCE-64906964631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DDC69041-F4EA-4E42-A175-90FBE9CCB3D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6B0FDF2-560F-4C05-AC4A-58119683C84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3CF8280D-BC03-4EEB-ABF3-CC13E53F591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75127DA5-3374-4BF6-AD3F-DF60481E6EB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E6A24B09-D95B-4C88-A780-5FD6974E7FA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5E9D6880-2DF9-423E-ABF9-C6E649A278A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7649996-E30A-455A-9F0A-F228F361EF1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ED81962-A6CB-43B7-BF09-76DECD28892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728E1582-C524-46DF-BAC8-793506F58D4A}"/>
            </a:ext>
          </a:extLst>
        </xdr:cNvPr>
        <xdr:cNvCxnSpPr/>
      </xdr:nvCxnSpPr>
      <xdr:spPr>
        <a:xfrm flipV="1">
          <a:off x="9219565" y="13133287"/>
          <a:ext cx="0" cy="14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492E85E7-6296-4FA7-9D9D-66235835D3C5}"/>
            </a:ext>
          </a:extLst>
        </xdr:cNvPr>
        <xdr:cNvSpPr txBox="1"/>
      </xdr:nvSpPr>
      <xdr:spPr>
        <a:xfrm>
          <a:off x="9258300" y="145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F00860D6-FADF-4DA9-8AAC-343C037D1466}"/>
            </a:ext>
          </a:extLst>
        </xdr:cNvPr>
        <xdr:cNvCxnSpPr/>
      </xdr:nvCxnSpPr>
      <xdr:spPr>
        <a:xfrm>
          <a:off x="9154160" y="14571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4A08C543-B3C4-4928-AC09-AB1C34432017}"/>
            </a:ext>
          </a:extLst>
        </xdr:cNvPr>
        <xdr:cNvSpPr txBox="1"/>
      </xdr:nvSpPr>
      <xdr:spPr>
        <a:xfrm>
          <a:off x="9258300" y="129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F7887739-E6E8-433D-AD75-98FFC681902B}"/>
            </a:ext>
          </a:extLst>
        </xdr:cNvPr>
        <xdr:cNvCxnSpPr/>
      </xdr:nvCxnSpPr>
      <xdr:spPr>
        <a:xfrm>
          <a:off x="9154160" y="13133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A3976049-CB75-4378-8DC3-F58A6C4D5425}"/>
            </a:ext>
          </a:extLst>
        </xdr:cNvPr>
        <xdr:cNvSpPr txBox="1"/>
      </xdr:nvSpPr>
      <xdr:spPr>
        <a:xfrm>
          <a:off x="92583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E14C1A55-8836-4003-BE01-E33B77A1947B}"/>
            </a:ext>
          </a:extLst>
        </xdr:cNvPr>
        <xdr:cNvSpPr/>
      </xdr:nvSpPr>
      <xdr:spPr>
        <a:xfrm>
          <a:off x="9192260" y="14305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E2560360-0BB0-4210-B329-5E60E50E371D}"/>
            </a:ext>
          </a:extLst>
        </xdr:cNvPr>
        <xdr:cNvSpPr/>
      </xdr:nvSpPr>
      <xdr:spPr>
        <a:xfrm>
          <a:off x="8445500" y="143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E1475BC-2471-44F9-8A93-A4FCDAC00C14}"/>
            </a:ext>
          </a:extLst>
        </xdr:cNvPr>
        <xdr:cNvSpPr/>
      </xdr:nvSpPr>
      <xdr:spPr>
        <a:xfrm>
          <a:off x="7670800" y="14308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1B4ECE13-72B4-4E56-9C49-9FF9D7B5167B}"/>
            </a:ext>
          </a:extLst>
        </xdr:cNvPr>
        <xdr:cNvSpPr/>
      </xdr:nvSpPr>
      <xdr:spPr>
        <a:xfrm>
          <a:off x="687324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514B464D-D8B2-429F-BDE2-BAB2E3C0A02C}"/>
            </a:ext>
          </a:extLst>
        </xdr:cNvPr>
        <xdr:cNvSpPr/>
      </xdr:nvSpPr>
      <xdr:spPr>
        <a:xfrm>
          <a:off x="6098540" y="1427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5DF558-017D-4234-B856-ED0036E5D0D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0EB23F-6D33-42C5-BE7C-149EADBADB5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8A5E72-EB51-42C0-9487-8C20FE3BE30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D858EA5-6362-458A-BF4F-3596E75B812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C976FC7-251B-4D2E-A8FF-1259AF961C2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44123</xdr:rowOff>
    </xdr:from>
    <xdr:to>
      <xdr:col>55</xdr:col>
      <xdr:colOff>50800</xdr:colOff>
      <xdr:row>84</xdr:row>
      <xdr:rowOff>145723</xdr:rowOff>
    </xdr:to>
    <xdr:sp macro="" textlink="">
      <xdr:nvSpPr>
        <xdr:cNvPr id="365" name="楕円 364">
          <a:extLst>
            <a:ext uri="{FF2B5EF4-FFF2-40B4-BE49-F238E27FC236}">
              <a16:creationId xmlns:a16="http://schemas.microsoft.com/office/drawing/2014/main" id="{BBE692B7-F92B-4050-890E-71FD915FDA57}"/>
            </a:ext>
          </a:extLst>
        </xdr:cNvPr>
        <xdr:cNvSpPr/>
      </xdr:nvSpPr>
      <xdr:spPr>
        <a:xfrm>
          <a:off x="9192260" y="14125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67000</xdr:rowOff>
    </xdr:from>
    <xdr:ext cx="469744" cy="259045"/>
    <xdr:sp macro="" textlink="">
      <xdr:nvSpPr>
        <xdr:cNvPr id="366" name="【公営住宅】&#10;一人当たり面積該当値テキスト">
          <a:extLst>
            <a:ext uri="{FF2B5EF4-FFF2-40B4-BE49-F238E27FC236}">
              <a16:creationId xmlns:a16="http://schemas.microsoft.com/office/drawing/2014/main" id="{E97103B6-9937-4D18-9BDC-A2A94F089A7C}"/>
            </a:ext>
          </a:extLst>
        </xdr:cNvPr>
        <xdr:cNvSpPr txBox="1"/>
      </xdr:nvSpPr>
      <xdr:spPr>
        <a:xfrm>
          <a:off x="9258300" y="139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50981</xdr:rowOff>
    </xdr:from>
    <xdr:to>
      <xdr:col>50</xdr:col>
      <xdr:colOff>165100</xdr:colOff>
      <xdr:row>84</xdr:row>
      <xdr:rowOff>152581</xdr:rowOff>
    </xdr:to>
    <xdr:sp macro="" textlink="">
      <xdr:nvSpPr>
        <xdr:cNvPr id="367" name="楕円 366">
          <a:extLst>
            <a:ext uri="{FF2B5EF4-FFF2-40B4-BE49-F238E27FC236}">
              <a16:creationId xmlns:a16="http://schemas.microsoft.com/office/drawing/2014/main" id="{811E4CC5-F20B-4D64-9C49-4B42B4F9AA37}"/>
            </a:ext>
          </a:extLst>
        </xdr:cNvPr>
        <xdr:cNvSpPr/>
      </xdr:nvSpPr>
      <xdr:spPr>
        <a:xfrm>
          <a:off x="8445500" y="14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94923</xdr:rowOff>
    </xdr:from>
    <xdr:to>
      <xdr:col>55</xdr:col>
      <xdr:colOff>0</xdr:colOff>
      <xdr:row>84</xdr:row>
      <xdr:rowOff>101781</xdr:rowOff>
    </xdr:to>
    <xdr:cxnSp macro="">
      <xdr:nvCxnSpPr>
        <xdr:cNvPr id="368" name="直線コネクタ 367">
          <a:extLst>
            <a:ext uri="{FF2B5EF4-FFF2-40B4-BE49-F238E27FC236}">
              <a16:creationId xmlns:a16="http://schemas.microsoft.com/office/drawing/2014/main" id="{0E4C937E-D89B-42F8-BA11-F09C8EBD6502}"/>
            </a:ext>
          </a:extLst>
        </xdr:cNvPr>
        <xdr:cNvCxnSpPr/>
      </xdr:nvCxnSpPr>
      <xdr:spPr>
        <a:xfrm flipV="1">
          <a:off x="8496300" y="14176683"/>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53921</xdr:rowOff>
    </xdr:from>
    <xdr:to>
      <xdr:col>46</xdr:col>
      <xdr:colOff>38100</xdr:colOff>
      <xdr:row>84</xdr:row>
      <xdr:rowOff>155521</xdr:rowOff>
    </xdr:to>
    <xdr:sp macro="" textlink="">
      <xdr:nvSpPr>
        <xdr:cNvPr id="369" name="楕円 368">
          <a:extLst>
            <a:ext uri="{FF2B5EF4-FFF2-40B4-BE49-F238E27FC236}">
              <a16:creationId xmlns:a16="http://schemas.microsoft.com/office/drawing/2014/main" id="{7C35E529-90E4-43A3-995A-3FBCF1B2560F}"/>
            </a:ext>
          </a:extLst>
        </xdr:cNvPr>
        <xdr:cNvSpPr/>
      </xdr:nvSpPr>
      <xdr:spPr>
        <a:xfrm>
          <a:off x="7670800" y="141356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101781</xdr:rowOff>
    </xdr:from>
    <xdr:to>
      <xdr:col>50</xdr:col>
      <xdr:colOff>114300</xdr:colOff>
      <xdr:row>84</xdr:row>
      <xdr:rowOff>104721</xdr:rowOff>
    </xdr:to>
    <xdr:cxnSp macro="">
      <xdr:nvCxnSpPr>
        <xdr:cNvPr id="370" name="直線コネクタ 369">
          <a:extLst>
            <a:ext uri="{FF2B5EF4-FFF2-40B4-BE49-F238E27FC236}">
              <a16:creationId xmlns:a16="http://schemas.microsoft.com/office/drawing/2014/main" id="{4E4466B5-D7E9-4EA0-A55E-773A06AF31CE}"/>
            </a:ext>
          </a:extLst>
        </xdr:cNvPr>
        <xdr:cNvCxnSpPr/>
      </xdr:nvCxnSpPr>
      <xdr:spPr>
        <a:xfrm flipV="1">
          <a:off x="7713980" y="14183541"/>
          <a:ext cx="78232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71" name="楕円 370">
          <a:extLst>
            <a:ext uri="{FF2B5EF4-FFF2-40B4-BE49-F238E27FC236}">
              <a16:creationId xmlns:a16="http://schemas.microsoft.com/office/drawing/2014/main" id="{8DE1F60E-5BE4-45EF-97DF-EFB1FEAD4526}"/>
            </a:ext>
          </a:extLst>
        </xdr:cNvPr>
        <xdr:cNvSpPr/>
      </xdr:nvSpPr>
      <xdr:spPr>
        <a:xfrm>
          <a:off x="687324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104721</xdr:rowOff>
    </xdr:from>
    <xdr:to>
      <xdr:col>45</xdr:col>
      <xdr:colOff>177800</xdr:colOff>
      <xdr:row>84</xdr:row>
      <xdr:rowOff>113212</xdr:rowOff>
    </xdr:to>
    <xdr:cxnSp macro="">
      <xdr:nvCxnSpPr>
        <xdr:cNvPr id="372" name="直線コネクタ 371">
          <a:extLst>
            <a:ext uri="{FF2B5EF4-FFF2-40B4-BE49-F238E27FC236}">
              <a16:creationId xmlns:a16="http://schemas.microsoft.com/office/drawing/2014/main" id="{5568DA4C-F97E-4E76-93F6-CEC3DCDE1DF8}"/>
            </a:ext>
          </a:extLst>
        </xdr:cNvPr>
        <xdr:cNvCxnSpPr/>
      </xdr:nvCxnSpPr>
      <xdr:spPr>
        <a:xfrm flipV="1">
          <a:off x="6924040" y="14186481"/>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73" name="楕円 372">
          <a:extLst>
            <a:ext uri="{FF2B5EF4-FFF2-40B4-BE49-F238E27FC236}">
              <a16:creationId xmlns:a16="http://schemas.microsoft.com/office/drawing/2014/main" id="{BBC7451A-CB48-4F0D-B6CC-C883B8D860B7}"/>
            </a:ext>
          </a:extLst>
        </xdr:cNvPr>
        <xdr:cNvSpPr/>
      </xdr:nvSpPr>
      <xdr:spPr>
        <a:xfrm>
          <a:off x="609854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116477</xdr:rowOff>
    </xdr:to>
    <xdr:cxnSp macro="">
      <xdr:nvCxnSpPr>
        <xdr:cNvPr id="374" name="直線コネクタ 373">
          <a:extLst>
            <a:ext uri="{FF2B5EF4-FFF2-40B4-BE49-F238E27FC236}">
              <a16:creationId xmlns:a16="http://schemas.microsoft.com/office/drawing/2014/main" id="{F083C36C-93F8-4EAB-B2A7-FFA58FE6B602}"/>
            </a:ext>
          </a:extLst>
        </xdr:cNvPr>
        <xdr:cNvCxnSpPr/>
      </xdr:nvCxnSpPr>
      <xdr:spPr>
        <a:xfrm flipV="1">
          <a:off x="6149340" y="14194972"/>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04C4DD9A-FCAD-4A83-90B9-6DD5A728619E}"/>
            </a:ext>
          </a:extLst>
        </xdr:cNvPr>
        <xdr:cNvSpPr txBox="1"/>
      </xdr:nvSpPr>
      <xdr:spPr>
        <a:xfrm>
          <a:off x="8271587" y="144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E22445ED-998F-4EB7-B374-0D459AA900E9}"/>
            </a:ext>
          </a:extLst>
        </xdr:cNvPr>
        <xdr:cNvSpPr txBox="1"/>
      </xdr:nvSpPr>
      <xdr:spPr>
        <a:xfrm>
          <a:off x="7509587" y="14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a:extLst>
            <a:ext uri="{FF2B5EF4-FFF2-40B4-BE49-F238E27FC236}">
              <a16:creationId xmlns:a16="http://schemas.microsoft.com/office/drawing/2014/main" id="{F003B86B-26D9-45C6-9AAB-E6568C266F75}"/>
            </a:ext>
          </a:extLst>
        </xdr:cNvPr>
        <xdr:cNvSpPr txBox="1"/>
      </xdr:nvSpPr>
      <xdr:spPr>
        <a:xfrm>
          <a:off x="67120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120195</xdr:rowOff>
    </xdr:from>
    <xdr:ext cx="469744" cy="259045"/>
    <xdr:sp macro="" textlink="">
      <xdr:nvSpPr>
        <xdr:cNvPr id="378" name="n_4aveValue【公営住宅】&#10;一人当たり面積">
          <a:extLst>
            <a:ext uri="{FF2B5EF4-FFF2-40B4-BE49-F238E27FC236}">
              <a16:creationId xmlns:a16="http://schemas.microsoft.com/office/drawing/2014/main" id="{6E366FF0-0FBF-46DE-9F0F-106246D60A88}"/>
            </a:ext>
          </a:extLst>
        </xdr:cNvPr>
        <xdr:cNvSpPr txBox="1"/>
      </xdr:nvSpPr>
      <xdr:spPr>
        <a:xfrm>
          <a:off x="5937327" y="1436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169108</xdr:rowOff>
    </xdr:from>
    <xdr:ext cx="469744" cy="259045"/>
    <xdr:sp macro="" textlink="">
      <xdr:nvSpPr>
        <xdr:cNvPr id="379" name="n_1mainValue【公営住宅】&#10;一人当たり面積">
          <a:extLst>
            <a:ext uri="{FF2B5EF4-FFF2-40B4-BE49-F238E27FC236}">
              <a16:creationId xmlns:a16="http://schemas.microsoft.com/office/drawing/2014/main" id="{995E020A-7F32-42AB-A9BB-E3576C8FB193}"/>
            </a:ext>
          </a:extLst>
        </xdr:cNvPr>
        <xdr:cNvSpPr txBox="1"/>
      </xdr:nvSpPr>
      <xdr:spPr>
        <a:xfrm>
          <a:off x="8271587" y="139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598</xdr:rowOff>
    </xdr:from>
    <xdr:ext cx="469744" cy="259045"/>
    <xdr:sp macro="" textlink="">
      <xdr:nvSpPr>
        <xdr:cNvPr id="380" name="n_2mainValue【公営住宅】&#10;一人当たり面積">
          <a:extLst>
            <a:ext uri="{FF2B5EF4-FFF2-40B4-BE49-F238E27FC236}">
              <a16:creationId xmlns:a16="http://schemas.microsoft.com/office/drawing/2014/main" id="{86175553-2E15-431F-A547-C1C21028A686}"/>
            </a:ext>
          </a:extLst>
        </xdr:cNvPr>
        <xdr:cNvSpPr txBox="1"/>
      </xdr:nvSpPr>
      <xdr:spPr>
        <a:xfrm>
          <a:off x="7509587" y="1391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81" name="n_3mainValue【公営住宅】&#10;一人当たり面積">
          <a:extLst>
            <a:ext uri="{FF2B5EF4-FFF2-40B4-BE49-F238E27FC236}">
              <a16:creationId xmlns:a16="http://schemas.microsoft.com/office/drawing/2014/main" id="{EE0B9432-AE33-497D-BB19-D9A76EB7FB6E}"/>
            </a:ext>
          </a:extLst>
        </xdr:cNvPr>
        <xdr:cNvSpPr txBox="1"/>
      </xdr:nvSpPr>
      <xdr:spPr>
        <a:xfrm>
          <a:off x="6712027" y="139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2" name="n_4mainValue【公営住宅】&#10;一人当たり面積">
          <a:extLst>
            <a:ext uri="{FF2B5EF4-FFF2-40B4-BE49-F238E27FC236}">
              <a16:creationId xmlns:a16="http://schemas.microsoft.com/office/drawing/2014/main" id="{5598FA92-5AC4-44C8-A0A1-275F7423B3C1}"/>
            </a:ext>
          </a:extLst>
        </xdr:cNvPr>
        <xdr:cNvSpPr txBox="1"/>
      </xdr:nvSpPr>
      <xdr:spPr>
        <a:xfrm>
          <a:off x="5937327" y="139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1AC7E63-A874-4420-A6FF-B7A3107C9D6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3CB1E58-C078-44FC-82EB-1C0A3FAA96B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2D5A6D4-D5E2-415B-85C8-1B68FBFDAF3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610E4C0-D37E-4E5A-8272-E44F7E58945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DC51825-B576-4CC6-A1EC-C5DE84DDE93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EE52901-5A77-4413-A2D0-D1EA0495C52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7BFE740-0A72-4A63-A3DD-F83B6A882A9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3EF76C0-4C53-47CB-9D6E-A513DCAE5F0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EE0A9013-C610-4158-B195-DE7BCB5C0CF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9CA7461B-630D-47B8-96F8-91045BF3400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F16B3C4-C566-44ED-815F-DFB945E9F45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4B885F5D-00C5-461C-9224-73FFBE8B724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DB01D3D-F4B7-4812-99F3-94124DE2A9E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8B8CADC0-39B1-4A28-BBED-560FDB4412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3719EB0-6BCD-45BB-A3CF-B6A6D5A8F3B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5CCA180-EE85-4BB0-B40F-8AF1883D8C0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69EBF49-B923-4470-99B5-49C4BBBB2E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BD7E0AF-1D97-4CB1-8B23-307A63F12D4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565003C-80B8-41F1-91B3-752EE9E780D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885551B-04E2-4B53-82F2-D5D2A2CF63F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A294FB5-8B6F-4ED6-B482-5502C3F488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CBD0BC5-8E01-4206-B59A-FFBC8D71E0D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02E5A58-936C-43E9-84E6-AA15A704B9E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2C67E60-07CF-47C0-92AB-41776522EA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1553E7C2-BFAD-4EBB-8BC6-66C6C061782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2C697B4-5211-4751-A157-3C2E6039239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7850E3B7-088D-4F33-9C8F-796F64CDF2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875688EE-C133-4E1F-B17E-95118AB6DB5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4DC00FF1-CF9D-459E-B8DE-3D27FFEE58E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90A58FE5-83F1-4A7F-8B22-D7866FBE25D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5086B432-587E-4AE2-9B87-D925AB83830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AEB3130-80B9-48A0-A0A7-0BECC8F69FE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33647A07-68E5-4DEA-823C-253835382B6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A1EB4978-3DE9-4277-B113-022DB9F2B26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11576933-5E6A-4507-8805-7918EBF5681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FFF51325-EF81-44E6-8860-BA4D9DF7734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CA4F2951-E452-42A9-A3B6-B57705BA60C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FD7BC266-8479-49D2-901E-1E7EACCDD0D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500AB276-13CF-4B09-8F92-1D5D4EA37E4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BA841BB1-615D-4161-977F-4546EDA2814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BBEA1A70-D10D-42DF-B0F3-FD02657267A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3447B627-7F27-4A8E-9C4A-2B3EB800AA0F}"/>
            </a:ext>
          </a:extLst>
        </xdr:cNvPr>
        <xdr:cNvCxnSpPr/>
      </xdr:nvCxnSpPr>
      <xdr:spPr>
        <a:xfrm flipV="1">
          <a:off x="14375764" y="564914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E3FF56B4-B632-4BB1-BBF4-2B0FB351621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DE45A4DD-4548-4E9A-8C28-D77B7D7A8FA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D1E9E3A0-8B28-4201-8292-7C8DBBBF5A8C}"/>
            </a:ext>
          </a:extLst>
        </xdr:cNvPr>
        <xdr:cNvSpPr txBox="1"/>
      </xdr:nvSpPr>
      <xdr:spPr>
        <a:xfrm>
          <a:off x="14414500" y="5428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6FB2462A-12C8-44B1-8B98-2E60805FE37F}"/>
            </a:ext>
          </a:extLst>
        </xdr:cNvPr>
        <xdr:cNvCxnSpPr/>
      </xdr:nvCxnSpPr>
      <xdr:spPr>
        <a:xfrm>
          <a:off x="14287500" y="5649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153A7165-EA73-446C-B9DD-F95CB051814E}"/>
            </a:ext>
          </a:extLst>
        </xdr:cNvPr>
        <xdr:cNvSpPr txBox="1"/>
      </xdr:nvSpPr>
      <xdr:spPr>
        <a:xfrm>
          <a:off x="14414500" y="6421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0C4D26C2-F621-46DF-B9F2-E99799236DA6}"/>
            </a:ext>
          </a:extLst>
        </xdr:cNvPr>
        <xdr:cNvSpPr/>
      </xdr:nvSpPr>
      <xdr:spPr>
        <a:xfrm>
          <a:off x="14325600" y="64430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DAB8DE5D-033A-43C0-A0C5-26B23DEFECC1}"/>
            </a:ext>
          </a:extLst>
        </xdr:cNvPr>
        <xdr:cNvSpPr/>
      </xdr:nvSpPr>
      <xdr:spPr>
        <a:xfrm>
          <a:off x="135788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12F5A860-F032-42E8-978D-BC66461C365C}"/>
            </a:ext>
          </a:extLst>
        </xdr:cNvPr>
        <xdr:cNvSpPr/>
      </xdr:nvSpPr>
      <xdr:spPr>
        <a:xfrm>
          <a:off x="128041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ABF214D6-A309-4F2D-9CA9-DC7415C31D34}"/>
            </a:ext>
          </a:extLst>
        </xdr:cNvPr>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067E6420-7658-4BB4-8820-314D84EA135C}"/>
            </a:ext>
          </a:extLst>
        </xdr:cNvPr>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A27DC04-EB27-4E10-85CC-0E1BAF10997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3892B3F-61FD-4F4F-843C-68E5688938B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565831C-C314-44FF-BF3C-9508B1156B8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B6A044F-827F-44CC-AF66-A6E133D0003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DB784B2-5500-49C1-BEFC-E78E55E124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440" name="楕円 439">
          <a:extLst>
            <a:ext uri="{FF2B5EF4-FFF2-40B4-BE49-F238E27FC236}">
              <a16:creationId xmlns:a16="http://schemas.microsoft.com/office/drawing/2014/main" id="{64368804-2858-4F30-AB48-09CFC22B6BBF}"/>
            </a:ext>
          </a:extLst>
        </xdr:cNvPr>
        <xdr:cNvSpPr/>
      </xdr:nvSpPr>
      <xdr:spPr>
        <a:xfrm>
          <a:off x="14325600" y="62199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E16E455C-4E66-45AB-BA1B-6FF74B1BEFF1}"/>
            </a:ext>
          </a:extLst>
        </xdr:cNvPr>
        <xdr:cNvSpPr txBox="1"/>
      </xdr:nvSpPr>
      <xdr:spPr>
        <a:xfrm>
          <a:off x="144145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442" name="楕円 441">
          <a:extLst>
            <a:ext uri="{FF2B5EF4-FFF2-40B4-BE49-F238E27FC236}">
              <a16:creationId xmlns:a16="http://schemas.microsoft.com/office/drawing/2014/main" id="{458CF732-9B49-42DD-84E3-82246629091D}"/>
            </a:ext>
          </a:extLst>
        </xdr:cNvPr>
        <xdr:cNvSpPr/>
      </xdr:nvSpPr>
      <xdr:spPr>
        <a:xfrm>
          <a:off x="13578840" y="6173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37</xdr:row>
      <xdr:rowOff>68036</xdr:rowOff>
    </xdr:to>
    <xdr:cxnSp macro="">
      <xdr:nvCxnSpPr>
        <xdr:cNvPr id="443" name="直線コネクタ 442">
          <a:extLst>
            <a:ext uri="{FF2B5EF4-FFF2-40B4-BE49-F238E27FC236}">
              <a16:creationId xmlns:a16="http://schemas.microsoft.com/office/drawing/2014/main" id="{3471142D-A7FD-4D8A-B256-0EE6723F3AF7}"/>
            </a:ext>
          </a:extLst>
        </xdr:cNvPr>
        <xdr:cNvCxnSpPr/>
      </xdr:nvCxnSpPr>
      <xdr:spPr>
        <a:xfrm>
          <a:off x="13629640" y="6220097"/>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444" name="楕円 443">
          <a:extLst>
            <a:ext uri="{FF2B5EF4-FFF2-40B4-BE49-F238E27FC236}">
              <a16:creationId xmlns:a16="http://schemas.microsoft.com/office/drawing/2014/main" id="{9A6AA0B8-387F-497F-80A0-5BE151B7EBF3}"/>
            </a:ext>
          </a:extLst>
        </xdr:cNvPr>
        <xdr:cNvSpPr/>
      </xdr:nvSpPr>
      <xdr:spPr>
        <a:xfrm>
          <a:off x="1280414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37</xdr:row>
      <xdr:rowOff>17417</xdr:rowOff>
    </xdr:to>
    <xdr:cxnSp macro="">
      <xdr:nvCxnSpPr>
        <xdr:cNvPr id="445" name="直線コネクタ 444">
          <a:extLst>
            <a:ext uri="{FF2B5EF4-FFF2-40B4-BE49-F238E27FC236}">
              <a16:creationId xmlns:a16="http://schemas.microsoft.com/office/drawing/2014/main" id="{71B6E4FD-C968-40AA-81E6-233998DFE5EF}"/>
            </a:ext>
          </a:extLst>
        </xdr:cNvPr>
        <xdr:cNvCxnSpPr/>
      </xdr:nvCxnSpPr>
      <xdr:spPr>
        <a:xfrm>
          <a:off x="12854940" y="6148796"/>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66222</xdr:rowOff>
    </xdr:from>
    <xdr:to>
      <xdr:col>72</xdr:col>
      <xdr:colOff>38100</xdr:colOff>
      <xdr:row>36</xdr:row>
      <xdr:rowOff>167822</xdr:rowOff>
    </xdr:to>
    <xdr:sp macro="" textlink="">
      <xdr:nvSpPr>
        <xdr:cNvPr id="446" name="楕円 445">
          <a:extLst>
            <a:ext uri="{FF2B5EF4-FFF2-40B4-BE49-F238E27FC236}">
              <a16:creationId xmlns:a16="http://schemas.microsoft.com/office/drawing/2014/main" id="{DCB3818C-4C09-4447-94C2-C913C055A744}"/>
            </a:ext>
          </a:extLst>
        </xdr:cNvPr>
        <xdr:cNvSpPr/>
      </xdr:nvSpPr>
      <xdr:spPr>
        <a:xfrm>
          <a:off x="12029440" y="61012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36</xdr:row>
      <xdr:rowOff>117022</xdr:rowOff>
    </xdr:to>
    <xdr:cxnSp macro="">
      <xdr:nvCxnSpPr>
        <xdr:cNvPr id="447" name="直線コネクタ 446">
          <a:extLst>
            <a:ext uri="{FF2B5EF4-FFF2-40B4-BE49-F238E27FC236}">
              <a16:creationId xmlns:a16="http://schemas.microsoft.com/office/drawing/2014/main" id="{FE3F1D60-DFA0-4CB4-A3D6-7CFDB0A18405}"/>
            </a:ext>
          </a:extLst>
        </xdr:cNvPr>
        <xdr:cNvCxnSpPr/>
      </xdr:nvCxnSpPr>
      <xdr:spPr>
        <a:xfrm flipV="1">
          <a:off x="12072620" y="614879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448" name="楕円 447">
          <a:extLst>
            <a:ext uri="{FF2B5EF4-FFF2-40B4-BE49-F238E27FC236}">
              <a16:creationId xmlns:a16="http://schemas.microsoft.com/office/drawing/2014/main" id="{02972BEC-E8E2-447E-BA99-FA573FA92631}"/>
            </a:ext>
          </a:extLst>
        </xdr:cNvPr>
        <xdr:cNvSpPr/>
      </xdr:nvSpPr>
      <xdr:spPr>
        <a:xfrm>
          <a:off x="1123188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117022</xdr:rowOff>
    </xdr:to>
    <xdr:cxnSp macro="">
      <xdr:nvCxnSpPr>
        <xdr:cNvPr id="449" name="直線コネクタ 448">
          <a:extLst>
            <a:ext uri="{FF2B5EF4-FFF2-40B4-BE49-F238E27FC236}">
              <a16:creationId xmlns:a16="http://schemas.microsoft.com/office/drawing/2014/main" id="{97C22A70-6267-405D-BB39-D1377AE03065}"/>
            </a:ext>
          </a:extLst>
        </xdr:cNvPr>
        <xdr:cNvCxnSpPr/>
      </xdr:nvCxnSpPr>
      <xdr:spPr>
        <a:xfrm>
          <a:off x="11282680" y="6076950"/>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112299A6-BE2A-4328-BE5B-EAB07C78890B}"/>
            </a:ext>
          </a:extLst>
        </xdr:cNvPr>
        <xdr:cNvSpPr txBox="1"/>
      </xdr:nvSpPr>
      <xdr:spPr>
        <a:xfrm>
          <a:off x="134372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A51DE65E-8342-41F4-853F-DFED5C5F75A6}"/>
            </a:ext>
          </a:extLst>
        </xdr:cNvPr>
        <xdr:cNvSpPr txBox="1"/>
      </xdr:nvSpPr>
      <xdr:spPr>
        <a:xfrm>
          <a:off x="126752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87D2CB42-4A72-4BE4-8B86-0714B64D106E}"/>
            </a:ext>
          </a:extLst>
        </xdr:cNvPr>
        <xdr:cNvSpPr txBox="1"/>
      </xdr:nvSpPr>
      <xdr:spPr>
        <a:xfrm>
          <a:off x="119005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48A3E9E9-4066-4233-A86A-406D0B90E78B}"/>
            </a:ext>
          </a:extLst>
        </xdr:cNvPr>
        <xdr:cNvSpPr txBox="1"/>
      </xdr:nvSpPr>
      <xdr:spPr>
        <a:xfrm>
          <a:off x="1110298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E4BBC96C-3D43-4193-A992-EFA5C94A93F6}"/>
            </a:ext>
          </a:extLst>
        </xdr:cNvPr>
        <xdr:cNvSpPr txBox="1"/>
      </xdr:nvSpPr>
      <xdr:spPr>
        <a:xfrm>
          <a:off x="1343724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471E1795-D6C1-4297-A71A-CC831627688D}"/>
            </a:ext>
          </a:extLst>
        </xdr:cNvPr>
        <xdr:cNvSpPr txBox="1"/>
      </xdr:nvSpPr>
      <xdr:spPr>
        <a:xfrm>
          <a:off x="126752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12899</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CF9213D2-6ADE-43D3-A8C2-E2BD95E32620}"/>
            </a:ext>
          </a:extLst>
        </xdr:cNvPr>
        <xdr:cNvSpPr txBox="1"/>
      </xdr:nvSpPr>
      <xdr:spPr>
        <a:xfrm>
          <a:off x="119005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B968F047-13D4-472E-9E47-10C630A3EA69}"/>
            </a:ext>
          </a:extLst>
        </xdr:cNvPr>
        <xdr:cNvSpPr txBox="1"/>
      </xdr:nvSpPr>
      <xdr:spPr>
        <a:xfrm>
          <a:off x="1110298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739E0D34-8BED-4D15-B64B-0C330D29BB7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7DCB8BA-4B5C-4878-9BE8-372FD6036F9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4B39FEB2-A924-472D-B5D1-18BF2278E1E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7186D5E-CBE4-46AB-9C2A-CA9DA759882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FB6E2B2B-D486-44FC-AA35-D56AE5466C8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44BA8ED6-3E98-4EA7-A971-704B506DA15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46708317-F82E-4057-B74E-216405795BF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80D98BEB-1E0D-48C9-B482-1102FC8AFC8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9C023118-1A6B-4B9E-810E-CD7AACB2F33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8C049752-DAA3-4385-AA5F-43F3DC5AF9B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85244502-9B11-4185-88FD-25DE99C1E6B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490FA94A-CE5A-43E3-937F-AA9909031DB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40E85CE8-A048-4F6C-B9A5-6BAC3B8D086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4032472-92E4-42AA-AA5E-49579540453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A51B50FD-3C4E-41E4-BCD0-B6C0E906892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6554C57B-D65B-4AA1-AD7E-2D91F9D5874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D218DA4F-D816-4442-B0B8-978C72645BF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2A7C34CA-6ED7-4391-B22D-DF4707C258C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E8FC2BA4-9C02-43C7-AE76-F54632E061F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C5454CBF-C636-4446-9A48-610FB0698D8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4CEF5D16-49C8-451B-9D10-CB3123DCC71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723CBB8C-3EFF-4BD4-8289-A680ADF1923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3ADEB46D-09BB-4095-BA3D-E8FB9B3D102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DC7D322B-2558-44CE-A44E-4ED0185DD64A}"/>
            </a:ext>
          </a:extLst>
        </xdr:cNvPr>
        <xdr:cNvCxnSpPr/>
      </xdr:nvCxnSpPr>
      <xdr:spPr>
        <a:xfrm flipV="1">
          <a:off x="19509104" y="578929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49129383-BA1C-4EB0-9157-97132E07914E}"/>
            </a:ext>
          </a:extLst>
        </xdr:cNvPr>
        <xdr:cNvSpPr txBox="1"/>
      </xdr:nvSpPr>
      <xdr:spPr>
        <a:xfrm>
          <a:off x="19547840"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D6F50421-C20E-47EA-B49B-A2BA5DFDD466}"/>
            </a:ext>
          </a:extLst>
        </xdr:cNvPr>
        <xdr:cNvCxnSpPr/>
      </xdr:nvCxnSpPr>
      <xdr:spPr>
        <a:xfrm>
          <a:off x="1944370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57D2812B-E830-4425-9D14-F2884D754D0F}"/>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0C54E089-6DDC-4F0C-A67C-4F1E1D51188A}"/>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32EA6866-B5CC-49B1-9682-B0663EDF7A28}"/>
            </a:ext>
          </a:extLst>
        </xdr:cNvPr>
        <xdr:cNvSpPr txBox="1"/>
      </xdr:nvSpPr>
      <xdr:spPr>
        <a:xfrm>
          <a:off x="19547840" y="649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A78EAFB2-0467-4821-B5E0-9A2DAC76F08B}"/>
            </a:ext>
          </a:extLst>
        </xdr:cNvPr>
        <xdr:cNvSpPr/>
      </xdr:nvSpPr>
      <xdr:spPr>
        <a:xfrm>
          <a:off x="194589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92DD6235-3F3A-443A-8732-7D9032FD3211}"/>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2BBD0372-C3FF-400E-A4DB-6493D31BBCDE}"/>
            </a:ext>
          </a:extLst>
        </xdr:cNvPr>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12DA5E01-C047-4BDE-9D34-4A2229A66493}"/>
            </a:ext>
          </a:extLst>
        </xdr:cNvPr>
        <xdr:cNvSpPr/>
      </xdr:nvSpPr>
      <xdr:spPr>
        <a:xfrm>
          <a:off x="1716278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A4866B9F-A6A0-46CF-BA0E-8B33EFCB1425}"/>
            </a:ext>
          </a:extLst>
        </xdr:cNvPr>
        <xdr:cNvSpPr/>
      </xdr:nvSpPr>
      <xdr:spPr>
        <a:xfrm>
          <a:off x="16388080" y="649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8A4D9F9-A375-43A2-9557-82CB7F2B9D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9A754C0-50AB-4041-AD5C-196FAA69145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E85C673-A021-4DAF-8877-BC04C668CED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0631E42-6EF4-4949-880F-B02A6D82BE1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FB6C77B4-28AB-41C1-ACEF-9D2274AC3F2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61595</xdr:rowOff>
    </xdr:from>
    <xdr:to>
      <xdr:col>116</xdr:col>
      <xdr:colOff>114300</xdr:colOff>
      <xdr:row>36</xdr:row>
      <xdr:rowOff>163195</xdr:rowOff>
    </xdr:to>
    <xdr:sp macro="" textlink="">
      <xdr:nvSpPr>
        <xdr:cNvPr id="497" name="楕円 496">
          <a:extLst>
            <a:ext uri="{FF2B5EF4-FFF2-40B4-BE49-F238E27FC236}">
              <a16:creationId xmlns:a16="http://schemas.microsoft.com/office/drawing/2014/main" id="{C9A58B9B-671D-46FB-A3CC-A8E2C0B9E140}"/>
            </a:ext>
          </a:extLst>
        </xdr:cNvPr>
        <xdr:cNvSpPr/>
      </xdr:nvSpPr>
      <xdr:spPr>
        <a:xfrm>
          <a:off x="1945894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84472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30357B50-186C-4E6B-AD56-2CF423E65D8E}"/>
            </a:ext>
          </a:extLst>
        </xdr:cNvPr>
        <xdr:cNvSpPr txBox="1"/>
      </xdr:nvSpPr>
      <xdr:spPr>
        <a:xfrm>
          <a:off x="19547840" y="59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76835</xdr:rowOff>
    </xdr:from>
    <xdr:to>
      <xdr:col>112</xdr:col>
      <xdr:colOff>38100</xdr:colOff>
      <xdr:row>37</xdr:row>
      <xdr:rowOff>6985</xdr:rowOff>
    </xdr:to>
    <xdr:sp macro="" textlink="">
      <xdr:nvSpPr>
        <xdr:cNvPr id="499" name="楕円 498">
          <a:extLst>
            <a:ext uri="{FF2B5EF4-FFF2-40B4-BE49-F238E27FC236}">
              <a16:creationId xmlns:a16="http://schemas.microsoft.com/office/drawing/2014/main" id="{978AD9BB-3EE8-49D1-AA67-4F16A8021570}"/>
            </a:ext>
          </a:extLst>
        </xdr:cNvPr>
        <xdr:cNvSpPr/>
      </xdr:nvSpPr>
      <xdr:spPr>
        <a:xfrm>
          <a:off x="18735040" y="611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112395</xdr:rowOff>
    </xdr:from>
    <xdr:to>
      <xdr:col>116</xdr:col>
      <xdr:colOff>63500</xdr:colOff>
      <xdr:row>36</xdr:row>
      <xdr:rowOff>127635</xdr:rowOff>
    </xdr:to>
    <xdr:cxnSp macro="">
      <xdr:nvCxnSpPr>
        <xdr:cNvPr id="500" name="直線コネクタ 499">
          <a:extLst>
            <a:ext uri="{FF2B5EF4-FFF2-40B4-BE49-F238E27FC236}">
              <a16:creationId xmlns:a16="http://schemas.microsoft.com/office/drawing/2014/main" id="{A3D9C6D8-652B-4D16-ADF4-091D8C009BB4}"/>
            </a:ext>
          </a:extLst>
        </xdr:cNvPr>
        <xdr:cNvCxnSpPr/>
      </xdr:nvCxnSpPr>
      <xdr:spPr>
        <a:xfrm flipV="1">
          <a:off x="18778220" y="614743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21590</xdr:rowOff>
    </xdr:from>
    <xdr:to>
      <xdr:col>107</xdr:col>
      <xdr:colOff>101600</xdr:colOff>
      <xdr:row>38</xdr:row>
      <xdr:rowOff>123190</xdr:rowOff>
    </xdr:to>
    <xdr:sp macro="" textlink="">
      <xdr:nvSpPr>
        <xdr:cNvPr id="501" name="楕円 500">
          <a:extLst>
            <a:ext uri="{FF2B5EF4-FFF2-40B4-BE49-F238E27FC236}">
              <a16:creationId xmlns:a16="http://schemas.microsoft.com/office/drawing/2014/main" id="{67CFE3B8-6650-4FF1-8678-8EB7581469FC}"/>
            </a:ext>
          </a:extLst>
        </xdr:cNvPr>
        <xdr:cNvSpPr/>
      </xdr:nvSpPr>
      <xdr:spPr>
        <a:xfrm>
          <a:off x="1793748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127635</xdr:rowOff>
    </xdr:from>
    <xdr:to>
      <xdr:col>111</xdr:col>
      <xdr:colOff>177800</xdr:colOff>
      <xdr:row>38</xdr:row>
      <xdr:rowOff>72390</xdr:rowOff>
    </xdr:to>
    <xdr:cxnSp macro="">
      <xdr:nvCxnSpPr>
        <xdr:cNvPr id="502" name="直線コネクタ 501">
          <a:extLst>
            <a:ext uri="{FF2B5EF4-FFF2-40B4-BE49-F238E27FC236}">
              <a16:creationId xmlns:a16="http://schemas.microsoft.com/office/drawing/2014/main" id="{693CDF05-256D-480A-9512-E731533DDFF5}"/>
            </a:ext>
          </a:extLst>
        </xdr:cNvPr>
        <xdr:cNvCxnSpPr/>
      </xdr:nvCxnSpPr>
      <xdr:spPr>
        <a:xfrm flipV="1">
          <a:off x="17988280" y="6162675"/>
          <a:ext cx="78994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107315</xdr:rowOff>
    </xdr:from>
    <xdr:to>
      <xdr:col>102</xdr:col>
      <xdr:colOff>165100</xdr:colOff>
      <xdr:row>38</xdr:row>
      <xdr:rowOff>37465</xdr:rowOff>
    </xdr:to>
    <xdr:sp macro="" textlink="">
      <xdr:nvSpPr>
        <xdr:cNvPr id="503" name="楕円 502">
          <a:extLst>
            <a:ext uri="{FF2B5EF4-FFF2-40B4-BE49-F238E27FC236}">
              <a16:creationId xmlns:a16="http://schemas.microsoft.com/office/drawing/2014/main" id="{B691F634-1C0B-4291-9B04-E36E15ACEAE2}"/>
            </a:ext>
          </a:extLst>
        </xdr:cNvPr>
        <xdr:cNvSpPr/>
      </xdr:nvSpPr>
      <xdr:spPr>
        <a:xfrm>
          <a:off x="17162780" y="630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158115</xdr:rowOff>
    </xdr:from>
    <xdr:to>
      <xdr:col>107</xdr:col>
      <xdr:colOff>50800</xdr:colOff>
      <xdr:row>38</xdr:row>
      <xdr:rowOff>72390</xdr:rowOff>
    </xdr:to>
    <xdr:cxnSp macro="">
      <xdr:nvCxnSpPr>
        <xdr:cNvPr id="504" name="直線コネクタ 503">
          <a:extLst>
            <a:ext uri="{FF2B5EF4-FFF2-40B4-BE49-F238E27FC236}">
              <a16:creationId xmlns:a16="http://schemas.microsoft.com/office/drawing/2014/main" id="{746D666C-7FE0-457F-946C-4C2D2D0657C6}"/>
            </a:ext>
          </a:extLst>
        </xdr:cNvPr>
        <xdr:cNvCxnSpPr/>
      </xdr:nvCxnSpPr>
      <xdr:spPr>
        <a:xfrm>
          <a:off x="17213580" y="6360795"/>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505" name="楕円 504">
          <a:extLst>
            <a:ext uri="{FF2B5EF4-FFF2-40B4-BE49-F238E27FC236}">
              <a16:creationId xmlns:a16="http://schemas.microsoft.com/office/drawing/2014/main" id="{AEF731A6-2DC0-4EDC-AEFE-0DC5E6E73ED9}"/>
            </a:ext>
          </a:extLst>
        </xdr:cNvPr>
        <xdr:cNvSpPr/>
      </xdr:nvSpPr>
      <xdr:spPr>
        <a:xfrm>
          <a:off x="1638808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158115</xdr:rowOff>
    </xdr:from>
    <xdr:to>
      <xdr:col>102</xdr:col>
      <xdr:colOff>114300</xdr:colOff>
      <xdr:row>37</xdr:row>
      <xdr:rowOff>167640</xdr:rowOff>
    </xdr:to>
    <xdr:cxnSp macro="">
      <xdr:nvCxnSpPr>
        <xdr:cNvPr id="506" name="直線コネクタ 505">
          <a:extLst>
            <a:ext uri="{FF2B5EF4-FFF2-40B4-BE49-F238E27FC236}">
              <a16:creationId xmlns:a16="http://schemas.microsoft.com/office/drawing/2014/main" id="{03FF9C7A-7342-4A8C-A5E8-6BD1EF5C7C00}"/>
            </a:ext>
          </a:extLst>
        </xdr:cNvPr>
        <xdr:cNvCxnSpPr/>
      </xdr:nvCxnSpPr>
      <xdr:spPr>
        <a:xfrm flipV="1">
          <a:off x="16431260" y="636079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9AD166CD-2A46-40A6-81A2-C155CB58EC31}"/>
            </a:ext>
          </a:extLst>
        </xdr:cNvPr>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6C5ECFAF-A5D8-48C0-8F12-F6404261FDDA}"/>
            </a:ext>
          </a:extLst>
        </xdr:cNvPr>
        <xdr:cNvSpPr txBox="1"/>
      </xdr:nvSpPr>
      <xdr:spPr>
        <a:xfrm>
          <a:off x="177762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181FEFE5-E7D7-42D0-A45D-BD4A68B8C40C}"/>
            </a:ext>
          </a:extLst>
        </xdr:cNvPr>
        <xdr:cNvSpPr txBox="1"/>
      </xdr:nvSpPr>
      <xdr:spPr>
        <a:xfrm>
          <a:off x="17001567" y="65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75CC678-0FB0-4809-A262-B8DA7513939D}"/>
            </a:ext>
          </a:extLst>
        </xdr:cNvPr>
        <xdr:cNvSpPr txBox="1"/>
      </xdr:nvSpPr>
      <xdr:spPr>
        <a:xfrm>
          <a:off x="1622686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23512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6F966FE5-9C19-4E73-B879-00F636E10BAC}"/>
            </a:ext>
          </a:extLst>
        </xdr:cNvPr>
        <xdr:cNvSpPr txBox="1"/>
      </xdr:nvSpPr>
      <xdr:spPr>
        <a:xfrm>
          <a:off x="18561127"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139717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4154657A-9528-4335-9207-08EF5CB2BE33}"/>
            </a:ext>
          </a:extLst>
        </xdr:cNvPr>
        <xdr:cNvSpPr txBox="1"/>
      </xdr:nvSpPr>
      <xdr:spPr>
        <a:xfrm>
          <a:off x="1777626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53992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9D2B9CFA-8B91-4FA5-918F-D32B57F2D55C}"/>
            </a:ext>
          </a:extLst>
        </xdr:cNvPr>
        <xdr:cNvSpPr txBox="1"/>
      </xdr:nvSpPr>
      <xdr:spPr>
        <a:xfrm>
          <a:off x="17001567"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D565C7BD-EFDF-42EF-8ED7-05FEE7811B1D}"/>
            </a:ext>
          </a:extLst>
        </xdr:cNvPr>
        <xdr:cNvSpPr txBox="1"/>
      </xdr:nvSpPr>
      <xdr:spPr>
        <a:xfrm>
          <a:off x="1622686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529B591C-B113-4063-844B-A5B8F432858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D17516AF-980A-46C2-83F8-334B4219AB9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37365294-621A-4619-B0E2-C6D8633D78B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EBD1B583-4222-4825-855C-FC83354C06B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375A3AEE-AD54-4D0C-93EB-A6F5FBB80A8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8D99605C-E7E4-40B7-B061-6402A41212F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1113EB29-83A3-4F2E-89B1-059F4682CA6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B145C1F7-9D1C-4ADC-8F94-462C7F40144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B429524A-8837-4657-9692-B80F78825E3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493CE37C-52FC-47F2-BA73-78106E5A2C5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BC7B5E55-8B1B-43A0-AAEF-236C8E68EFA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F1F82C5F-9FFE-4DEB-9959-2469D1D95E1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B4324F33-CC01-4A21-BADC-A60BC604901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508A6622-DE5B-4215-AAB0-E3DB642429E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8DFBC767-09E4-4F85-B8A3-6432F08BEEE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1733C013-E1F4-46DC-A787-2C37C2DF19E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C0315A9F-3105-4555-B8CE-D6EACC32ECE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409D63C4-A1D9-46C0-ACCE-B5BA48818B8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89FF1CAB-D528-437A-AB5A-5B0587B12B3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9E2F1D7E-278C-48AD-A8A0-D703DA16773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9084130-9ED7-43A3-83B2-04C4709BAB0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B558DFF2-362F-4B88-A996-1093D42E61C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3EA8E08-D29E-4E5F-865A-3262374ACA8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EB6739C6-2E34-44E3-A47B-D19E5A57D93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353A57C3-F720-455C-B736-442133BCE661}"/>
            </a:ext>
          </a:extLst>
        </xdr:cNvPr>
        <xdr:cNvCxnSpPr/>
      </xdr:nvCxnSpPr>
      <xdr:spPr>
        <a:xfrm flipV="1">
          <a:off x="14375764" y="92773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3CB42479-76F3-4AD3-BDA9-795367F1588B}"/>
            </a:ext>
          </a:extLst>
        </xdr:cNvPr>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ADE93D3F-B132-4648-BD10-28F216003CD6}"/>
            </a:ext>
          </a:extLst>
        </xdr:cNvPr>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9CE4D130-22F0-436B-81E7-D29F2DCB453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E1E41499-3B14-406E-9903-87FB6AB4F02D}"/>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D52ECA27-3F9E-48E6-92F9-D0AF5A033A59}"/>
            </a:ext>
          </a:extLst>
        </xdr:cNvPr>
        <xdr:cNvSpPr txBox="1"/>
      </xdr:nvSpPr>
      <xdr:spPr>
        <a:xfrm>
          <a:off x="144145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09C9A9D4-F4D2-49A9-B5F7-B07470A54621}"/>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72232AF8-14AB-4F65-A497-CDBE26D4F9F3}"/>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6A12067A-8375-4353-AE15-26461BF2E291}"/>
            </a:ext>
          </a:extLst>
        </xdr:cNvPr>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0ED84273-9521-424F-8207-EC29E4EE07A7}"/>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EA5A8E0B-A463-4B19-A2F2-392DD7BE6BC8}"/>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2AA2BEE-F868-48AC-B12D-73358894437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41AC484-3105-4874-944C-6CB5D1EE419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D491803-F463-40AA-AB85-6988609C493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CC31BC9-ABC3-4D44-B4F8-E4C2A032234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5BF5B4B-A589-4310-B3E0-659F508B4B3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55" name="楕円 554">
          <a:extLst>
            <a:ext uri="{FF2B5EF4-FFF2-40B4-BE49-F238E27FC236}">
              <a16:creationId xmlns:a16="http://schemas.microsoft.com/office/drawing/2014/main" id="{A971D971-4786-44B1-8400-05558189D58B}"/>
            </a:ext>
          </a:extLst>
        </xdr:cNvPr>
        <xdr:cNvSpPr/>
      </xdr:nvSpPr>
      <xdr:spPr>
        <a:xfrm>
          <a:off x="14325600" y="104038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8B5CD8D9-5DB2-45EF-B45C-770CF2844C17}"/>
            </a:ext>
          </a:extLst>
        </xdr:cNvPr>
        <xdr:cNvSpPr txBox="1"/>
      </xdr:nvSpPr>
      <xdr:spPr>
        <a:xfrm>
          <a:off x="144145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557" name="楕円 556">
          <a:extLst>
            <a:ext uri="{FF2B5EF4-FFF2-40B4-BE49-F238E27FC236}">
              <a16:creationId xmlns:a16="http://schemas.microsoft.com/office/drawing/2014/main" id="{02908A99-0DE9-422D-AF4C-F452CE0B101B}"/>
            </a:ext>
          </a:extLst>
        </xdr:cNvPr>
        <xdr:cNvSpPr/>
      </xdr:nvSpPr>
      <xdr:spPr>
        <a:xfrm>
          <a:off x="135788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19050</xdr:rowOff>
    </xdr:from>
    <xdr:to>
      <xdr:col>85</xdr:col>
      <xdr:colOff>127000</xdr:colOff>
      <xdr:row>62</xdr:row>
      <xdr:rowOff>60960</xdr:rowOff>
    </xdr:to>
    <xdr:cxnSp macro="">
      <xdr:nvCxnSpPr>
        <xdr:cNvPr id="558" name="直線コネクタ 557">
          <a:extLst>
            <a:ext uri="{FF2B5EF4-FFF2-40B4-BE49-F238E27FC236}">
              <a16:creationId xmlns:a16="http://schemas.microsoft.com/office/drawing/2014/main" id="{7283F59C-D59A-42EC-B4A6-94C914D623B6}"/>
            </a:ext>
          </a:extLst>
        </xdr:cNvPr>
        <xdr:cNvCxnSpPr/>
      </xdr:nvCxnSpPr>
      <xdr:spPr>
        <a:xfrm>
          <a:off x="13629640" y="1041273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559" name="楕円 558">
          <a:extLst>
            <a:ext uri="{FF2B5EF4-FFF2-40B4-BE49-F238E27FC236}">
              <a16:creationId xmlns:a16="http://schemas.microsoft.com/office/drawing/2014/main" id="{2978BA83-3A98-4B0E-A911-6F51308E8188}"/>
            </a:ext>
          </a:extLst>
        </xdr:cNvPr>
        <xdr:cNvSpPr/>
      </xdr:nvSpPr>
      <xdr:spPr>
        <a:xfrm>
          <a:off x="1280414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19050</xdr:rowOff>
    </xdr:to>
    <xdr:cxnSp macro="">
      <xdr:nvCxnSpPr>
        <xdr:cNvPr id="560" name="直線コネクタ 559">
          <a:extLst>
            <a:ext uri="{FF2B5EF4-FFF2-40B4-BE49-F238E27FC236}">
              <a16:creationId xmlns:a16="http://schemas.microsoft.com/office/drawing/2014/main" id="{CA4601F0-D9FC-4B29-8A77-866B84CB2DA4}"/>
            </a:ext>
          </a:extLst>
        </xdr:cNvPr>
        <xdr:cNvCxnSpPr/>
      </xdr:nvCxnSpPr>
      <xdr:spPr>
        <a:xfrm>
          <a:off x="12854940" y="103708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61" name="楕円 560">
          <a:extLst>
            <a:ext uri="{FF2B5EF4-FFF2-40B4-BE49-F238E27FC236}">
              <a16:creationId xmlns:a16="http://schemas.microsoft.com/office/drawing/2014/main" id="{87FC691A-DCD3-400D-A3F9-7DD63B639DFC}"/>
            </a:ext>
          </a:extLst>
        </xdr:cNvPr>
        <xdr:cNvSpPr/>
      </xdr:nvSpPr>
      <xdr:spPr>
        <a:xfrm>
          <a:off x="12029440" y="10295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144780</xdr:rowOff>
    </xdr:to>
    <xdr:cxnSp macro="">
      <xdr:nvCxnSpPr>
        <xdr:cNvPr id="562" name="直線コネクタ 561">
          <a:extLst>
            <a:ext uri="{FF2B5EF4-FFF2-40B4-BE49-F238E27FC236}">
              <a16:creationId xmlns:a16="http://schemas.microsoft.com/office/drawing/2014/main" id="{F13AD0F4-9742-494B-AAAE-C03C8FEC59E5}"/>
            </a:ext>
          </a:extLst>
        </xdr:cNvPr>
        <xdr:cNvCxnSpPr/>
      </xdr:nvCxnSpPr>
      <xdr:spPr>
        <a:xfrm>
          <a:off x="12072620" y="1034605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63" name="楕円 562">
          <a:extLst>
            <a:ext uri="{FF2B5EF4-FFF2-40B4-BE49-F238E27FC236}">
              <a16:creationId xmlns:a16="http://schemas.microsoft.com/office/drawing/2014/main" id="{6369ADEE-2E75-4856-B908-0F24AC869308}"/>
            </a:ext>
          </a:extLst>
        </xdr:cNvPr>
        <xdr:cNvSpPr/>
      </xdr:nvSpPr>
      <xdr:spPr>
        <a:xfrm>
          <a:off x="112318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120015</xdr:rowOff>
    </xdr:to>
    <xdr:cxnSp macro="">
      <xdr:nvCxnSpPr>
        <xdr:cNvPr id="564" name="直線コネクタ 563">
          <a:extLst>
            <a:ext uri="{FF2B5EF4-FFF2-40B4-BE49-F238E27FC236}">
              <a16:creationId xmlns:a16="http://schemas.microsoft.com/office/drawing/2014/main" id="{825F1E43-5594-4C77-913A-03D2AE6A28B7}"/>
            </a:ext>
          </a:extLst>
        </xdr:cNvPr>
        <xdr:cNvCxnSpPr/>
      </xdr:nvCxnSpPr>
      <xdr:spPr>
        <a:xfrm>
          <a:off x="11282680" y="103060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2022AB40-FE09-4DB3-90C7-794613D7AC6C}"/>
            </a:ext>
          </a:extLst>
        </xdr:cNvPr>
        <xdr:cNvSpPr txBox="1"/>
      </xdr:nvSpPr>
      <xdr:spPr>
        <a:xfrm>
          <a:off x="134372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E35E5005-4C96-4462-9FB7-561971C46F1B}"/>
            </a:ext>
          </a:extLst>
        </xdr:cNvPr>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2D0A6FD3-6198-43EF-A527-0663754A0B5F}"/>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B6344882-8E6D-48CB-B68A-689CE5179364}"/>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macro="" textlink="">
      <xdr:nvSpPr>
        <xdr:cNvPr id="569" name="n_1mainValue【学校施設】&#10;有形固定資産減価償却率">
          <a:extLst>
            <a:ext uri="{FF2B5EF4-FFF2-40B4-BE49-F238E27FC236}">
              <a16:creationId xmlns:a16="http://schemas.microsoft.com/office/drawing/2014/main" id="{DB68C78F-EE22-4D93-AEB6-0B726D0671F4}"/>
            </a:ext>
          </a:extLst>
        </xdr:cNvPr>
        <xdr:cNvSpPr txBox="1"/>
      </xdr:nvSpPr>
      <xdr:spPr>
        <a:xfrm>
          <a:off x="134372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70" name="n_2mainValue【学校施設】&#10;有形固定資産減価償却率">
          <a:extLst>
            <a:ext uri="{FF2B5EF4-FFF2-40B4-BE49-F238E27FC236}">
              <a16:creationId xmlns:a16="http://schemas.microsoft.com/office/drawing/2014/main" id="{A5E1E5F0-8DD2-4A35-8D02-918849D7CBC0}"/>
            </a:ext>
          </a:extLst>
        </xdr:cNvPr>
        <xdr:cNvSpPr txBox="1"/>
      </xdr:nvSpPr>
      <xdr:spPr>
        <a:xfrm>
          <a:off x="126752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71" name="n_3mainValue【学校施設】&#10;有形固定資産減価償却率">
          <a:extLst>
            <a:ext uri="{FF2B5EF4-FFF2-40B4-BE49-F238E27FC236}">
              <a16:creationId xmlns:a16="http://schemas.microsoft.com/office/drawing/2014/main" id="{1C95EF0B-9BB3-4627-9931-F013479C7AD6}"/>
            </a:ext>
          </a:extLst>
        </xdr:cNvPr>
        <xdr:cNvSpPr txBox="1"/>
      </xdr:nvSpPr>
      <xdr:spPr>
        <a:xfrm>
          <a:off x="119005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72" name="n_4mainValue【学校施設】&#10;有形固定資産減価償却率">
          <a:extLst>
            <a:ext uri="{FF2B5EF4-FFF2-40B4-BE49-F238E27FC236}">
              <a16:creationId xmlns:a16="http://schemas.microsoft.com/office/drawing/2014/main" id="{60412BE5-1530-4573-9A7E-9763E0599FCF}"/>
            </a:ext>
          </a:extLst>
        </xdr:cNvPr>
        <xdr:cNvSpPr txBox="1"/>
      </xdr:nvSpPr>
      <xdr:spPr>
        <a:xfrm>
          <a:off x="1110298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AB3E873A-245F-40AF-B99F-E20F929C21B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56E7CFCC-FD64-491F-986A-3880770AAA6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F54111EF-B142-4989-BF64-EBA3B6337BE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A73B1444-1B8F-4970-A9BD-F434E570B38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0BD5F9F-C7A6-4EE0-8F6C-B1F2A02CDDA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1797BBB6-FC6C-49DD-8403-DE2D634EBEC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C50A17F-1EFC-4C5E-8559-34BDE2C0ED0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32A5F733-8E95-420B-8845-C2988C36722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FFA7B239-8B03-4B6E-939A-992F3FB6CE4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DBE88B4C-87F5-463A-A602-B990A6F5666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5EBA6C4D-7897-461E-B64A-0997932C86C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37E20510-3771-4F64-9526-85F58703B95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B4BBB65-1909-4A4A-8CC5-8029F22F5EE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3A8DF84-3247-4D13-A2A1-E60FA55C3FB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732B4626-8F29-4BE4-97F2-CC337A80353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CF37E1F8-1685-4195-8189-80A17BC535B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9067DB81-A828-49FD-8F3D-734CA345BE7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C80A6953-A276-4796-860D-7941D3E0F2F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99CE4FAF-CF70-4D86-AD41-DA6584155B2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C4E03F03-D064-46DF-8D9C-772E2FDC5DA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152085BF-4289-42B6-BE63-1E0504C4DF5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1A9B8077-D0A8-4D88-BE7D-EB3CB0CB628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2883435C-5F5A-48B1-B450-9AE8E9935EF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5544F41-D34D-4F5B-85A7-7F08FDD5E2F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57C61BE9-2C61-41F3-BD2C-E9461E2A1299}"/>
            </a:ext>
          </a:extLst>
        </xdr:cNvPr>
        <xdr:cNvCxnSpPr/>
      </xdr:nvCxnSpPr>
      <xdr:spPr>
        <a:xfrm flipV="1">
          <a:off x="19509104" y="9269349"/>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E00BB961-D477-4DEE-AE69-10E1C54D488B}"/>
            </a:ext>
          </a:extLst>
        </xdr:cNvPr>
        <xdr:cNvSpPr txBox="1"/>
      </xdr:nvSpPr>
      <xdr:spPr>
        <a:xfrm>
          <a:off x="19547840"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CEF50ED3-A970-4225-8751-711554F2AFAE}"/>
            </a:ext>
          </a:extLst>
        </xdr:cNvPr>
        <xdr:cNvCxnSpPr/>
      </xdr:nvCxnSpPr>
      <xdr:spPr>
        <a:xfrm>
          <a:off x="19443700" y="10725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CD00F6C3-1C30-48F8-A5BF-B6F031683711}"/>
            </a:ext>
          </a:extLst>
        </xdr:cNvPr>
        <xdr:cNvSpPr txBox="1"/>
      </xdr:nvSpPr>
      <xdr:spPr>
        <a:xfrm>
          <a:off x="19547840" y="90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A97A64CD-314E-4700-B823-CA9393CCD225}"/>
            </a:ext>
          </a:extLst>
        </xdr:cNvPr>
        <xdr:cNvCxnSpPr/>
      </xdr:nvCxnSpPr>
      <xdr:spPr>
        <a:xfrm>
          <a:off x="19443700" y="9269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a:extLst>
            <a:ext uri="{FF2B5EF4-FFF2-40B4-BE49-F238E27FC236}">
              <a16:creationId xmlns:a16="http://schemas.microsoft.com/office/drawing/2014/main" id="{2B54F485-E109-4C06-A8EA-C6CFA19D2213}"/>
            </a:ext>
          </a:extLst>
        </xdr:cNvPr>
        <xdr:cNvSpPr txBox="1"/>
      </xdr:nvSpPr>
      <xdr:spPr>
        <a:xfrm>
          <a:off x="19547840" y="1024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75487A79-CB66-4159-B1AA-AD299F8BDC9F}"/>
            </a:ext>
          </a:extLst>
        </xdr:cNvPr>
        <xdr:cNvSpPr/>
      </xdr:nvSpPr>
      <xdr:spPr>
        <a:xfrm>
          <a:off x="19458940" y="1026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2AF6D9B0-B232-46AE-B83A-139EEA6AAB74}"/>
            </a:ext>
          </a:extLst>
        </xdr:cNvPr>
        <xdr:cNvSpPr/>
      </xdr:nvSpPr>
      <xdr:spPr>
        <a:xfrm>
          <a:off x="1873504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CF204DB9-94C2-43FE-BE8E-405743A94E31}"/>
            </a:ext>
          </a:extLst>
        </xdr:cNvPr>
        <xdr:cNvSpPr/>
      </xdr:nvSpPr>
      <xdr:spPr>
        <a:xfrm>
          <a:off x="179374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9182B3F8-25A2-49CC-A35E-4AEF35E37751}"/>
            </a:ext>
          </a:extLst>
        </xdr:cNvPr>
        <xdr:cNvSpPr/>
      </xdr:nvSpPr>
      <xdr:spPr>
        <a:xfrm>
          <a:off x="17162780" y="1027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9EAFF266-AB00-4A62-81AB-66FA4B9B41AD}"/>
            </a:ext>
          </a:extLst>
        </xdr:cNvPr>
        <xdr:cNvSpPr/>
      </xdr:nvSpPr>
      <xdr:spPr>
        <a:xfrm>
          <a:off x="1638808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02B5644-8387-492E-B6C6-7DAD92C9E88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6F1EB30-92AD-465E-A2AD-B7BAF348EBA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BC2CFED-2983-4C32-B9F8-B1D6C46D0D9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5A30591-0E3B-4DFF-8A0C-CD802715D85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63B7D96-8370-4B46-94A0-528702D0A69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86741</xdr:rowOff>
    </xdr:from>
    <xdr:to>
      <xdr:col>116</xdr:col>
      <xdr:colOff>114300</xdr:colOff>
      <xdr:row>59</xdr:row>
      <xdr:rowOff>16891</xdr:rowOff>
    </xdr:to>
    <xdr:sp macro="" textlink="">
      <xdr:nvSpPr>
        <xdr:cNvPr id="613" name="楕円 612">
          <a:extLst>
            <a:ext uri="{FF2B5EF4-FFF2-40B4-BE49-F238E27FC236}">
              <a16:creationId xmlns:a16="http://schemas.microsoft.com/office/drawing/2014/main" id="{8B747708-05AA-47D9-9B3A-FAFAAF095A92}"/>
            </a:ext>
          </a:extLst>
        </xdr:cNvPr>
        <xdr:cNvSpPr/>
      </xdr:nvSpPr>
      <xdr:spPr>
        <a:xfrm>
          <a:off x="19458940" y="9809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109618</xdr:rowOff>
    </xdr:from>
    <xdr:ext cx="469744" cy="259045"/>
    <xdr:sp macro="" textlink="">
      <xdr:nvSpPr>
        <xdr:cNvPr id="614" name="【学校施設】&#10;一人当たり面積該当値テキスト">
          <a:extLst>
            <a:ext uri="{FF2B5EF4-FFF2-40B4-BE49-F238E27FC236}">
              <a16:creationId xmlns:a16="http://schemas.microsoft.com/office/drawing/2014/main" id="{7AAD9942-D070-42FF-AB4B-B438AC59154C}"/>
            </a:ext>
          </a:extLst>
        </xdr:cNvPr>
        <xdr:cNvSpPr txBox="1"/>
      </xdr:nvSpPr>
      <xdr:spPr>
        <a:xfrm>
          <a:off x="19547840" y="96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108839</xdr:rowOff>
    </xdr:from>
    <xdr:to>
      <xdr:col>112</xdr:col>
      <xdr:colOff>38100</xdr:colOff>
      <xdr:row>59</xdr:row>
      <xdr:rowOff>38989</xdr:rowOff>
    </xdr:to>
    <xdr:sp macro="" textlink="">
      <xdr:nvSpPr>
        <xdr:cNvPr id="615" name="楕円 614">
          <a:extLst>
            <a:ext uri="{FF2B5EF4-FFF2-40B4-BE49-F238E27FC236}">
              <a16:creationId xmlns:a16="http://schemas.microsoft.com/office/drawing/2014/main" id="{60CD5E5F-DA71-4DFD-B851-B2D0F5590A20}"/>
            </a:ext>
          </a:extLst>
        </xdr:cNvPr>
        <xdr:cNvSpPr/>
      </xdr:nvSpPr>
      <xdr:spPr>
        <a:xfrm>
          <a:off x="18735040" y="9831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137541</xdr:rowOff>
    </xdr:from>
    <xdr:to>
      <xdr:col>116</xdr:col>
      <xdr:colOff>63500</xdr:colOff>
      <xdr:row>58</xdr:row>
      <xdr:rowOff>159639</xdr:rowOff>
    </xdr:to>
    <xdr:cxnSp macro="">
      <xdr:nvCxnSpPr>
        <xdr:cNvPr id="616" name="直線コネクタ 615">
          <a:extLst>
            <a:ext uri="{FF2B5EF4-FFF2-40B4-BE49-F238E27FC236}">
              <a16:creationId xmlns:a16="http://schemas.microsoft.com/office/drawing/2014/main" id="{D403AF7C-BB34-45CB-BA58-159C24A18A44}"/>
            </a:ext>
          </a:extLst>
        </xdr:cNvPr>
        <xdr:cNvCxnSpPr/>
      </xdr:nvCxnSpPr>
      <xdr:spPr>
        <a:xfrm flipV="1">
          <a:off x="18778220" y="9860661"/>
          <a:ext cx="73152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xdr:rowOff>
    </xdr:from>
    <xdr:to>
      <xdr:col>107</xdr:col>
      <xdr:colOff>101600</xdr:colOff>
      <xdr:row>60</xdr:row>
      <xdr:rowOff>115951</xdr:rowOff>
    </xdr:to>
    <xdr:sp macro="" textlink="">
      <xdr:nvSpPr>
        <xdr:cNvPr id="617" name="楕円 616">
          <a:extLst>
            <a:ext uri="{FF2B5EF4-FFF2-40B4-BE49-F238E27FC236}">
              <a16:creationId xmlns:a16="http://schemas.microsoft.com/office/drawing/2014/main" id="{23963D2A-CBB9-4FDB-A918-3DEDAAC794BC}"/>
            </a:ext>
          </a:extLst>
        </xdr:cNvPr>
        <xdr:cNvSpPr/>
      </xdr:nvSpPr>
      <xdr:spPr>
        <a:xfrm>
          <a:off x="17937480" y="10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159639</xdr:rowOff>
    </xdr:from>
    <xdr:to>
      <xdr:col>111</xdr:col>
      <xdr:colOff>177800</xdr:colOff>
      <xdr:row>60</xdr:row>
      <xdr:rowOff>65151</xdr:rowOff>
    </xdr:to>
    <xdr:cxnSp macro="">
      <xdr:nvCxnSpPr>
        <xdr:cNvPr id="618" name="直線コネクタ 617">
          <a:extLst>
            <a:ext uri="{FF2B5EF4-FFF2-40B4-BE49-F238E27FC236}">
              <a16:creationId xmlns:a16="http://schemas.microsoft.com/office/drawing/2014/main" id="{255B01B9-D414-4077-B525-FFBA1B267156}"/>
            </a:ext>
          </a:extLst>
        </xdr:cNvPr>
        <xdr:cNvCxnSpPr/>
      </xdr:nvCxnSpPr>
      <xdr:spPr>
        <a:xfrm flipV="1">
          <a:off x="17988280" y="9882759"/>
          <a:ext cx="78994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36830</xdr:rowOff>
    </xdr:from>
    <xdr:to>
      <xdr:col>102</xdr:col>
      <xdr:colOff>165100</xdr:colOff>
      <xdr:row>60</xdr:row>
      <xdr:rowOff>138430</xdr:rowOff>
    </xdr:to>
    <xdr:sp macro="" textlink="">
      <xdr:nvSpPr>
        <xdr:cNvPr id="619" name="楕円 618">
          <a:extLst>
            <a:ext uri="{FF2B5EF4-FFF2-40B4-BE49-F238E27FC236}">
              <a16:creationId xmlns:a16="http://schemas.microsoft.com/office/drawing/2014/main" id="{1DB413F4-81B0-4865-B435-8D8576BA61A3}"/>
            </a:ext>
          </a:extLst>
        </xdr:cNvPr>
        <xdr:cNvSpPr/>
      </xdr:nvSpPr>
      <xdr:spPr>
        <a:xfrm>
          <a:off x="1716278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65151</xdr:rowOff>
    </xdr:from>
    <xdr:to>
      <xdr:col>107</xdr:col>
      <xdr:colOff>50800</xdr:colOff>
      <xdr:row>60</xdr:row>
      <xdr:rowOff>87630</xdr:rowOff>
    </xdr:to>
    <xdr:cxnSp macro="">
      <xdr:nvCxnSpPr>
        <xdr:cNvPr id="620" name="直線コネクタ 619">
          <a:extLst>
            <a:ext uri="{FF2B5EF4-FFF2-40B4-BE49-F238E27FC236}">
              <a16:creationId xmlns:a16="http://schemas.microsoft.com/office/drawing/2014/main" id="{6BC3031F-BF5B-43D9-B471-A98774D07F6B}"/>
            </a:ext>
          </a:extLst>
        </xdr:cNvPr>
        <xdr:cNvCxnSpPr/>
      </xdr:nvCxnSpPr>
      <xdr:spPr>
        <a:xfrm flipV="1">
          <a:off x="17213580" y="10123551"/>
          <a:ext cx="7747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50546</xdr:rowOff>
    </xdr:from>
    <xdr:to>
      <xdr:col>98</xdr:col>
      <xdr:colOff>38100</xdr:colOff>
      <xdr:row>60</xdr:row>
      <xdr:rowOff>152146</xdr:rowOff>
    </xdr:to>
    <xdr:sp macro="" textlink="">
      <xdr:nvSpPr>
        <xdr:cNvPr id="621" name="楕円 620">
          <a:extLst>
            <a:ext uri="{FF2B5EF4-FFF2-40B4-BE49-F238E27FC236}">
              <a16:creationId xmlns:a16="http://schemas.microsoft.com/office/drawing/2014/main" id="{B78E9BA5-756C-4F45-B16E-CAA14402DAB5}"/>
            </a:ext>
          </a:extLst>
        </xdr:cNvPr>
        <xdr:cNvSpPr/>
      </xdr:nvSpPr>
      <xdr:spPr>
        <a:xfrm>
          <a:off x="16388080" y="10108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87630</xdr:rowOff>
    </xdr:from>
    <xdr:to>
      <xdr:col>102</xdr:col>
      <xdr:colOff>114300</xdr:colOff>
      <xdr:row>60</xdr:row>
      <xdr:rowOff>101346</xdr:rowOff>
    </xdr:to>
    <xdr:cxnSp macro="">
      <xdr:nvCxnSpPr>
        <xdr:cNvPr id="622" name="直線コネクタ 621">
          <a:extLst>
            <a:ext uri="{FF2B5EF4-FFF2-40B4-BE49-F238E27FC236}">
              <a16:creationId xmlns:a16="http://schemas.microsoft.com/office/drawing/2014/main" id="{50E87545-C742-4F84-9AAF-342B35B021B8}"/>
            </a:ext>
          </a:extLst>
        </xdr:cNvPr>
        <xdr:cNvCxnSpPr/>
      </xdr:nvCxnSpPr>
      <xdr:spPr>
        <a:xfrm flipV="1">
          <a:off x="16431260" y="1014603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3" name="n_1aveValue【学校施設】&#10;一人当たり面積">
          <a:extLst>
            <a:ext uri="{FF2B5EF4-FFF2-40B4-BE49-F238E27FC236}">
              <a16:creationId xmlns:a16="http://schemas.microsoft.com/office/drawing/2014/main" id="{CA779D1F-D3BA-4AA5-98D4-9B9460005994}"/>
            </a:ext>
          </a:extLst>
        </xdr:cNvPr>
        <xdr:cNvSpPr txBox="1"/>
      </xdr:nvSpPr>
      <xdr:spPr>
        <a:xfrm>
          <a:off x="18561127" y="1033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a:extLst>
            <a:ext uri="{FF2B5EF4-FFF2-40B4-BE49-F238E27FC236}">
              <a16:creationId xmlns:a16="http://schemas.microsoft.com/office/drawing/2014/main" id="{70725151-F6F3-4554-99AD-E769B938AC7C}"/>
            </a:ext>
          </a:extLst>
        </xdr:cNvPr>
        <xdr:cNvSpPr txBox="1"/>
      </xdr:nvSpPr>
      <xdr:spPr>
        <a:xfrm>
          <a:off x="177762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a:extLst>
            <a:ext uri="{FF2B5EF4-FFF2-40B4-BE49-F238E27FC236}">
              <a16:creationId xmlns:a16="http://schemas.microsoft.com/office/drawing/2014/main" id="{C7E21005-FD45-4E3E-8939-F0462C6798D2}"/>
            </a:ext>
          </a:extLst>
        </xdr:cNvPr>
        <xdr:cNvSpPr txBox="1"/>
      </xdr:nvSpPr>
      <xdr:spPr>
        <a:xfrm>
          <a:off x="17001567" y="103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a:extLst>
            <a:ext uri="{FF2B5EF4-FFF2-40B4-BE49-F238E27FC236}">
              <a16:creationId xmlns:a16="http://schemas.microsoft.com/office/drawing/2014/main" id="{0D7F730F-5F4F-4A1A-BC06-F03F73425EAF}"/>
            </a:ext>
          </a:extLst>
        </xdr:cNvPr>
        <xdr:cNvSpPr txBox="1"/>
      </xdr:nvSpPr>
      <xdr:spPr>
        <a:xfrm>
          <a:off x="1622686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55516</xdr:rowOff>
    </xdr:from>
    <xdr:ext cx="469744" cy="259045"/>
    <xdr:sp macro="" textlink="">
      <xdr:nvSpPr>
        <xdr:cNvPr id="627" name="n_1mainValue【学校施設】&#10;一人当たり面積">
          <a:extLst>
            <a:ext uri="{FF2B5EF4-FFF2-40B4-BE49-F238E27FC236}">
              <a16:creationId xmlns:a16="http://schemas.microsoft.com/office/drawing/2014/main" id="{8A2F61EA-536D-4AF8-A3E1-1A194AE5CB55}"/>
            </a:ext>
          </a:extLst>
        </xdr:cNvPr>
        <xdr:cNvSpPr txBox="1"/>
      </xdr:nvSpPr>
      <xdr:spPr>
        <a:xfrm>
          <a:off x="18561127" y="96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132478</xdr:rowOff>
    </xdr:from>
    <xdr:ext cx="469744" cy="259045"/>
    <xdr:sp macro="" textlink="">
      <xdr:nvSpPr>
        <xdr:cNvPr id="628" name="n_2mainValue【学校施設】&#10;一人当たり面積">
          <a:extLst>
            <a:ext uri="{FF2B5EF4-FFF2-40B4-BE49-F238E27FC236}">
              <a16:creationId xmlns:a16="http://schemas.microsoft.com/office/drawing/2014/main" id="{E0ACB0D2-FC76-44D8-9A4D-C2FC3C1EE0A9}"/>
            </a:ext>
          </a:extLst>
        </xdr:cNvPr>
        <xdr:cNvSpPr txBox="1"/>
      </xdr:nvSpPr>
      <xdr:spPr>
        <a:xfrm>
          <a:off x="17776267" y="98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154957</xdr:rowOff>
    </xdr:from>
    <xdr:ext cx="469744" cy="259045"/>
    <xdr:sp macro="" textlink="">
      <xdr:nvSpPr>
        <xdr:cNvPr id="629" name="n_3mainValue【学校施設】&#10;一人当たり面積">
          <a:extLst>
            <a:ext uri="{FF2B5EF4-FFF2-40B4-BE49-F238E27FC236}">
              <a16:creationId xmlns:a16="http://schemas.microsoft.com/office/drawing/2014/main" id="{5A66ADF8-7FC8-4BB1-95B8-669E68E3D4FA}"/>
            </a:ext>
          </a:extLst>
        </xdr:cNvPr>
        <xdr:cNvSpPr txBox="1"/>
      </xdr:nvSpPr>
      <xdr:spPr>
        <a:xfrm>
          <a:off x="1700156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168673</xdr:rowOff>
    </xdr:from>
    <xdr:ext cx="469744" cy="259045"/>
    <xdr:sp macro="" textlink="">
      <xdr:nvSpPr>
        <xdr:cNvPr id="630" name="n_4mainValue【学校施設】&#10;一人当たり面積">
          <a:extLst>
            <a:ext uri="{FF2B5EF4-FFF2-40B4-BE49-F238E27FC236}">
              <a16:creationId xmlns:a16="http://schemas.microsoft.com/office/drawing/2014/main" id="{0159A550-C393-4635-9435-3496F79CAE5A}"/>
            </a:ext>
          </a:extLst>
        </xdr:cNvPr>
        <xdr:cNvSpPr txBox="1"/>
      </xdr:nvSpPr>
      <xdr:spPr>
        <a:xfrm>
          <a:off x="16226867" y="98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738B40D6-440D-47FF-BCF1-63A930E7F23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9BEB084-5379-4541-A3BB-5C81DC45BA0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7C5D6E7F-942F-467C-91C4-2ED19B0BA04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1D6FF021-EFE1-4173-B788-1B2AA661CD4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9F3D2A36-2F18-4B38-9BC0-C0720C9E9BE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4AA07643-FBB1-45EE-8E3E-701EAA39A4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7868D85-B9C7-4652-8AD7-C562FD92D63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83E5D53C-0688-4FEA-BC0F-1DBF57D7DD0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EFA15D2F-6063-4ECF-8812-1B08BABA997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AC815F6-BCA1-41AF-853B-B2739CF3E32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AAFE8D16-68FD-459E-9131-41969B8A9B1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F529F79-89CE-498F-B6AE-E1B2F6CEF49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961634CC-D753-4588-96CD-79E33C26CF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18BBB52D-9DEB-484B-AB93-E7A8FD8B728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375E8469-AFE1-479F-AB54-FE0254AACC7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359FC5F2-9405-4C64-A996-649784F4A52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66867178-EC56-44EE-8280-7B0BB8A5391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BB1F6F3D-11E0-4840-8AED-96C7A514B53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635A13F2-52DA-4C9A-A8E8-C8163C322B4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BC58CE98-0C82-4F4A-844E-246C591CF93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99A68651-706F-4CA3-8DDC-A66CB3D29AD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D26F6C11-16B2-46CF-8F8F-96E683723E3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5C1A7BD3-6C30-4E3D-AB46-533361064B2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50C8994B-2D3D-4C73-A9C7-F7CFBF3C25A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D2B02032-9918-4B7B-9222-972F275178C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19672903-261B-4101-8048-E4FB68468EE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9884139A-56E3-42E4-9309-3279657F80D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FC521ABB-5D70-43AC-94F0-04C8BA6D522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3234BCB6-1DFA-4F58-AD96-58BA82578B0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AE03CEE7-A417-4524-B84A-84A40CE236A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61C40A6B-2DCE-46F1-8158-97F4ED0EC58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81D9474B-5D7A-44AB-B5AB-474710CBA0E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17BC17DF-743A-4E02-A974-A918DBF7CD3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DE01C818-0D0F-4D4F-9875-FAFE2CB7450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1CC4CA56-15B4-4024-B679-27B15A72916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BF7324CC-FCDA-4389-8522-6007B983183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C799A864-F9EA-4B60-816B-C7A81784F3C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1344706A-B529-4D3A-A528-2B160149C22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FFA58AF5-F62A-4C3A-98AF-B9FD010D39D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D6407B85-1F97-4EF8-9221-61DB137958B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295D1FEA-8136-46D1-A0E6-0E827A49327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CD9A3581-AEFB-4E70-88AB-ACF1D3F8E70E}"/>
            </a:ext>
          </a:extLst>
        </xdr:cNvPr>
        <xdr:cNvCxnSpPr/>
      </xdr:nvCxnSpPr>
      <xdr:spPr>
        <a:xfrm flipV="1">
          <a:off x="14375764" y="1691531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B46AE26E-B965-4795-BF14-21CF567595C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12D35978-A104-46B2-BB4D-1A22A8D6AA4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5" name="【公民館】&#10;有形固定資産減価償却率最大値テキスト">
          <a:extLst>
            <a:ext uri="{FF2B5EF4-FFF2-40B4-BE49-F238E27FC236}">
              <a16:creationId xmlns:a16="http://schemas.microsoft.com/office/drawing/2014/main" id="{992E75F4-97FD-457A-BFAC-9EF2D5EA6E59}"/>
            </a:ext>
          </a:extLst>
        </xdr:cNvPr>
        <xdr:cNvSpPr txBox="1"/>
      </xdr:nvSpPr>
      <xdr:spPr>
        <a:xfrm>
          <a:off x="14414500"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6" name="直線コネクタ 675">
          <a:extLst>
            <a:ext uri="{FF2B5EF4-FFF2-40B4-BE49-F238E27FC236}">
              <a16:creationId xmlns:a16="http://schemas.microsoft.com/office/drawing/2014/main" id="{98CD0B4D-1AFD-497A-A1A6-1D011A1DBA04}"/>
            </a:ext>
          </a:extLst>
        </xdr:cNvPr>
        <xdr:cNvCxnSpPr/>
      </xdr:nvCxnSpPr>
      <xdr:spPr>
        <a:xfrm>
          <a:off x="142875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77" name="【公民館】&#10;有形固定資産減価償却率平均値テキスト">
          <a:extLst>
            <a:ext uri="{FF2B5EF4-FFF2-40B4-BE49-F238E27FC236}">
              <a16:creationId xmlns:a16="http://schemas.microsoft.com/office/drawing/2014/main" id="{319EC771-A7D3-4EA7-8603-803E42234688}"/>
            </a:ext>
          </a:extLst>
        </xdr:cNvPr>
        <xdr:cNvSpPr txBox="1"/>
      </xdr:nvSpPr>
      <xdr:spPr>
        <a:xfrm>
          <a:off x="14414500" y="17541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8" name="フローチャート: 判断 677">
          <a:extLst>
            <a:ext uri="{FF2B5EF4-FFF2-40B4-BE49-F238E27FC236}">
              <a16:creationId xmlns:a16="http://schemas.microsoft.com/office/drawing/2014/main" id="{C0D2C319-873A-4C41-A4E1-088BCB32A74E}"/>
            </a:ext>
          </a:extLst>
        </xdr:cNvPr>
        <xdr:cNvSpPr/>
      </xdr:nvSpPr>
      <xdr:spPr>
        <a:xfrm>
          <a:off x="14325600" y="176863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9" name="フローチャート: 判断 678">
          <a:extLst>
            <a:ext uri="{FF2B5EF4-FFF2-40B4-BE49-F238E27FC236}">
              <a16:creationId xmlns:a16="http://schemas.microsoft.com/office/drawing/2014/main" id="{77090895-65CF-4F56-9B16-E87563A3EA85}"/>
            </a:ext>
          </a:extLst>
        </xdr:cNvPr>
        <xdr:cNvSpPr/>
      </xdr:nvSpPr>
      <xdr:spPr>
        <a:xfrm>
          <a:off x="1357884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0" name="フローチャート: 判断 679">
          <a:extLst>
            <a:ext uri="{FF2B5EF4-FFF2-40B4-BE49-F238E27FC236}">
              <a16:creationId xmlns:a16="http://schemas.microsoft.com/office/drawing/2014/main" id="{FE38D0C8-D1A3-4D7E-93B0-07455A1391A7}"/>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1" name="フローチャート: 判断 680">
          <a:extLst>
            <a:ext uri="{FF2B5EF4-FFF2-40B4-BE49-F238E27FC236}">
              <a16:creationId xmlns:a16="http://schemas.microsoft.com/office/drawing/2014/main" id="{B783353F-8D19-4019-A783-A336979BF7A9}"/>
            </a:ext>
          </a:extLst>
        </xdr:cNvPr>
        <xdr:cNvSpPr/>
      </xdr:nvSpPr>
      <xdr:spPr>
        <a:xfrm>
          <a:off x="12029440" y="17728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2" name="フローチャート: 判断 681">
          <a:extLst>
            <a:ext uri="{FF2B5EF4-FFF2-40B4-BE49-F238E27FC236}">
              <a16:creationId xmlns:a16="http://schemas.microsoft.com/office/drawing/2014/main" id="{5A545FC6-2A18-4C0D-A3B7-B7CC116EF01D}"/>
            </a:ext>
          </a:extLst>
        </xdr:cNvPr>
        <xdr:cNvSpPr/>
      </xdr:nvSpPr>
      <xdr:spPr>
        <a:xfrm>
          <a:off x="112318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2F3971F-3BD0-42DC-807C-D97BC6B67B3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6EDA715-DA6A-4FF3-9465-3E83B0F56B4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E9441EC-C343-4C44-AFA3-3A3D260EAEC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F36BFD6-FA69-4D67-8CD5-6A718A1E52C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FBA3809-1134-4EB3-A131-427C621313E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688" name="楕円 687">
          <a:extLst>
            <a:ext uri="{FF2B5EF4-FFF2-40B4-BE49-F238E27FC236}">
              <a16:creationId xmlns:a16="http://schemas.microsoft.com/office/drawing/2014/main" id="{4265DD09-2827-45F7-9251-448139DC6167}"/>
            </a:ext>
          </a:extLst>
        </xdr:cNvPr>
        <xdr:cNvSpPr/>
      </xdr:nvSpPr>
      <xdr:spPr>
        <a:xfrm>
          <a:off x="14325600" y="178360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689" name="【公民館】&#10;有形固定資産減価償却率該当値テキスト">
          <a:extLst>
            <a:ext uri="{FF2B5EF4-FFF2-40B4-BE49-F238E27FC236}">
              <a16:creationId xmlns:a16="http://schemas.microsoft.com/office/drawing/2014/main" id="{068EF9B7-4C70-45FD-8B05-B6673365390B}"/>
            </a:ext>
          </a:extLst>
        </xdr:cNvPr>
        <xdr:cNvSpPr txBox="1"/>
      </xdr:nvSpPr>
      <xdr:spPr>
        <a:xfrm>
          <a:off x="14414500"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90" name="楕円 689">
          <a:extLst>
            <a:ext uri="{FF2B5EF4-FFF2-40B4-BE49-F238E27FC236}">
              <a16:creationId xmlns:a16="http://schemas.microsoft.com/office/drawing/2014/main" id="{9B24BCCD-134F-4B37-B32E-D10381AFC600}"/>
            </a:ext>
          </a:extLst>
        </xdr:cNvPr>
        <xdr:cNvSpPr/>
      </xdr:nvSpPr>
      <xdr:spPr>
        <a:xfrm>
          <a:off x="135788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117021</xdr:rowOff>
    </xdr:to>
    <xdr:cxnSp macro="">
      <xdr:nvCxnSpPr>
        <xdr:cNvPr id="691" name="直線コネクタ 690">
          <a:extLst>
            <a:ext uri="{FF2B5EF4-FFF2-40B4-BE49-F238E27FC236}">
              <a16:creationId xmlns:a16="http://schemas.microsoft.com/office/drawing/2014/main" id="{C1EF3167-AA01-4AC4-98BC-F5A02607994A}"/>
            </a:ext>
          </a:extLst>
        </xdr:cNvPr>
        <xdr:cNvCxnSpPr/>
      </xdr:nvCxnSpPr>
      <xdr:spPr>
        <a:xfrm>
          <a:off x="13629640" y="17846040"/>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692" name="楕円 691">
          <a:extLst>
            <a:ext uri="{FF2B5EF4-FFF2-40B4-BE49-F238E27FC236}">
              <a16:creationId xmlns:a16="http://schemas.microsoft.com/office/drawing/2014/main" id="{C63FCD10-6E03-45EF-853A-D891D9F00098}"/>
            </a:ext>
          </a:extLst>
        </xdr:cNvPr>
        <xdr:cNvSpPr/>
      </xdr:nvSpPr>
      <xdr:spPr>
        <a:xfrm>
          <a:off x="12804140" y="1754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106</xdr:row>
      <xdr:rowOff>76200</xdr:rowOff>
    </xdr:to>
    <xdr:cxnSp macro="">
      <xdr:nvCxnSpPr>
        <xdr:cNvPr id="693" name="直線コネクタ 692">
          <a:extLst>
            <a:ext uri="{FF2B5EF4-FFF2-40B4-BE49-F238E27FC236}">
              <a16:creationId xmlns:a16="http://schemas.microsoft.com/office/drawing/2014/main" id="{565A538D-A32B-43A3-B4AD-8A6A6E662796}"/>
            </a:ext>
          </a:extLst>
        </xdr:cNvPr>
        <xdr:cNvCxnSpPr/>
      </xdr:nvCxnSpPr>
      <xdr:spPr>
        <a:xfrm>
          <a:off x="12854940" y="17598934"/>
          <a:ext cx="774700" cy="2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85816</xdr:rowOff>
    </xdr:from>
    <xdr:to>
      <xdr:col>72</xdr:col>
      <xdr:colOff>38100</xdr:colOff>
      <xdr:row>105</xdr:row>
      <xdr:rowOff>15966</xdr:rowOff>
    </xdr:to>
    <xdr:sp macro="" textlink="">
      <xdr:nvSpPr>
        <xdr:cNvPr id="694" name="楕円 693">
          <a:extLst>
            <a:ext uri="{FF2B5EF4-FFF2-40B4-BE49-F238E27FC236}">
              <a16:creationId xmlns:a16="http://schemas.microsoft.com/office/drawing/2014/main" id="{EEBE4203-DE62-41C0-BE5B-3257C0759CF1}"/>
            </a:ext>
          </a:extLst>
        </xdr:cNvPr>
        <xdr:cNvSpPr/>
      </xdr:nvSpPr>
      <xdr:spPr>
        <a:xfrm>
          <a:off x="12029440" y="17520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136616</xdr:rowOff>
    </xdr:from>
    <xdr:to>
      <xdr:col>76</xdr:col>
      <xdr:colOff>114300</xdr:colOff>
      <xdr:row>104</xdr:row>
      <xdr:rowOff>164374</xdr:rowOff>
    </xdr:to>
    <xdr:cxnSp macro="">
      <xdr:nvCxnSpPr>
        <xdr:cNvPr id="695" name="直線コネクタ 694">
          <a:extLst>
            <a:ext uri="{FF2B5EF4-FFF2-40B4-BE49-F238E27FC236}">
              <a16:creationId xmlns:a16="http://schemas.microsoft.com/office/drawing/2014/main" id="{B1E19E3F-0A5B-4777-97A8-D886A7C9EA66}"/>
            </a:ext>
          </a:extLst>
        </xdr:cNvPr>
        <xdr:cNvCxnSpPr/>
      </xdr:nvCxnSpPr>
      <xdr:spPr>
        <a:xfrm>
          <a:off x="12072620" y="1757117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51526</xdr:rowOff>
    </xdr:from>
    <xdr:to>
      <xdr:col>67</xdr:col>
      <xdr:colOff>101600</xdr:colOff>
      <xdr:row>104</xdr:row>
      <xdr:rowOff>153126</xdr:rowOff>
    </xdr:to>
    <xdr:sp macro="" textlink="">
      <xdr:nvSpPr>
        <xdr:cNvPr id="696" name="楕円 695">
          <a:extLst>
            <a:ext uri="{FF2B5EF4-FFF2-40B4-BE49-F238E27FC236}">
              <a16:creationId xmlns:a16="http://schemas.microsoft.com/office/drawing/2014/main" id="{32897F15-412E-4B22-B09B-DFBC84CD6D1B}"/>
            </a:ext>
          </a:extLst>
        </xdr:cNvPr>
        <xdr:cNvSpPr/>
      </xdr:nvSpPr>
      <xdr:spPr>
        <a:xfrm>
          <a:off x="1123188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102326</xdr:rowOff>
    </xdr:from>
    <xdr:to>
      <xdr:col>71</xdr:col>
      <xdr:colOff>177800</xdr:colOff>
      <xdr:row>104</xdr:row>
      <xdr:rowOff>136616</xdr:rowOff>
    </xdr:to>
    <xdr:cxnSp macro="">
      <xdr:nvCxnSpPr>
        <xdr:cNvPr id="697" name="直線コネクタ 696">
          <a:extLst>
            <a:ext uri="{FF2B5EF4-FFF2-40B4-BE49-F238E27FC236}">
              <a16:creationId xmlns:a16="http://schemas.microsoft.com/office/drawing/2014/main" id="{B124683B-DAF8-45EB-944C-1F815BC23F80}"/>
            </a:ext>
          </a:extLst>
        </xdr:cNvPr>
        <xdr:cNvCxnSpPr/>
      </xdr:nvCxnSpPr>
      <xdr:spPr>
        <a:xfrm>
          <a:off x="11282680" y="1753688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98" name="n_1aveValue【公民館】&#10;有形固定資産減価償却率">
          <a:extLst>
            <a:ext uri="{FF2B5EF4-FFF2-40B4-BE49-F238E27FC236}">
              <a16:creationId xmlns:a16="http://schemas.microsoft.com/office/drawing/2014/main" id="{291DFB67-6F58-442B-9547-1375EF92F4D0}"/>
            </a:ext>
          </a:extLst>
        </xdr:cNvPr>
        <xdr:cNvSpPr txBox="1"/>
      </xdr:nvSpPr>
      <xdr:spPr>
        <a:xfrm>
          <a:off x="13437244" y="175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9" name="n_2aveValue【公民館】&#10;有形固定資産減価償却率">
          <a:extLst>
            <a:ext uri="{FF2B5EF4-FFF2-40B4-BE49-F238E27FC236}">
              <a16:creationId xmlns:a16="http://schemas.microsoft.com/office/drawing/2014/main" id="{83CF5683-5959-472A-80F4-D91D608DF26A}"/>
            </a:ext>
          </a:extLst>
        </xdr:cNvPr>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00" name="n_3aveValue【公民館】&#10;有形固定資産減価償却率">
          <a:extLst>
            <a:ext uri="{FF2B5EF4-FFF2-40B4-BE49-F238E27FC236}">
              <a16:creationId xmlns:a16="http://schemas.microsoft.com/office/drawing/2014/main" id="{D0E2F6DE-9281-4882-B610-58E4F50AB90D}"/>
            </a:ext>
          </a:extLst>
        </xdr:cNvPr>
        <xdr:cNvSpPr txBox="1"/>
      </xdr:nvSpPr>
      <xdr:spPr>
        <a:xfrm>
          <a:off x="119005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01" name="n_4aveValue【公民館】&#10;有形固定資産減価償却率">
          <a:extLst>
            <a:ext uri="{FF2B5EF4-FFF2-40B4-BE49-F238E27FC236}">
              <a16:creationId xmlns:a16="http://schemas.microsoft.com/office/drawing/2014/main" id="{AE480F1B-FD28-4936-8A94-F62CF4BD05FD}"/>
            </a:ext>
          </a:extLst>
        </xdr:cNvPr>
        <xdr:cNvSpPr txBox="1"/>
      </xdr:nvSpPr>
      <xdr:spPr>
        <a:xfrm>
          <a:off x="1110298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02" name="n_1mainValue【公民館】&#10;有形固定資産減価償却率">
          <a:extLst>
            <a:ext uri="{FF2B5EF4-FFF2-40B4-BE49-F238E27FC236}">
              <a16:creationId xmlns:a16="http://schemas.microsoft.com/office/drawing/2014/main" id="{C6679AD6-B7DD-4570-9760-D0FEF4AE762E}"/>
            </a:ext>
          </a:extLst>
        </xdr:cNvPr>
        <xdr:cNvSpPr txBox="1"/>
      </xdr:nvSpPr>
      <xdr:spPr>
        <a:xfrm>
          <a:off x="1343724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703" name="n_2mainValue【公民館】&#10;有形固定資産減価償却率">
          <a:extLst>
            <a:ext uri="{FF2B5EF4-FFF2-40B4-BE49-F238E27FC236}">
              <a16:creationId xmlns:a16="http://schemas.microsoft.com/office/drawing/2014/main" id="{37CFFCF7-5681-4AF0-AAEF-192C18438456}"/>
            </a:ext>
          </a:extLst>
        </xdr:cNvPr>
        <xdr:cNvSpPr txBox="1"/>
      </xdr:nvSpPr>
      <xdr:spPr>
        <a:xfrm>
          <a:off x="1267524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32493</xdr:rowOff>
    </xdr:from>
    <xdr:ext cx="405111" cy="259045"/>
    <xdr:sp macro="" textlink="">
      <xdr:nvSpPr>
        <xdr:cNvPr id="704" name="n_3mainValue【公民館】&#10;有形固定資産減価償却率">
          <a:extLst>
            <a:ext uri="{FF2B5EF4-FFF2-40B4-BE49-F238E27FC236}">
              <a16:creationId xmlns:a16="http://schemas.microsoft.com/office/drawing/2014/main" id="{BD2EECF5-40FA-4FC8-96FC-3E5F54823374}"/>
            </a:ext>
          </a:extLst>
        </xdr:cNvPr>
        <xdr:cNvSpPr txBox="1"/>
      </xdr:nvSpPr>
      <xdr:spPr>
        <a:xfrm>
          <a:off x="11900544"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05" name="n_4mainValue【公民館】&#10;有形固定資産減価償却率">
          <a:extLst>
            <a:ext uri="{FF2B5EF4-FFF2-40B4-BE49-F238E27FC236}">
              <a16:creationId xmlns:a16="http://schemas.microsoft.com/office/drawing/2014/main" id="{2F6EC21F-5399-443D-9922-5FDF6290AA8B}"/>
            </a:ext>
          </a:extLst>
        </xdr:cNvPr>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5171B31F-6B63-4096-B6BB-6E303455BF2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212105A6-96CF-4686-B4C9-F5FC244F063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31C0618D-D86B-4565-A3C1-C1F85601191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A432E5DF-D2FE-4744-9015-A4120218974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8658027F-6B25-4A79-9D9F-1DAAAEADC5D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5D0781A2-0CF2-4FE9-A623-57FD12F1B2A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A4975B97-DDD9-4142-BD69-A0658FC3736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93EAD73-D5C7-4033-B0FF-1C0FA6D4999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5B94BD49-40AD-4481-8B94-4C5B4BAEDE7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78DB66FE-3104-43B1-9568-18CF4227301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1E95229D-4804-4FF2-8064-13155AE7BE8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0F38A452-63AD-4F4F-B6F4-6BC2780C719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4B14F2F7-6649-4264-AE14-C978E11E183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7C17F6C8-ED66-462D-95AC-29548FCF095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C1C47B40-E26B-4BF6-9B53-4737E5995AE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D027EC77-0698-4DC4-858F-A3236AE5E78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833ADBDC-6C12-4981-94DF-F397BC21644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1007B52B-6C6B-49BE-BC2F-1F4448CF22B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9694910A-112D-4749-AF1A-89056AD34E2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C438121C-C6EF-405C-BC72-AB70A8DEC03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150E81FF-7F6B-402F-9ABE-ACA4EBA1280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34E69DE4-170F-4468-8079-82724D629AC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E9889D41-D6CB-49D7-8408-4160AD3146B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402E7874-8E29-4A0A-8DD3-8ADA1C27133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EDA1504B-A5D0-43F1-A2BB-005CD046E63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1" name="直線コネクタ 730">
          <a:extLst>
            <a:ext uri="{FF2B5EF4-FFF2-40B4-BE49-F238E27FC236}">
              <a16:creationId xmlns:a16="http://schemas.microsoft.com/office/drawing/2014/main" id="{0FB7D883-26B0-4481-91D9-79434AE60E48}"/>
            </a:ext>
          </a:extLst>
        </xdr:cNvPr>
        <xdr:cNvCxnSpPr/>
      </xdr:nvCxnSpPr>
      <xdr:spPr>
        <a:xfrm flipV="1">
          <a:off x="19509104" y="16764544"/>
          <a:ext cx="0" cy="153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2" name="【公民館】&#10;一人当たり面積最小値テキスト">
          <a:extLst>
            <a:ext uri="{FF2B5EF4-FFF2-40B4-BE49-F238E27FC236}">
              <a16:creationId xmlns:a16="http://schemas.microsoft.com/office/drawing/2014/main" id="{33943FE4-673C-47B9-964B-B2A36AA8CADF}"/>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3" name="直線コネクタ 732">
          <a:extLst>
            <a:ext uri="{FF2B5EF4-FFF2-40B4-BE49-F238E27FC236}">
              <a16:creationId xmlns:a16="http://schemas.microsoft.com/office/drawing/2014/main" id="{1B130263-03F1-43AA-AF9F-16385B728DDF}"/>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4" name="【公民館】&#10;一人当たり面積最大値テキスト">
          <a:extLst>
            <a:ext uri="{FF2B5EF4-FFF2-40B4-BE49-F238E27FC236}">
              <a16:creationId xmlns:a16="http://schemas.microsoft.com/office/drawing/2014/main" id="{05E33930-15D7-4DA9-B836-BD6AC834A6BD}"/>
            </a:ext>
          </a:extLst>
        </xdr:cNvPr>
        <xdr:cNvSpPr txBox="1"/>
      </xdr:nvSpPr>
      <xdr:spPr>
        <a:xfrm>
          <a:off x="19547840" y="165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5" name="直線コネクタ 734">
          <a:extLst>
            <a:ext uri="{FF2B5EF4-FFF2-40B4-BE49-F238E27FC236}">
              <a16:creationId xmlns:a16="http://schemas.microsoft.com/office/drawing/2014/main" id="{8296E0F2-0D41-4DB7-8A3E-69E2D02EFF22}"/>
            </a:ext>
          </a:extLst>
        </xdr:cNvPr>
        <xdr:cNvCxnSpPr/>
      </xdr:nvCxnSpPr>
      <xdr:spPr>
        <a:xfrm>
          <a:off x="19443700" y="16764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736" name="【公民館】&#10;一人当たり面積平均値テキスト">
          <a:extLst>
            <a:ext uri="{FF2B5EF4-FFF2-40B4-BE49-F238E27FC236}">
              <a16:creationId xmlns:a16="http://schemas.microsoft.com/office/drawing/2014/main" id="{CE71CF30-865E-4C2A-A983-75BA17E7C1AE}"/>
            </a:ext>
          </a:extLst>
        </xdr:cNvPr>
        <xdr:cNvSpPr txBox="1"/>
      </xdr:nvSpPr>
      <xdr:spPr>
        <a:xfrm>
          <a:off x="19547840" y="17901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7" name="フローチャート: 判断 736">
          <a:extLst>
            <a:ext uri="{FF2B5EF4-FFF2-40B4-BE49-F238E27FC236}">
              <a16:creationId xmlns:a16="http://schemas.microsoft.com/office/drawing/2014/main" id="{D6DCEA68-4397-4118-A516-3E2C9A9CA25E}"/>
            </a:ext>
          </a:extLst>
        </xdr:cNvPr>
        <xdr:cNvSpPr/>
      </xdr:nvSpPr>
      <xdr:spPr>
        <a:xfrm>
          <a:off x="1945894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8" name="フローチャート: 判断 737">
          <a:extLst>
            <a:ext uri="{FF2B5EF4-FFF2-40B4-BE49-F238E27FC236}">
              <a16:creationId xmlns:a16="http://schemas.microsoft.com/office/drawing/2014/main" id="{EB822AD7-F914-4249-9AC5-72071E10F950}"/>
            </a:ext>
          </a:extLst>
        </xdr:cNvPr>
        <xdr:cNvSpPr/>
      </xdr:nvSpPr>
      <xdr:spPr>
        <a:xfrm>
          <a:off x="18735040" y="1793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39" name="フローチャート: 判断 738">
          <a:extLst>
            <a:ext uri="{FF2B5EF4-FFF2-40B4-BE49-F238E27FC236}">
              <a16:creationId xmlns:a16="http://schemas.microsoft.com/office/drawing/2014/main" id="{8E68FD16-45C2-4BF8-9509-947E1B3650CF}"/>
            </a:ext>
          </a:extLst>
        </xdr:cNvPr>
        <xdr:cNvSpPr/>
      </xdr:nvSpPr>
      <xdr:spPr>
        <a:xfrm>
          <a:off x="17937480" y="1796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0" name="フローチャート: 判断 739">
          <a:extLst>
            <a:ext uri="{FF2B5EF4-FFF2-40B4-BE49-F238E27FC236}">
              <a16:creationId xmlns:a16="http://schemas.microsoft.com/office/drawing/2014/main" id="{DE41445B-2C04-49D1-8C0E-17F1B0484729}"/>
            </a:ext>
          </a:extLst>
        </xdr:cNvPr>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1" name="フローチャート: 判断 740">
          <a:extLst>
            <a:ext uri="{FF2B5EF4-FFF2-40B4-BE49-F238E27FC236}">
              <a16:creationId xmlns:a16="http://schemas.microsoft.com/office/drawing/2014/main" id="{064EADF7-5A57-4209-8BDD-F8485BD87228}"/>
            </a:ext>
          </a:extLst>
        </xdr:cNvPr>
        <xdr:cNvSpPr/>
      </xdr:nvSpPr>
      <xdr:spPr>
        <a:xfrm>
          <a:off x="16388080" y="17938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9E5C345-5D49-4E3E-8028-53587CD29F2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8CE862C-B1EA-4DBA-9001-4296A6DCC85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05B61AF-B878-4316-B0F2-F2A84B58205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A5BF22D-679F-49A9-B76B-4E182A3F38F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58058EA7-A152-4816-93F3-CFBDDBA13E6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747" name="楕円 746">
          <a:extLst>
            <a:ext uri="{FF2B5EF4-FFF2-40B4-BE49-F238E27FC236}">
              <a16:creationId xmlns:a16="http://schemas.microsoft.com/office/drawing/2014/main" id="{CBFB3514-10A0-4EDC-A2D9-9B8CAE6FAEB6}"/>
            </a:ext>
          </a:extLst>
        </xdr:cNvPr>
        <xdr:cNvSpPr/>
      </xdr:nvSpPr>
      <xdr:spPr>
        <a:xfrm>
          <a:off x="1945894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748" name="【公民館】&#10;一人当たり面積該当値テキスト">
          <a:extLst>
            <a:ext uri="{FF2B5EF4-FFF2-40B4-BE49-F238E27FC236}">
              <a16:creationId xmlns:a16="http://schemas.microsoft.com/office/drawing/2014/main" id="{751F9A84-DAB5-4495-8F20-878CDF799B27}"/>
            </a:ext>
          </a:extLst>
        </xdr:cNvPr>
        <xdr:cNvSpPr txBox="1"/>
      </xdr:nvSpPr>
      <xdr:spPr>
        <a:xfrm>
          <a:off x="19547840"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49" name="楕円 748">
          <a:extLst>
            <a:ext uri="{FF2B5EF4-FFF2-40B4-BE49-F238E27FC236}">
              <a16:creationId xmlns:a16="http://schemas.microsoft.com/office/drawing/2014/main" id="{E4128B05-7753-4373-B56C-D14BD89B9D1E}"/>
            </a:ext>
          </a:extLst>
        </xdr:cNvPr>
        <xdr:cNvSpPr/>
      </xdr:nvSpPr>
      <xdr:spPr>
        <a:xfrm>
          <a:off x="1873504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30480</xdr:rowOff>
    </xdr:to>
    <xdr:cxnSp macro="">
      <xdr:nvCxnSpPr>
        <xdr:cNvPr id="750" name="直線コネクタ 749">
          <a:extLst>
            <a:ext uri="{FF2B5EF4-FFF2-40B4-BE49-F238E27FC236}">
              <a16:creationId xmlns:a16="http://schemas.microsoft.com/office/drawing/2014/main" id="{2BE60308-3F11-4BC9-8C69-3BA391633607}"/>
            </a:ext>
          </a:extLst>
        </xdr:cNvPr>
        <xdr:cNvCxnSpPr/>
      </xdr:nvCxnSpPr>
      <xdr:spPr>
        <a:xfrm flipV="1">
          <a:off x="18778220" y="17449799"/>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158206</xdr:rowOff>
    </xdr:from>
    <xdr:to>
      <xdr:col>107</xdr:col>
      <xdr:colOff>101600</xdr:colOff>
      <xdr:row>105</xdr:row>
      <xdr:rowOff>88356</xdr:rowOff>
    </xdr:to>
    <xdr:sp macro="" textlink="">
      <xdr:nvSpPr>
        <xdr:cNvPr id="751" name="楕円 750">
          <a:extLst>
            <a:ext uri="{FF2B5EF4-FFF2-40B4-BE49-F238E27FC236}">
              <a16:creationId xmlns:a16="http://schemas.microsoft.com/office/drawing/2014/main" id="{44F3F40C-EA51-407A-9C54-F942F0CE0D00}"/>
            </a:ext>
          </a:extLst>
        </xdr:cNvPr>
        <xdr:cNvSpPr/>
      </xdr:nvSpPr>
      <xdr:spPr>
        <a:xfrm>
          <a:off x="17937480" y="17592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105</xdr:row>
      <xdr:rowOff>37556</xdr:rowOff>
    </xdr:to>
    <xdr:cxnSp macro="">
      <xdr:nvCxnSpPr>
        <xdr:cNvPr id="752" name="直線コネクタ 751">
          <a:extLst>
            <a:ext uri="{FF2B5EF4-FFF2-40B4-BE49-F238E27FC236}">
              <a16:creationId xmlns:a16="http://schemas.microsoft.com/office/drawing/2014/main" id="{20E40969-A8CB-4452-B270-98445247F607}"/>
            </a:ext>
          </a:extLst>
        </xdr:cNvPr>
        <xdr:cNvCxnSpPr/>
      </xdr:nvCxnSpPr>
      <xdr:spPr>
        <a:xfrm flipV="1">
          <a:off x="17988280" y="17465040"/>
          <a:ext cx="78994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753" name="楕円 752">
          <a:extLst>
            <a:ext uri="{FF2B5EF4-FFF2-40B4-BE49-F238E27FC236}">
              <a16:creationId xmlns:a16="http://schemas.microsoft.com/office/drawing/2014/main" id="{38B58080-51C3-4214-B749-7A6A1EC2B4A7}"/>
            </a:ext>
          </a:extLst>
        </xdr:cNvPr>
        <xdr:cNvSpPr/>
      </xdr:nvSpPr>
      <xdr:spPr>
        <a:xfrm>
          <a:off x="171627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37556</xdr:rowOff>
    </xdr:from>
    <xdr:to>
      <xdr:col>107</xdr:col>
      <xdr:colOff>50800</xdr:colOff>
      <xdr:row>105</xdr:row>
      <xdr:rowOff>51707</xdr:rowOff>
    </xdr:to>
    <xdr:cxnSp macro="">
      <xdr:nvCxnSpPr>
        <xdr:cNvPr id="754" name="直線コネクタ 753">
          <a:extLst>
            <a:ext uri="{FF2B5EF4-FFF2-40B4-BE49-F238E27FC236}">
              <a16:creationId xmlns:a16="http://schemas.microsoft.com/office/drawing/2014/main" id="{537189B3-F159-41A4-BF1A-E9E2C1ECA97F}"/>
            </a:ext>
          </a:extLst>
        </xdr:cNvPr>
        <xdr:cNvCxnSpPr/>
      </xdr:nvCxnSpPr>
      <xdr:spPr>
        <a:xfrm flipV="1">
          <a:off x="17213580" y="17639756"/>
          <a:ext cx="7747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9616</xdr:rowOff>
    </xdr:from>
    <xdr:to>
      <xdr:col>98</xdr:col>
      <xdr:colOff>38100</xdr:colOff>
      <xdr:row>105</xdr:row>
      <xdr:rowOff>111216</xdr:rowOff>
    </xdr:to>
    <xdr:sp macro="" textlink="">
      <xdr:nvSpPr>
        <xdr:cNvPr id="755" name="楕円 754">
          <a:extLst>
            <a:ext uri="{FF2B5EF4-FFF2-40B4-BE49-F238E27FC236}">
              <a16:creationId xmlns:a16="http://schemas.microsoft.com/office/drawing/2014/main" id="{63EDE446-F0EE-4DC0-91EA-B40539B0D50B}"/>
            </a:ext>
          </a:extLst>
        </xdr:cNvPr>
        <xdr:cNvSpPr/>
      </xdr:nvSpPr>
      <xdr:spPr>
        <a:xfrm>
          <a:off x="16388080" y="17611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60416</xdr:rowOff>
    </xdr:to>
    <xdr:cxnSp macro="">
      <xdr:nvCxnSpPr>
        <xdr:cNvPr id="756" name="直線コネクタ 755">
          <a:extLst>
            <a:ext uri="{FF2B5EF4-FFF2-40B4-BE49-F238E27FC236}">
              <a16:creationId xmlns:a16="http://schemas.microsoft.com/office/drawing/2014/main" id="{522BD732-76C9-4AD1-AE0F-9CB769A5A96A}"/>
            </a:ext>
          </a:extLst>
        </xdr:cNvPr>
        <xdr:cNvCxnSpPr/>
      </xdr:nvCxnSpPr>
      <xdr:spPr>
        <a:xfrm flipV="1">
          <a:off x="16431260" y="17653907"/>
          <a:ext cx="78232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757" name="n_1aveValue【公民館】&#10;一人当たり面積">
          <a:extLst>
            <a:ext uri="{FF2B5EF4-FFF2-40B4-BE49-F238E27FC236}">
              <a16:creationId xmlns:a16="http://schemas.microsoft.com/office/drawing/2014/main" id="{6E6E94CA-84E8-4035-A533-9480ACB9753C}"/>
            </a:ext>
          </a:extLst>
        </xdr:cNvPr>
        <xdr:cNvSpPr txBox="1"/>
      </xdr:nvSpPr>
      <xdr:spPr>
        <a:xfrm>
          <a:off x="18561127" y="1803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58" name="n_2aveValue【公民館】&#10;一人当たり面積">
          <a:extLst>
            <a:ext uri="{FF2B5EF4-FFF2-40B4-BE49-F238E27FC236}">
              <a16:creationId xmlns:a16="http://schemas.microsoft.com/office/drawing/2014/main" id="{23F671DA-A3A8-4AE1-A6AC-D47E68C1F28C}"/>
            </a:ext>
          </a:extLst>
        </xdr:cNvPr>
        <xdr:cNvSpPr txBox="1"/>
      </xdr:nvSpPr>
      <xdr:spPr>
        <a:xfrm>
          <a:off x="1777626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9" name="n_3aveValue【公民館】&#10;一人当たり面積">
          <a:extLst>
            <a:ext uri="{FF2B5EF4-FFF2-40B4-BE49-F238E27FC236}">
              <a16:creationId xmlns:a16="http://schemas.microsoft.com/office/drawing/2014/main" id="{4CC73390-BFA6-49B5-9743-597D679D6CD3}"/>
            </a:ext>
          </a:extLst>
        </xdr:cNvPr>
        <xdr:cNvSpPr txBox="1"/>
      </xdr:nvSpPr>
      <xdr:spPr>
        <a:xfrm>
          <a:off x="170015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60" name="n_4aveValue【公民館】&#10;一人当たり面積">
          <a:extLst>
            <a:ext uri="{FF2B5EF4-FFF2-40B4-BE49-F238E27FC236}">
              <a16:creationId xmlns:a16="http://schemas.microsoft.com/office/drawing/2014/main" id="{D1F6325A-B991-4B8B-972A-C4842FB334A8}"/>
            </a:ext>
          </a:extLst>
        </xdr:cNvPr>
        <xdr:cNvSpPr txBox="1"/>
      </xdr:nvSpPr>
      <xdr:spPr>
        <a:xfrm>
          <a:off x="162268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761" name="n_1mainValue【公民館】&#10;一人当たり面積">
          <a:extLst>
            <a:ext uri="{FF2B5EF4-FFF2-40B4-BE49-F238E27FC236}">
              <a16:creationId xmlns:a16="http://schemas.microsoft.com/office/drawing/2014/main" id="{442315F5-76E1-4A38-ABC3-D38F845E7F44}"/>
            </a:ext>
          </a:extLst>
        </xdr:cNvPr>
        <xdr:cNvSpPr txBox="1"/>
      </xdr:nvSpPr>
      <xdr:spPr>
        <a:xfrm>
          <a:off x="1856112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104883</xdr:rowOff>
    </xdr:from>
    <xdr:ext cx="469744" cy="259045"/>
    <xdr:sp macro="" textlink="">
      <xdr:nvSpPr>
        <xdr:cNvPr id="762" name="n_2mainValue【公民館】&#10;一人当たり面積">
          <a:extLst>
            <a:ext uri="{FF2B5EF4-FFF2-40B4-BE49-F238E27FC236}">
              <a16:creationId xmlns:a16="http://schemas.microsoft.com/office/drawing/2014/main" id="{AF7F766C-E545-4FA8-9EE6-BACDBEB9D201}"/>
            </a:ext>
          </a:extLst>
        </xdr:cNvPr>
        <xdr:cNvSpPr txBox="1"/>
      </xdr:nvSpPr>
      <xdr:spPr>
        <a:xfrm>
          <a:off x="1777626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763" name="n_3mainValue【公民館】&#10;一人当たり面積">
          <a:extLst>
            <a:ext uri="{FF2B5EF4-FFF2-40B4-BE49-F238E27FC236}">
              <a16:creationId xmlns:a16="http://schemas.microsoft.com/office/drawing/2014/main" id="{111FA9D5-D674-4FC4-8510-D114FFFABE63}"/>
            </a:ext>
          </a:extLst>
        </xdr:cNvPr>
        <xdr:cNvSpPr txBox="1"/>
      </xdr:nvSpPr>
      <xdr:spPr>
        <a:xfrm>
          <a:off x="170015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127743</xdr:rowOff>
    </xdr:from>
    <xdr:ext cx="469744" cy="259045"/>
    <xdr:sp macro="" textlink="">
      <xdr:nvSpPr>
        <xdr:cNvPr id="764" name="n_4mainValue【公民館】&#10;一人当たり面積">
          <a:extLst>
            <a:ext uri="{FF2B5EF4-FFF2-40B4-BE49-F238E27FC236}">
              <a16:creationId xmlns:a16="http://schemas.microsoft.com/office/drawing/2014/main" id="{DCD8508E-D69F-44A8-A4DA-9B9A94F56325}"/>
            </a:ext>
          </a:extLst>
        </xdr:cNvPr>
        <xdr:cNvSpPr txBox="1"/>
      </xdr:nvSpPr>
      <xdr:spPr>
        <a:xfrm>
          <a:off x="16226867" y="173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0878E4D3-867D-4ED5-94DB-443A9DB9BB3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8F8BFE4F-F5F8-4623-8DEA-4861F4E0CE0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33B32932-95AC-4B1F-9646-C256164301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類似団体と比較して特に有形固定資産減価償却率が高くなっているのは、橋りょう・トンネル、学校施設および公営住宅である。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橋りょう・トンネルについては、定期的に点検を行い、改修の必要性がある場合のみ改修を行うため、改修時期が減価償却率とリンクしないことにより高くなっている。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学校施設については、小学校４校中学校２校あり、公共施設再編計画では、学校再編を目標としており、施設配置の効率化を図る。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公営住宅については、建築から年数が経過した施設が多く、今後、除却が見込まれる施設については、利用のための最低限の維持管理としているため、有形固定資産減価償却率が高くなっている。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類似団体の全国平均や県平均を上回っているものが多く、公共施設等の適正な維持管理、更新等、マネジメントを引き続き進めていく。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62C3A9-8B51-45B8-B6E8-785D787DD6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66CA12-1D3C-4B22-8FDB-394F2B66370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599404-F1D2-4628-9F6D-20332E8248E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F47872-4C95-412A-B821-2D65EDCB1D4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693ECD-E561-4063-B863-0D36B044A1A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C1923B-B048-458D-BC5D-48C02727BF0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F5966F-D1BC-4566-AFCF-F62078A2371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32D4D1-8EA7-4D9D-BEC3-FF86F470D6D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0E908B-D7D8-4521-839F-852822C16B9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B61ED5-79A5-4EC2-9F64-8B0D787638C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10,274
10,105
128.79
6,987,273
6,491,097
491,560
4,162,486
2,940,681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294F31-018D-452A-8C69-34F84C2EC97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9C2B70-AA01-4682-9A8D-FCCE61D9FE8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0ADF7A-50CB-41F4-A2CF-29D0F42EE34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41E13D-F033-433A-8982-4760826DE4A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437A40-CF29-453E-8485-6FA31B127A0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124081-EFF0-41D6-B344-A5D27745312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4E3B29-298D-4C9B-9F35-68D0BC72A5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FB3393-362F-4F34-A4EB-81C5FAF7804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4BAB5F-B767-4684-9571-AD4BE0B86C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4986E8-5C7A-44D0-AE78-EF37DD1C963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561257-B712-4726-BDD3-28349FE703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287A04-C9C5-4164-A7D7-DA722EAD08A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929B49-8F79-4B39-9466-BC335A76F26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B6EC59-1F6A-4167-8474-C6944BB6BC9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3871CD-8458-480A-B9BB-A5C2B995C6E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AD4C30-E52D-4EE5-8EDB-19E7967CE7D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05E5A8-7108-4466-9EB8-D8BE22BD678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692B84-3E87-4450-9B65-0FB11651B7B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29AB45-02F7-4CD8-A7EB-F7CB5BE1161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0626C4-2D2F-4C93-9DC7-B8E5CE2BDE2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5D5BA0-FC54-405D-B4CC-E3DD8692EB7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4692CE-E828-440F-8C80-1E29ABF6A9A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837755-2A41-4A95-82BC-BE5F90DE0DA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8E1D79-2D3C-4EDE-85CA-C09D596B7BF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342148-E02A-4A91-A9BA-18D32ACB467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2F4932-7EE0-41FD-8436-37FED618E9D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484456-CB03-4306-BAAC-F04AAF56579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85897B-EE76-4023-BEA8-B2933D3EC46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6C2182-CB10-485F-9D8C-F913D784DA4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3B0D77E-8B0A-4940-B0BE-4B6DC4040AF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4554408-49DD-4336-A396-8A454F3E5D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62F32F2-35A4-44A9-8885-CF915C94F67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A95481A-D132-45C2-A285-246410D29B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8D20022-714D-43E1-9702-44547AA2FE2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BC7077E-F42C-43A3-A621-013CBBAA83C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3F1628B-1E4D-4845-AB3F-0B2AFAD2310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7BF5845-A778-4A9C-A9C6-3DF3799E7C6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C3B2897-46E4-442E-9713-5330B98DF3F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812A8BA-E350-418C-8DD0-88C4B9AFAB0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97E88C5-2C3F-4EEB-A108-58AB4496896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C71D921-0688-4336-AB62-5AC7762E96A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3959EEA-3328-428B-B4B4-0841AECBAAC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9EE33C3-B712-4155-B8A0-AB9FA418B57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F3397EC-DE84-4893-9D80-8E16F0E5C48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96F62A5-DAA0-468D-B48E-C64E252829A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BE52AC2-950C-4109-BBC8-95F55FBB102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4B7855F-D317-4C31-98A3-173717093BB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26D162D-2138-4B71-8123-1CC0DA6E7CE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474F100-51D1-439C-83DF-551DA03CB04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0CA5EB3-A1B8-4026-837A-567EA6D70559}"/>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739EFD3-3D7A-4FFF-9638-473D81FD0E8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2E590F0-6685-4583-8CB2-3B1EC1B9010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87902DF4-BA60-4D54-A715-342D3F15D2F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4706A1D-C1A5-48BB-BA46-43E2C22735D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205FD2E-2D60-42E4-A386-9B613480EBD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891638A-6E74-40DE-8379-8B04F1AA607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4C561C5-0044-4B33-B502-EEF92C3DDB3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C4B4220-B2C3-46DF-B024-2A599312211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D9C7267-0896-43E0-8CE3-61903A3B989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53D6ACF-30C7-4654-B2C2-235857ACF16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4B1DCF5-B04B-401B-B5AA-AE02385700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BC09171-5A4D-44F9-A287-D04FF4190E0A}"/>
            </a:ext>
          </a:extLst>
        </xdr:cNvPr>
        <xdr:cNvCxnSpPr/>
      </xdr:nvCxnSpPr>
      <xdr:spPr>
        <a:xfrm flipV="1">
          <a:off x="4086225" y="948880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488F38E-9063-4E22-BE34-1F57F6B117C6}"/>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5C9854E-2587-40DA-AA78-BAA5A6AB647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1FBDEE0-C784-4978-98B3-2F121B78E153}"/>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EF4922BC-48D9-4BC1-8A08-D939FF30EAC1}"/>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276B763-0489-426E-9749-AA2F0B415DAE}"/>
            </a:ext>
          </a:extLst>
        </xdr:cNvPr>
        <xdr:cNvSpPr txBox="1"/>
      </xdr:nvSpPr>
      <xdr:spPr>
        <a:xfrm>
          <a:off x="412496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CA22B0DA-D226-4B7B-BB90-BE0D4AFE97F4}"/>
            </a:ext>
          </a:extLst>
        </xdr:cNvPr>
        <xdr:cNvSpPr/>
      </xdr:nvSpPr>
      <xdr:spPr>
        <a:xfrm>
          <a:off x="403606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ACA73427-9B0B-4BBC-B234-48B9A3037DE6}"/>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27960567-0029-4137-ADC2-41CD22BEB02E}"/>
            </a:ext>
          </a:extLst>
        </xdr:cNvPr>
        <xdr:cNvSpPr/>
      </xdr:nvSpPr>
      <xdr:spPr>
        <a:xfrm>
          <a:off x="2514600"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B5F76751-B4AD-4CD0-B336-C0E6498B4FD0}"/>
            </a:ext>
          </a:extLst>
        </xdr:cNvPr>
        <xdr:cNvSpPr/>
      </xdr:nvSpPr>
      <xdr:spPr>
        <a:xfrm>
          <a:off x="17399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65536042-630A-400B-86FD-E4DA67907C8A}"/>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5494B01-584D-465E-83E2-A0DB5672073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C76C102-3A19-44C9-8A14-56AF46827DF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A7D0E48-5123-4524-8A5E-227FBBD650F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DED25CC-86C0-417B-AB07-ECDD7FBBB94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624C9F7-2B48-4208-BFC3-2F87FAF733E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126365</xdr:rowOff>
    </xdr:from>
    <xdr:to>
      <xdr:col>24</xdr:col>
      <xdr:colOff>114300</xdr:colOff>
      <xdr:row>63</xdr:row>
      <xdr:rowOff>56515</xdr:rowOff>
    </xdr:to>
    <xdr:sp macro="" textlink="">
      <xdr:nvSpPr>
        <xdr:cNvPr id="89" name="楕円 88">
          <a:extLst>
            <a:ext uri="{FF2B5EF4-FFF2-40B4-BE49-F238E27FC236}">
              <a16:creationId xmlns:a16="http://schemas.microsoft.com/office/drawing/2014/main" id="{1CB003EA-3C35-41A3-8380-36DE71EA41B7}"/>
            </a:ext>
          </a:extLst>
        </xdr:cNvPr>
        <xdr:cNvSpPr/>
      </xdr:nvSpPr>
      <xdr:spPr>
        <a:xfrm>
          <a:off x="403606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104792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4897368-5E6B-43F7-B70F-4BBAFCAF31C1}"/>
            </a:ext>
          </a:extLst>
        </xdr:cNvPr>
        <xdr:cNvSpPr txBox="1"/>
      </xdr:nvSpPr>
      <xdr:spPr>
        <a:xfrm>
          <a:off x="412496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91" name="楕円 90">
          <a:extLst>
            <a:ext uri="{FF2B5EF4-FFF2-40B4-BE49-F238E27FC236}">
              <a16:creationId xmlns:a16="http://schemas.microsoft.com/office/drawing/2014/main" id="{C5F15130-3399-4D56-B08E-0B24F77F8F96}"/>
            </a:ext>
          </a:extLst>
        </xdr:cNvPr>
        <xdr:cNvSpPr/>
      </xdr:nvSpPr>
      <xdr:spPr>
        <a:xfrm>
          <a:off x="3312160" y="1049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154305</xdr:rowOff>
    </xdr:from>
    <xdr:to>
      <xdr:col>24</xdr:col>
      <xdr:colOff>63500</xdr:colOff>
      <xdr:row>63</xdr:row>
      <xdr:rowOff>5715</xdr:rowOff>
    </xdr:to>
    <xdr:cxnSp macro="">
      <xdr:nvCxnSpPr>
        <xdr:cNvPr id="92" name="直線コネクタ 91">
          <a:extLst>
            <a:ext uri="{FF2B5EF4-FFF2-40B4-BE49-F238E27FC236}">
              <a16:creationId xmlns:a16="http://schemas.microsoft.com/office/drawing/2014/main" id="{548CB9C1-AA54-490F-866A-2C715055C298}"/>
            </a:ext>
          </a:extLst>
        </xdr:cNvPr>
        <xdr:cNvCxnSpPr/>
      </xdr:nvCxnSpPr>
      <xdr:spPr>
        <a:xfrm>
          <a:off x="3355340" y="1054798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93" name="楕円 92">
          <a:extLst>
            <a:ext uri="{FF2B5EF4-FFF2-40B4-BE49-F238E27FC236}">
              <a16:creationId xmlns:a16="http://schemas.microsoft.com/office/drawing/2014/main" id="{6EBB265D-E901-443C-8339-06F1E65D0C66}"/>
            </a:ext>
          </a:extLst>
        </xdr:cNvPr>
        <xdr:cNvSpPr/>
      </xdr:nvSpPr>
      <xdr:spPr>
        <a:xfrm>
          <a:off x="25146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154305</xdr:rowOff>
    </xdr:to>
    <xdr:cxnSp macro="">
      <xdr:nvCxnSpPr>
        <xdr:cNvPr id="94" name="直線コネクタ 93">
          <a:extLst>
            <a:ext uri="{FF2B5EF4-FFF2-40B4-BE49-F238E27FC236}">
              <a16:creationId xmlns:a16="http://schemas.microsoft.com/office/drawing/2014/main" id="{C19F3552-0F28-4ECD-870F-700D468174DD}"/>
            </a:ext>
          </a:extLst>
        </xdr:cNvPr>
        <xdr:cNvCxnSpPr/>
      </xdr:nvCxnSpPr>
      <xdr:spPr>
        <a:xfrm>
          <a:off x="2565400" y="105098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95" name="楕円 94">
          <a:extLst>
            <a:ext uri="{FF2B5EF4-FFF2-40B4-BE49-F238E27FC236}">
              <a16:creationId xmlns:a16="http://schemas.microsoft.com/office/drawing/2014/main" id="{7171F9A0-012C-448D-A654-6E29BD1EA480}"/>
            </a:ext>
          </a:extLst>
        </xdr:cNvPr>
        <xdr:cNvSpPr/>
      </xdr:nvSpPr>
      <xdr:spPr>
        <a:xfrm>
          <a:off x="17399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116205</xdr:rowOff>
    </xdr:to>
    <xdr:cxnSp macro="">
      <xdr:nvCxnSpPr>
        <xdr:cNvPr id="96" name="直線コネクタ 95">
          <a:extLst>
            <a:ext uri="{FF2B5EF4-FFF2-40B4-BE49-F238E27FC236}">
              <a16:creationId xmlns:a16="http://schemas.microsoft.com/office/drawing/2014/main" id="{07E5AB98-C0DD-4B8A-99F6-6F6CA3610B95}"/>
            </a:ext>
          </a:extLst>
        </xdr:cNvPr>
        <xdr:cNvCxnSpPr/>
      </xdr:nvCxnSpPr>
      <xdr:spPr>
        <a:xfrm>
          <a:off x="1790700" y="105079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macro="" textlink="">
      <xdr:nvSpPr>
        <xdr:cNvPr id="97" name="楕円 96">
          <a:extLst>
            <a:ext uri="{FF2B5EF4-FFF2-40B4-BE49-F238E27FC236}">
              <a16:creationId xmlns:a16="http://schemas.microsoft.com/office/drawing/2014/main" id="{F0F48253-0132-4ABB-9A57-D1D5FB1BF1FB}"/>
            </a:ext>
          </a:extLst>
        </xdr:cNvPr>
        <xdr:cNvSpPr/>
      </xdr:nvSpPr>
      <xdr:spPr>
        <a:xfrm>
          <a:off x="965200" y="10426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83820</xdr:rowOff>
    </xdr:from>
    <xdr:to>
      <xdr:col>10</xdr:col>
      <xdr:colOff>114300</xdr:colOff>
      <xdr:row>62</xdr:row>
      <xdr:rowOff>114300</xdr:rowOff>
    </xdr:to>
    <xdr:cxnSp macro="">
      <xdr:nvCxnSpPr>
        <xdr:cNvPr id="98" name="直線コネクタ 97">
          <a:extLst>
            <a:ext uri="{FF2B5EF4-FFF2-40B4-BE49-F238E27FC236}">
              <a16:creationId xmlns:a16="http://schemas.microsoft.com/office/drawing/2014/main" id="{069EE77F-A368-4CC7-91D5-69B8095F78FE}"/>
            </a:ext>
          </a:extLst>
        </xdr:cNvPr>
        <xdr:cNvCxnSpPr/>
      </xdr:nvCxnSpPr>
      <xdr:spPr>
        <a:xfrm>
          <a:off x="1008380" y="1047750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a:extLst>
            <a:ext uri="{FF2B5EF4-FFF2-40B4-BE49-F238E27FC236}">
              <a16:creationId xmlns:a16="http://schemas.microsoft.com/office/drawing/2014/main" id="{A039115B-1A2F-4902-B15E-622E86B1E98A}"/>
            </a:ext>
          </a:extLst>
        </xdr:cNvPr>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00" name="n_2aveValue【体育館・プール】&#10;有形固定資産減価償却率">
          <a:extLst>
            <a:ext uri="{FF2B5EF4-FFF2-40B4-BE49-F238E27FC236}">
              <a16:creationId xmlns:a16="http://schemas.microsoft.com/office/drawing/2014/main" id="{9F560ABB-9CD9-499F-9A4C-513ACE05B3F9}"/>
            </a:ext>
          </a:extLst>
        </xdr:cNvPr>
        <xdr:cNvSpPr txBox="1"/>
      </xdr:nvSpPr>
      <xdr:spPr>
        <a:xfrm>
          <a:off x="238570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01" name="n_3aveValue【体育館・プール】&#10;有形固定資産減価償却率">
          <a:extLst>
            <a:ext uri="{FF2B5EF4-FFF2-40B4-BE49-F238E27FC236}">
              <a16:creationId xmlns:a16="http://schemas.microsoft.com/office/drawing/2014/main" id="{F527FD39-0696-4B9A-B6D3-70864E0DF995}"/>
            </a:ext>
          </a:extLst>
        </xdr:cNvPr>
        <xdr:cNvSpPr txBox="1"/>
      </xdr:nvSpPr>
      <xdr:spPr>
        <a:xfrm>
          <a:off x="161100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0FF8973F-E649-4A60-A098-D039C8B68198}"/>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03" name="n_1mainValue【体育館・プール】&#10;有形固定資産減価償却率">
          <a:extLst>
            <a:ext uri="{FF2B5EF4-FFF2-40B4-BE49-F238E27FC236}">
              <a16:creationId xmlns:a16="http://schemas.microsoft.com/office/drawing/2014/main" id="{EEC61696-0A67-4E93-B485-B6E2BDEE2E4D}"/>
            </a:ext>
          </a:extLst>
        </xdr:cNvPr>
        <xdr:cNvSpPr txBox="1"/>
      </xdr:nvSpPr>
      <xdr:spPr>
        <a:xfrm>
          <a:off x="317056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104" name="n_2mainValue【体育館・プール】&#10;有形固定資産減価償却率">
          <a:extLst>
            <a:ext uri="{FF2B5EF4-FFF2-40B4-BE49-F238E27FC236}">
              <a16:creationId xmlns:a16="http://schemas.microsoft.com/office/drawing/2014/main" id="{72DB00ED-51D3-40D0-9942-995B293EC214}"/>
            </a:ext>
          </a:extLst>
        </xdr:cNvPr>
        <xdr:cNvSpPr txBox="1"/>
      </xdr:nvSpPr>
      <xdr:spPr>
        <a:xfrm>
          <a:off x="238570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05" name="n_3mainValue【体育館・プール】&#10;有形固定資産減価償却率">
          <a:extLst>
            <a:ext uri="{FF2B5EF4-FFF2-40B4-BE49-F238E27FC236}">
              <a16:creationId xmlns:a16="http://schemas.microsoft.com/office/drawing/2014/main" id="{BD3EBD6D-5214-434A-9994-619A736688B5}"/>
            </a:ext>
          </a:extLst>
        </xdr:cNvPr>
        <xdr:cNvSpPr txBox="1"/>
      </xdr:nvSpPr>
      <xdr:spPr>
        <a:xfrm>
          <a:off x="16110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macro="" textlink="">
      <xdr:nvSpPr>
        <xdr:cNvPr id="106" name="n_4mainValue【体育館・プール】&#10;有形固定資産減価償却率">
          <a:extLst>
            <a:ext uri="{FF2B5EF4-FFF2-40B4-BE49-F238E27FC236}">
              <a16:creationId xmlns:a16="http://schemas.microsoft.com/office/drawing/2014/main" id="{8257D83C-57A7-485B-9EBA-E3A549B23613}"/>
            </a:ext>
          </a:extLst>
        </xdr:cNvPr>
        <xdr:cNvSpPr txBox="1"/>
      </xdr:nvSpPr>
      <xdr:spPr>
        <a:xfrm>
          <a:off x="83630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D543AE7-DF8A-4832-BD22-EF1E83F7633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BA7B66F-6AB6-4CF0-9E3B-44AF496BD38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BFD927D-72F7-491C-AFEA-C610D269002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DAABB4C-65D9-45DB-805F-2CEE2C5B8A2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A92A5A7-3E6E-4D23-80C9-1A421630767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66581D9-2E01-4A49-B2F6-0B898FD8ED5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84AE618-98A3-40AB-A699-A9EFE19A987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8920BC3-BA2D-4B42-A026-D50E3FB511C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0E7D472-C49B-4CF1-97D1-02B2A4A0463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2741178-AB23-48CB-B9C5-6AD5AF165F9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58F8A118-F9E7-4753-AD83-F22D9253D96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B06C629-9B45-45C1-B317-C98D99E03FD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35ED1F2D-D72A-4AB2-9561-677EFA8825E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BF0F366B-DC9D-4518-A804-E5F0292DDE2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494051E6-FEF7-4E81-8C7F-2EBB88EB31E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27836F9-CB7B-4193-B535-76EFD2373E6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EDF5A783-F005-4E9D-A392-4933B36BB99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E5470174-DBD4-4FEB-ADE8-63547130B62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AC609DC4-33C3-4AE3-BD14-40E8E8A7BF9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E1699246-8176-4B56-8CD8-847F8CB471E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5407E68-0F77-436C-AE1E-B4D0626509B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9F360B3E-DED7-43B0-8AD1-702C4401B88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F3B4EB8D-94A2-43A8-A792-283AAC4FB63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30" name="直線コネクタ 129">
          <a:extLst>
            <a:ext uri="{FF2B5EF4-FFF2-40B4-BE49-F238E27FC236}">
              <a16:creationId xmlns:a16="http://schemas.microsoft.com/office/drawing/2014/main" id="{14AD80A4-02C6-4C9C-A3E1-1A02B867F8C7}"/>
            </a:ext>
          </a:extLst>
        </xdr:cNvPr>
        <xdr:cNvCxnSpPr/>
      </xdr:nvCxnSpPr>
      <xdr:spPr>
        <a:xfrm flipV="1">
          <a:off x="9219565" y="9570720"/>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31" name="【体育館・プール】&#10;一人当たり面積最小値テキスト">
          <a:extLst>
            <a:ext uri="{FF2B5EF4-FFF2-40B4-BE49-F238E27FC236}">
              <a16:creationId xmlns:a16="http://schemas.microsoft.com/office/drawing/2014/main" id="{38579B04-1255-40BC-AF53-FD69F9C1458D}"/>
            </a:ext>
          </a:extLst>
        </xdr:cNvPr>
        <xdr:cNvSpPr txBox="1"/>
      </xdr:nvSpPr>
      <xdr:spPr>
        <a:xfrm>
          <a:off x="92583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32" name="直線コネクタ 131">
          <a:extLst>
            <a:ext uri="{FF2B5EF4-FFF2-40B4-BE49-F238E27FC236}">
              <a16:creationId xmlns:a16="http://schemas.microsoft.com/office/drawing/2014/main" id="{7576893A-807D-4B03-BD2A-60F2B3DDA1C5}"/>
            </a:ext>
          </a:extLst>
        </xdr:cNvPr>
        <xdr:cNvCxnSpPr/>
      </xdr:nvCxnSpPr>
      <xdr:spPr>
        <a:xfrm>
          <a:off x="9154160" y="10748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33" name="【体育館・プール】&#10;一人当たり面積最大値テキスト">
          <a:extLst>
            <a:ext uri="{FF2B5EF4-FFF2-40B4-BE49-F238E27FC236}">
              <a16:creationId xmlns:a16="http://schemas.microsoft.com/office/drawing/2014/main" id="{D7F0A6A8-A203-4BFC-9431-051E91FE0343}"/>
            </a:ext>
          </a:extLst>
        </xdr:cNvPr>
        <xdr:cNvSpPr txBox="1"/>
      </xdr:nvSpPr>
      <xdr:spPr>
        <a:xfrm>
          <a:off x="92583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B5E01616-779E-46A2-8B99-E89EC3C392FD}"/>
            </a:ext>
          </a:extLst>
        </xdr:cNvPr>
        <xdr:cNvCxnSpPr/>
      </xdr:nvCxnSpPr>
      <xdr:spPr>
        <a:xfrm>
          <a:off x="915416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35" name="【体育館・プール】&#10;一人当たり面積平均値テキスト">
          <a:extLst>
            <a:ext uri="{FF2B5EF4-FFF2-40B4-BE49-F238E27FC236}">
              <a16:creationId xmlns:a16="http://schemas.microsoft.com/office/drawing/2014/main" id="{D71F5C0B-0B4B-48F1-9050-BF8952A965D2}"/>
            </a:ext>
          </a:extLst>
        </xdr:cNvPr>
        <xdr:cNvSpPr txBox="1"/>
      </xdr:nvSpPr>
      <xdr:spPr>
        <a:xfrm>
          <a:off x="9258300" y="103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36" name="フローチャート: 判断 135">
          <a:extLst>
            <a:ext uri="{FF2B5EF4-FFF2-40B4-BE49-F238E27FC236}">
              <a16:creationId xmlns:a16="http://schemas.microsoft.com/office/drawing/2014/main" id="{CDA84653-F61B-4405-8BE7-82C176EE2780}"/>
            </a:ext>
          </a:extLst>
        </xdr:cNvPr>
        <xdr:cNvSpPr/>
      </xdr:nvSpPr>
      <xdr:spPr>
        <a:xfrm>
          <a:off x="9192260" y="1045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37" name="フローチャート: 判断 136">
          <a:extLst>
            <a:ext uri="{FF2B5EF4-FFF2-40B4-BE49-F238E27FC236}">
              <a16:creationId xmlns:a16="http://schemas.microsoft.com/office/drawing/2014/main" id="{BC4B5D48-432A-4D93-B50E-7A2CE8219A8F}"/>
            </a:ext>
          </a:extLst>
        </xdr:cNvPr>
        <xdr:cNvSpPr/>
      </xdr:nvSpPr>
      <xdr:spPr>
        <a:xfrm>
          <a:off x="8445500" y="1046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38" name="フローチャート: 判断 137">
          <a:extLst>
            <a:ext uri="{FF2B5EF4-FFF2-40B4-BE49-F238E27FC236}">
              <a16:creationId xmlns:a16="http://schemas.microsoft.com/office/drawing/2014/main" id="{3ADD07D2-1612-4459-8AC8-DF127BE26F59}"/>
            </a:ext>
          </a:extLst>
        </xdr:cNvPr>
        <xdr:cNvSpPr/>
      </xdr:nvSpPr>
      <xdr:spPr>
        <a:xfrm>
          <a:off x="7670800" y="1045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39" name="フローチャート: 判断 138">
          <a:extLst>
            <a:ext uri="{FF2B5EF4-FFF2-40B4-BE49-F238E27FC236}">
              <a16:creationId xmlns:a16="http://schemas.microsoft.com/office/drawing/2014/main" id="{59EBDD14-ABF5-45E1-8160-090527ED871A}"/>
            </a:ext>
          </a:extLst>
        </xdr:cNvPr>
        <xdr:cNvSpPr/>
      </xdr:nvSpPr>
      <xdr:spPr>
        <a:xfrm>
          <a:off x="687324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5C3D1F70-8D16-422B-88CF-997CCE709993}"/>
            </a:ext>
          </a:extLst>
        </xdr:cNvPr>
        <xdr:cNvSpPr/>
      </xdr:nvSpPr>
      <xdr:spPr>
        <a:xfrm>
          <a:off x="60985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17A221C-2AAC-4CF3-BCC0-C216C2204C1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0A73340-19A4-49E3-9F59-CA20FCBF12A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4B56DD2-2D9A-450A-8FF3-4BDA1805D14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2974E72-2096-43BA-ACE7-3FFF6E76A69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6769A91-5F4D-469F-9354-7C6251280E6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106172</xdr:rowOff>
    </xdr:from>
    <xdr:to>
      <xdr:col>55</xdr:col>
      <xdr:colOff>50800</xdr:colOff>
      <xdr:row>63</xdr:row>
      <xdr:rowOff>36322</xdr:rowOff>
    </xdr:to>
    <xdr:sp macro="" textlink="">
      <xdr:nvSpPr>
        <xdr:cNvPr id="146" name="楕円 145">
          <a:extLst>
            <a:ext uri="{FF2B5EF4-FFF2-40B4-BE49-F238E27FC236}">
              <a16:creationId xmlns:a16="http://schemas.microsoft.com/office/drawing/2014/main" id="{94CAAFF3-69E9-4103-BAC5-BECF57A07BC8}"/>
            </a:ext>
          </a:extLst>
        </xdr:cNvPr>
        <xdr:cNvSpPr/>
      </xdr:nvSpPr>
      <xdr:spPr>
        <a:xfrm>
          <a:off x="9192260" y="10499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84599</xdr:rowOff>
    </xdr:from>
    <xdr:ext cx="469744" cy="259045"/>
    <xdr:sp macro="" textlink="">
      <xdr:nvSpPr>
        <xdr:cNvPr id="147" name="【体育館・プール】&#10;一人当たり面積該当値テキスト">
          <a:extLst>
            <a:ext uri="{FF2B5EF4-FFF2-40B4-BE49-F238E27FC236}">
              <a16:creationId xmlns:a16="http://schemas.microsoft.com/office/drawing/2014/main" id="{234ECC49-B73C-4E21-82D8-1F7F438376EB}"/>
            </a:ext>
          </a:extLst>
        </xdr:cNvPr>
        <xdr:cNvSpPr txBox="1"/>
      </xdr:nvSpPr>
      <xdr:spPr>
        <a:xfrm>
          <a:off x="9258300"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109982</xdr:rowOff>
    </xdr:from>
    <xdr:to>
      <xdr:col>50</xdr:col>
      <xdr:colOff>165100</xdr:colOff>
      <xdr:row>63</xdr:row>
      <xdr:rowOff>40132</xdr:rowOff>
    </xdr:to>
    <xdr:sp macro="" textlink="">
      <xdr:nvSpPr>
        <xdr:cNvPr id="148" name="楕円 147">
          <a:extLst>
            <a:ext uri="{FF2B5EF4-FFF2-40B4-BE49-F238E27FC236}">
              <a16:creationId xmlns:a16="http://schemas.microsoft.com/office/drawing/2014/main" id="{C3BF5F5D-884F-42C9-8704-221A32D099EE}"/>
            </a:ext>
          </a:extLst>
        </xdr:cNvPr>
        <xdr:cNvSpPr/>
      </xdr:nvSpPr>
      <xdr:spPr>
        <a:xfrm>
          <a:off x="8445500" y="10503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156972</xdr:rowOff>
    </xdr:from>
    <xdr:to>
      <xdr:col>55</xdr:col>
      <xdr:colOff>0</xdr:colOff>
      <xdr:row>62</xdr:row>
      <xdr:rowOff>160782</xdr:rowOff>
    </xdr:to>
    <xdr:cxnSp macro="">
      <xdr:nvCxnSpPr>
        <xdr:cNvPr id="149" name="直線コネクタ 148">
          <a:extLst>
            <a:ext uri="{FF2B5EF4-FFF2-40B4-BE49-F238E27FC236}">
              <a16:creationId xmlns:a16="http://schemas.microsoft.com/office/drawing/2014/main" id="{5C78AC74-79AD-4A2C-A936-EAFBCFCF4310}"/>
            </a:ext>
          </a:extLst>
        </xdr:cNvPr>
        <xdr:cNvCxnSpPr/>
      </xdr:nvCxnSpPr>
      <xdr:spPr>
        <a:xfrm flipV="1">
          <a:off x="8496300" y="10550652"/>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117602</xdr:rowOff>
    </xdr:from>
    <xdr:to>
      <xdr:col>46</xdr:col>
      <xdr:colOff>38100</xdr:colOff>
      <xdr:row>63</xdr:row>
      <xdr:rowOff>47752</xdr:rowOff>
    </xdr:to>
    <xdr:sp macro="" textlink="">
      <xdr:nvSpPr>
        <xdr:cNvPr id="150" name="楕円 149">
          <a:extLst>
            <a:ext uri="{FF2B5EF4-FFF2-40B4-BE49-F238E27FC236}">
              <a16:creationId xmlns:a16="http://schemas.microsoft.com/office/drawing/2014/main" id="{B82D9B1A-37BB-431F-8408-457E8722B67C}"/>
            </a:ext>
          </a:extLst>
        </xdr:cNvPr>
        <xdr:cNvSpPr/>
      </xdr:nvSpPr>
      <xdr:spPr>
        <a:xfrm>
          <a:off x="7670800" y="10511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160782</xdr:rowOff>
    </xdr:from>
    <xdr:to>
      <xdr:col>50</xdr:col>
      <xdr:colOff>114300</xdr:colOff>
      <xdr:row>62</xdr:row>
      <xdr:rowOff>168402</xdr:rowOff>
    </xdr:to>
    <xdr:cxnSp macro="">
      <xdr:nvCxnSpPr>
        <xdr:cNvPr id="151" name="直線コネクタ 150">
          <a:extLst>
            <a:ext uri="{FF2B5EF4-FFF2-40B4-BE49-F238E27FC236}">
              <a16:creationId xmlns:a16="http://schemas.microsoft.com/office/drawing/2014/main" id="{1598B4C4-07B2-4D2F-A8E1-8D65482A0A0B}"/>
            </a:ext>
          </a:extLst>
        </xdr:cNvPr>
        <xdr:cNvCxnSpPr/>
      </xdr:nvCxnSpPr>
      <xdr:spPr>
        <a:xfrm flipV="1">
          <a:off x="7713980" y="10554462"/>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85598</xdr:rowOff>
    </xdr:from>
    <xdr:to>
      <xdr:col>41</xdr:col>
      <xdr:colOff>101600</xdr:colOff>
      <xdr:row>63</xdr:row>
      <xdr:rowOff>15748</xdr:rowOff>
    </xdr:to>
    <xdr:sp macro="" textlink="">
      <xdr:nvSpPr>
        <xdr:cNvPr id="152" name="楕円 151">
          <a:extLst>
            <a:ext uri="{FF2B5EF4-FFF2-40B4-BE49-F238E27FC236}">
              <a16:creationId xmlns:a16="http://schemas.microsoft.com/office/drawing/2014/main" id="{4F684D4D-FA21-4C57-ADF4-6EF9210E5B0A}"/>
            </a:ext>
          </a:extLst>
        </xdr:cNvPr>
        <xdr:cNvSpPr/>
      </xdr:nvSpPr>
      <xdr:spPr>
        <a:xfrm>
          <a:off x="6873240" y="10479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136398</xdr:rowOff>
    </xdr:from>
    <xdr:to>
      <xdr:col>45</xdr:col>
      <xdr:colOff>177800</xdr:colOff>
      <xdr:row>62</xdr:row>
      <xdr:rowOff>168402</xdr:rowOff>
    </xdr:to>
    <xdr:cxnSp macro="">
      <xdr:nvCxnSpPr>
        <xdr:cNvPr id="153" name="直線コネクタ 152">
          <a:extLst>
            <a:ext uri="{FF2B5EF4-FFF2-40B4-BE49-F238E27FC236}">
              <a16:creationId xmlns:a16="http://schemas.microsoft.com/office/drawing/2014/main" id="{4E38980B-9609-4352-A3DF-CE6FB66159A8}"/>
            </a:ext>
          </a:extLst>
        </xdr:cNvPr>
        <xdr:cNvCxnSpPr/>
      </xdr:nvCxnSpPr>
      <xdr:spPr>
        <a:xfrm>
          <a:off x="6924040" y="10530078"/>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89408</xdr:rowOff>
    </xdr:from>
    <xdr:to>
      <xdr:col>36</xdr:col>
      <xdr:colOff>165100</xdr:colOff>
      <xdr:row>63</xdr:row>
      <xdr:rowOff>19558</xdr:rowOff>
    </xdr:to>
    <xdr:sp macro="" textlink="">
      <xdr:nvSpPr>
        <xdr:cNvPr id="154" name="楕円 153">
          <a:extLst>
            <a:ext uri="{FF2B5EF4-FFF2-40B4-BE49-F238E27FC236}">
              <a16:creationId xmlns:a16="http://schemas.microsoft.com/office/drawing/2014/main" id="{256AFA17-9A6A-4A0D-8E35-2DDC9B307528}"/>
            </a:ext>
          </a:extLst>
        </xdr:cNvPr>
        <xdr:cNvSpPr/>
      </xdr:nvSpPr>
      <xdr:spPr>
        <a:xfrm>
          <a:off x="6098540" y="10483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136398</xdr:rowOff>
    </xdr:from>
    <xdr:to>
      <xdr:col>41</xdr:col>
      <xdr:colOff>50800</xdr:colOff>
      <xdr:row>62</xdr:row>
      <xdr:rowOff>140208</xdr:rowOff>
    </xdr:to>
    <xdr:cxnSp macro="">
      <xdr:nvCxnSpPr>
        <xdr:cNvPr id="155" name="直線コネクタ 154">
          <a:extLst>
            <a:ext uri="{FF2B5EF4-FFF2-40B4-BE49-F238E27FC236}">
              <a16:creationId xmlns:a16="http://schemas.microsoft.com/office/drawing/2014/main" id="{1AC536DB-B5B0-46EF-8BE4-A70B8991BFA3}"/>
            </a:ext>
          </a:extLst>
        </xdr:cNvPr>
        <xdr:cNvCxnSpPr/>
      </xdr:nvCxnSpPr>
      <xdr:spPr>
        <a:xfrm flipV="1">
          <a:off x="6149340" y="10530078"/>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56" name="n_1aveValue【体育館・プール】&#10;一人当たり面積">
          <a:extLst>
            <a:ext uri="{FF2B5EF4-FFF2-40B4-BE49-F238E27FC236}">
              <a16:creationId xmlns:a16="http://schemas.microsoft.com/office/drawing/2014/main" id="{DE3BEC9F-1920-4E3C-9E5B-AFF24F462736}"/>
            </a:ext>
          </a:extLst>
        </xdr:cNvPr>
        <xdr:cNvSpPr txBox="1"/>
      </xdr:nvSpPr>
      <xdr:spPr>
        <a:xfrm>
          <a:off x="827158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57" name="n_2aveValue【体育館・プール】&#10;一人当たり面積">
          <a:extLst>
            <a:ext uri="{FF2B5EF4-FFF2-40B4-BE49-F238E27FC236}">
              <a16:creationId xmlns:a16="http://schemas.microsoft.com/office/drawing/2014/main" id="{40D7CE67-CE23-404D-89C9-6891C9D465EA}"/>
            </a:ext>
          </a:extLst>
        </xdr:cNvPr>
        <xdr:cNvSpPr txBox="1"/>
      </xdr:nvSpPr>
      <xdr:spPr>
        <a:xfrm>
          <a:off x="750958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8" name="n_3aveValue【体育館・プール】&#10;一人当たり面積">
          <a:extLst>
            <a:ext uri="{FF2B5EF4-FFF2-40B4-BE49-F238E27FC236}">
              <a16:creationId xmlns:a16="http://schemas.microsoft.com/office/drawing/2014/main" id="{2315A312-2D29-429F-B31D-45F096E1D0E7}"/>
            </a:ext>
          </a:extLst>
        </xdr:cNvPr>
        <xdr:cNvSpPr txBox="1"/>
      </xdr:nvSpPr>
      <xdr:spPr>
        <a:xfrm>
          <a:off x="67120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59" name="n_4aveValue【体育館・プール】&#10;一人当たり面積">
          <a:extLst>
            <a:ext uri="{FF2B5EF4-FFF2-40B4-BE49-F238E27FC236}">
              <a16:creationId xmlns:a16="http://schemas.microsoft.com/office/drawing/2014/main" id="{713C6BF5-555F-4685-AB56-69BB4424C4CB}"/>
            </a:ext>
          </a:extLst>
        </xdr:cNvPr>
        <xdr:cNvSpPr txBox="1"/>
      </xdr:nvSpPr>
      <xdr:spPr>
        <a:xfrm>
          <a:off x="59373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31259</xdr:rowOff>
    </xdr:from>
    <xdr:ext cx="469744" cy="259045"/>
    <xdr:sp macro="" textlink="">
      <xdr:nvSpPr>
        <xdr:cNvPr id="160" name="n_1mainValue【体育館・プール】&#10;一人当たり面積">
          <a:extLst>
            <a:ext uri="{FF2B5EF4-FFF2-40B4-BE49-F238E27FC236}">
              <a16:creationId xmlns:a16="http://schemas.microsoft.com/office/drawing/2014/main" id="{A3BFF511-DBD5-44A3-BC71-AA066784B4B9}"/>
            </a:ext>
          </a:extLst>
        </xdr:cNvPr>
        <xdr:cNvSpPr txBox="1"/>
      </xdr:nvSpPr>
      <xdr:spPr>
        <a:xfrm>
          <a:off x="8271587" y="105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38879</xdr:rowOff>
    </xdr:from>
    <xdr:ext cx="469744" cy="259045"/>
    <xdr:sp macro="" textlink="">
      <xdr:nvSpPr>
        <xdr:cNvPr id="161" name="n_2mainValue【体育館・プール】&#10;一人当たり面積">
          <a:extLst>
            <a:ext uri="{FF2B5EF4-FFF2-40B4-BE49-F238E27FC236}">
              <a16:creationId xmlns:a16="http://schemas.microsoft.com/office/drawing/2014/main" id="{C316A247-4189-48E4-BDD1-C2E53DE07DC6}"/>
            </a:ext>
          </a:extLst>
        </xdr:cNvPr>
        <xdr:cNvSpPr txBox="1"/>
      </xdr:nvSpPr>
      <xdr:spPr>
        <a:xfrm>
          <a:off x="7509587" y="10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6875</xdr:rowOff>
    </xdr:from>
    <xdr:ext cx="469744" cy="259045"/>
    <xdr:sp macro="" textlink="">
      <xdr:nvSpPr>
        <xdr:cNvPr id="162" name="n_3mainValue【体育館・プール】&#10;一人当たり面積">
          <a:extLst>
            <a:ext uri="{FF2B5EF4-FFF2-40B4-BE49-F238E27FC236}">
              <a16:creationId xmlns:a16="http://schemas.microsoft.com/office/drawing/2014/main" id="{8B700570-A196-4FC7-B6EC-A9CD00A013A4}"/>
            </a:ext>
          </a:extLst>
        </xdr:cNvPr>
        <xdr:cNvSpPr txBox="1"/>
      </xdr:nvSpPr>
      <xdr:spPr>
        <a:xfrm>
          <a:off x="6712027" y="1056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10685</xdr:rowOff>
    </xdr:from>
    <xdr:ext cx="469744" cy="259045"/>
    <xdr:sp macro="" textlink="">
      <xdr:nvSpPr>
        <xdr:cNvPr id="163" name="n_4mainValue【体育館・プール】&#10;一人当たり面積">
          <a:extLst>
            <a:ext uri="{FF2B5EF4-FFF2-40B4-BE49-F238E27FC236}">
              <a16:creationId xmlns:a16="http://schemas.microsoft.com/office/drawing/2014/main" id="{E45030C3-BCF0-420D-9A41-005CEC773248}"/>
            </a:ext>
          </a:extLst>
        </xdr:cNvPr>
        <xdr:cNvSpPr txBox="1"/>
      </xdr:nvSpPr>
      <xdr:spPr>
        <a:xfrm>
          <a:off x="593732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116E5A9E-4C0F-42F5-9D33-D2D3EA18CF6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8029E047-E9C0-42DF-BB5E-8D5FEE4E3F8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CA8678C3-C314-40D8-ABEE-3ED66164881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5D1FCBB2-8CB4-4F33-8FCA-F967D85D238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CC6FCD43-04BC-4C59-8F3D-A6FC22AFEBC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FEA74BA-2512-44E6-962D-188F997188A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278BA4D4-A6AD-4F52-8002-3C6F999FA5E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754A3609-94AA-41C6-A754-716F02E4774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3C942021-196F-4B17-A87B-1D250565E26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3F29DC69-B7C4-4B11-ABE3-E906A05F89B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DE5B5302-32DD-4B64-A6D2-32B45115D0E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DF0E1434-CE36-4852-A197-25867AAD8AF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74A5D941-7154-47E4-ABCB-C4AEBF4B224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84B49F9F-2373-4C99-96E2-DD25A9B4D10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446A5DAF-64D6-4774-AAED-25D1902D5FF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D529FBF3-9413-469E-A8B8-B7F52ADA872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3ABB4D5-D330-4D19-9AB6-F2E45638F52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52E95F23-1B58-4CAE-B5FF-402DC512CB7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C5A1D273-623C-4BEA-A03E-6DC89E78543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E577ED22-CF77-42A2-8380-1363370EF5F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DEAAF4DF-B97C-4834-A805-1810CCF8620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966CF1C-3883-4171-9E37-8691AC200B3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CB3CF9E4-908A-4D55-8B86-C09D5FD9433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483BCADE-812E-4A99-B81E-CDC10F6C5A7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208749D1-40DA-4F05-BADE-7F27202E94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99AEFCC0-B535-4C1F-AF30-88C87311E2BE}"/>
            </a:ext>
          </a:extLst>
        </xdr:cNvPr>
        <xdr:cNvCxnSpPr/>
      </xdr:nvCxnSpPr>
      <xdr:spPr>
        <a:xfrm flipV="1">
          <a:off x="4086225" y="13177701"/>
          <a:ext cx="0" cy="140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44391B33-0EEE-4CA6-BCDA-381D94B16C6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A210E08D-1E3E-470C-8461-23AC6D05B9D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5E7EB79B-E8EA-4AA9-8CE5-82F1D553B1EE}"/>
            </a:ext>
          </a:extLst>
        </xdr:cNvPr>
        <xdr:cNvSpPr txBox="1"/>
      </xdr:nvSpPr>
      <xdr:spPr>
        <a:xfrm>
          <a:off x="412496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193" name="直線コネクタ 192">
          <a:extLst>
            <a:ext uri="{FF2B5EF4-FFF2-40B4-BE49-F238E27FC236}">
              <a16:creationId xmlns:a16="http://schemas.microsoft.com/office/drawing/2014/main" id="{78B3EED2-F6E6-4A37-A109-EB3C5832ECEE}"/>
            </a:ext>
          </a:extLst>
        </xdr:cNvPr>
        <xdr:cNvCxnSpPr/>
      </xdr:nvCxnSpPr>
      <xdr:spPr>
        <a:xfrm>
          <a:off x="402082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F398EC6D-FAAB-42D3-809B-79077FF7CEB3}"/>
            </a:ext>
          </a:extLst>
        </xdr:cNvPr>
        <xdr:cNvSpPr txBox="1"/>
      </xdr:nvSpPr>
      <xdr:spPr>
        <a:xfrm>
          <a:off x="412496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195" name="フローチャート: 判断 194">
          <a:extLst>
            <a:ext uri="{FF2B5EF4-FFF2-40B4-BE49-F238E27FC236}">
              <a16:creationId xmlns:a16="http://schemas.microsoft.com/office/drawing/2014/main" id="{2D51D3B3-4D09-4CA6-9DE1-11CE6B39653E}"/>
            </a:ext>
          </a:extLst>
        </xdr:cNvPr>
        <xdr:cNvSpPr/>
      </xdr:nvSpPr>
      <xdr:spPr>
        <a:xfrm>
          <a:off x="403606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196" name="フローチャート: 判断 195">
          <a:extLst>
            <a:ext uri="{FF2B5EF4-FFF2-40B4-BE49-F238E27FC236}">
              <a16:creationId xmlns:a16="http://schemas.microsoft.com/office/drawing/2014/main" id="{A9466CD9-73C8-4DB7-852C-67795D9DC056}"/>
            </a:ext>
          </a:extLst>
        </xdr:cNvPr>
        <xdr:cNvSpPr/>
      </xdr:nvSpPr>
      <xdr:spPr>
        <a:xfrm>
          <a:off x="3312160" y="13885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197" name="フローチャート: 判断 196">
          <a:extLst>
            <a:ext uri="{FF2B5EF4-FFF2-40B4-BE49-F238E27FC236}">
              <a16:creationId xmlns:a16="http://schemas.microsoft.com/office/drawing/2014/main" id="{E6075CDE-0F1E-4D1A-A7FC-B391D473F8F5}"/>
            </a:ext>
          </a:extLst>
        </xdr:cNvPr>
        <xdr:cNvSpPr/>
      </xdr:nvSpPr>
      <xdr:spPr>
        <a:xfrm>
          <a:off x="251460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8" name="フローチャート: 判断 197">
          <a:extLst>
            <a:ext uri="{FF2B5EF4-FFF2-40B4-BE49-F238E27FC236}">
              <a16:creationId xmlns:a16="http://schemas.microsoft.com/office/drawing/2014/main" id="{60A65BFA-910C-44F7-B5C7-D509DB712A39}"/>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199" name="フローチャート: 判断 198">
          <a:extLst>
            <a:ext uri="{FF2B5EF4-FFF2-40B4-BE49-F238E27FC236}">
              <a16:creationId xmlns:a16="http://schemas.microsoft.com/office/drawing/2014/main" id="{EE831A63-F4E9-4177-8F78-88088504D054}"/>
            </a:ext>
          </a:extLst>
        </xdr:cNvPr>
        <xdr:cNvSpPr/>
      </xdr:nvSpPr>
      <xdr:spPr>
        <a:xfrm>
          <a:off x="96520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6A1677F-5814-426C-803B-3A1A536454C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DFF93F2-A667-4971-B01C-8BEF4B9DD28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2556D92-E805-450F-AD3C-4A9341907D0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7939749-779C-4F38-881B-65D10CAA756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E252D96-EAC1-4562-8825-3BBDA8F3791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23223</xdr:rowOff>
    </xdr:from>
    <xdr:to>
      <xdr:col>24</xdr:col>
      <xdr:colOff>114300</xdr:colOff>
      <xdr:row>83</xdr:row>
      <xdr:rowOff>124823</xdr:rowOff>
    </xdr:to>
    <xdr:sp macro="" textlink="">
      <xdr:nvSpPr>
        <xdr:cNvPr id="205" name="楕円 204">
          <a:extLst>
            <a:ext uri="{FF2B5EF4-FFF2-40B4-BE49-F238E27FC236}">
              <a16:creationId xmlns:a16="http://schemas.microsoft.com/office/drawing/2014/main" id="{D927A47F-F803-44F2-A775-0332EA36004E}"/>
            </a:ext>
          </a:extLst>
        </xdr:cNvPr>
        <xdr:cNvSpPr/>
      </xdr:nvSpPr>
      <xdr:spPr>
        <a:xfrm>
          <a:off x="403606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1650</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C97F9B5B-4E70-4FE6-A874-31240C709A1E}"/>
            </a:ext>
          </a:extLst>
        </xdr:cNvPr>
        <xdr:cNvSpPr txBox="1"/>
      </xdr:nvSpPr>
      <xdr:spPr>
        <a:xfrm>
          <a:off x="4124960"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207" name="楕円 206">
          <a:extLst>
            <a:ext uri="{FF2B5EF4-FFF2-40B4-BE49-F238E27FC236}">
              <a16:creationId xmlns:a16="http://schemas.microsoft.com/office/drawing/2014/main" id="{3EB49C52-38EA-464F-9378-3DB495E485DE}"/>
            </a:ext>
          </a:extLst>
        </xdr:cNvPr>
        <xdr:cNvSpPr/>
      </xdr:nvSpPr>
      <xdr:spPr>
        <a:xfrm>
          <a:off x="3312160" y="13903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36468</xdr:rowOff>
    </xdr:from>
    <xdr:to>
      <xdr:col>24</xdr:col>
      <xdr:colOff>63500</xdr:colOff>
      <xdr:row>83</xdr:row>
      <xdr:rowOff>74023</xdr:rowOff>
    </xdr:to>
    <xdr:cxnSp macro="">
      <xdr:nvCxnSpPr>
        <xdr:cNvPr id="208" name="直線コネクタ 207">
          <a:extLst>
            <a:ext uri="{FF2B5EF4-FFF2-40B4-BE49-F238E27FC236}">
              <a16:creationId xmlns:a16="http://schemas.microsoft.com/office/drawing/2014/main" id="{A97BBE6B-95DE-4C77-BF76-8F9025EE9314}"/>
            </a:ext>
          </a:extLst>
        </xdr:cNvPr>
        <xdr:cNvCxnSpPr/>
      </xdr:nvCxnSpPr>
      <xdr:spPr>
        <a:xfrm>
          <a:off x="3355340" y="13950588"/>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209" name="楕円 208">
          <a:extLst>
            <a:ext uri="{FF2B5EF4-FFF2-40B4-BE49-F238E27FC236}">
              <a16:creationId xmlns:a16="http://schemas.microsoft.com/office/drawing/2014/main" id="{E27A3E6F-FA03-47E5-B46F-9A42E59520FA}"/>
            </a:ext>
          </a:extLst>
        </xdr:cNvPr>
        <xdr:cNvSpPr/>
      </xdr:nvSpPr>
      <xdr:spPr>
        <a:xfrm>
          <a:off x="2514600" y="13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105048</xdr:rowOff>
    </xdr:to>
    <xdr:cxnSp macro="">
      <xdr:nvCxnSpPr>
        <xdr:cNvPr id="210" name="直線コネクタ 209">
          <a:extLst>
            <a:ext uri="{FF2B5EF4-FFF2-40B4-BE49-F238E27FC236}">
              <a16:creationId xmlns:a16="http://schemas.microsoft.com/office/drawing/2014/main" id="{588FC0CE-1CEE-4B63-BE2F-654E45A4CDD9}"/>
            </a:ext>
          </a:extLst>
        </xdr:cNvPr>
        <xdr:cNvCxnSpPr/>
      </xdr:nvCxnSpPr>
      <xdr:spPr>
        <a:xfrm flipV="1">
          <a:off x="2565400" y="13950588"/>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211" name="楕円 210">
          <a:extLst>
            <a:ext uri="{FF2B5EF4-FFF2-40B4-BE49-F238E27FC236}">
              <a16:creationId xmlns:a16="http://schemas.microsoft.com/office/drawing/2014/main" id="{91A02CD5-C199-48EE-9DEA-A6628C05E75F}"/>
            </a:ext>
          </a:extLst>
        </xdr:cNvPr>
        <xdr:cNvSpPr/>
      </xdr:nvSpPr>
      <xdr:spPr>
        <a:xfrm>
          <a:off x="1739900" y="139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105048</xdr:rowOff>
    </xdr:to>
    <xdr:cxnSp macro="">
      <xdr:nvCxnSpPr>
        <xdr:cNvPr id="212" name="直線コネクタ 211">
          <a:extLst>
            <a:ext uri="{FF2B5EF4-FFF2-40B4-BE49-F238E27FC236}">
              <a16:creationId xmlns:a16="http://schemas.microsoft.com/office/drawing/2014/main" id="{A85C2774-80FD-4F2D-861C-94705F6AD09D}"/>
            </a:ext>
          </a:extLst>
        </xdr:cNvPr>
        <xdr:cNvCxnSpPr/>
      </xdr:nvCxnSpPr>
      <xdr:spPr>
        <a:xfrm>
          <a:off x="1790700" y="1398324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157118</xdr:rowOff>
    </xdr:from>
    <xdr:to>
      <xdr:col>6</xdr:col>
      <xdr:colOff>38100</xdr:colOff>
      <xdr:row>83</xdr:row>
      <xdr:rowOff>87268</xdr:rowOff>
    </xdr:to>
    <xdr:sp macro="" textlink="">
      <xdr:nvSpPr>
        <xdr:cNvPr id="213" name="楕円 212">
          <a:extLst>
            <a:ext uri="{FF2B5EF4-FFF2-40B4-BE49-F238E27FC236}">
              <a16:creationId xmlns:a16="http://schemas.microsoft.com/office/drawing/2014/main" id="{84B6B1A7-BF25-4BEE-A394-BDF9FDB88713}"/>
            </a:ext>
          </a:extLst>
        </xdr:cNvPr>
        <xdr:cNvSpPr/>
      </xdr:nvSpPr>
      <xdr:spPr>
        <a:xfrm>
          <a:off x="965200" y="13903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36468</xdr:rowOff>
    </xdr:from>
    <xdr:to>
      <xdr:col>10</xdr:col>
      <xdr:colOff>114300</xdr:colOff>
      <xdr:row>83</xdr:row>
      <xdr:rowOff>69124</xdr:rowOff>
    </xdr:to>
    <xdr:cxnSp macro="">
      <xdr:nvCxnSpPr>
        <xdr:cNvPr id="214" name="直線コネクタ 213">
          <a:extLst>
            <a:ext uri="{FF2B5EF4-FFF2-40B4-BE49-F238E27FC236}">
              <a16:creationId xmlns:a16="http://schemas.microsoft.com/office/drawing/2014/main" id="{ED712565-CD6D-45CF-88B1-8BCD519D7CE4}"/>
            </a:ext>
          </a:extLst>
        </xdr:cNvPr>
        <xdr:cNvCxnSpPr/>
      </xdr:nvCxnSpPr>
      <xdr:spPr>
        <a:xfrm>
          <a:off x="1008380" y="13950588"/>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215" name="n_1aveValue【福祉施設】&#10;有形固定資産減価償却率">
          <a:extLst>
            <a:ext uri="{FF2B5EF4-FFF2-40B4-BE49-F238E27FC236}">
              <a16:creationId xmlns:a16="http://schemas.microsoft.com/office/drawing/2014/main" id="{739647AD-49B8-4DB8-90BB-4ED5A0F608D2}"/>
            </a:ext>
          </a:extLst>
        </xdr:cNvPr>
        <xdr:cNvSpPr txBox="1"/>
      </xdr:nvSpPr>
      <xdr:spPr>
        <a:xfrm>
          <a:off x="317056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16" name="n_2aveValue【福祉施設】&#10;有形固定資産減価償却率">
          <a:extLst>
            <a:ext uri="{FF2B5EF4-FFF2-40B4-BE49-F238E27FC236}">
              <a16:creationId xmlns:a16="http://schemas.microsoft.com/office/drawing/2014/main" id="{FE45904C-13D0-45EE-A6BF-FC6E034ABA25}"/>
            </a:ext>
          </a:extLst>
        </xdr:cNvPr>
        <xdr:cNvSpPr txBox="1"/>
      </xdr:nvSpPr>
      <xdr:spPr>
        <a:xfrm>
          <a:off x="2385704" y="1369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7" name="n_3aveValue【福祉施設】&#10;有形固定資産減価償却率">
          <a:extLst>
            <a:ext uri="{FF2B5EF4-FFF2-40B4-BE49-F238E27FC236}">
              <a16:creationId xmlns:a16="http://schemas.microsoft.com/office/drawing/2014/main" id="{E16B0CB1-E127-4F85-BB20-E8881293241C}"/>
            </a:ext>
          </a:extLst>
        </xdr:cNvPr>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218" name="n_4aveValue【福祉施設】&#10;有形固定資産減価償却率">
          <a:extLst>
            <a:ext uri="{FF2B5EF4-FFF2-40B4-BE49-F238E27FC236}">
              <a16:creationId xmlns:a16="http://schemas.microsoft.com/office/drawing/2014/main" id="{F2369CAC-2A28-4263-B144-077DB4153C6D}"/>
            </a:ext>
          </a:extLst>
        </xdr:cNvPr>
        <xdr:cNvSpPr txBox="1"/>
      </xdr:nvSpPr>
      <xdr:spPr>
        <a:xfrm>
          <a:off x="83630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219" name="n_1mainValue【福祉施設】&#10;有形固定資産減価償却率">
          <a:extLst>
            <a:ext uri="{FF2B5EF4-FFF2-40B4-BE49-F238E27FC236}">
              <a16:creationId xmlns:a16="http://schemas.microsoft.com/office/drawing/2014/main" id="{7C0EE820-31E7-4552-A61B-0D9CD0859024}"/>
            </a:ext>
          </a:extLst>
        </xdr:cNvPr>
        <xdr:cNvSpPr txBox="1"/>
      </xdr:nvSpPr>
      <xdr:spPr>
        <a:xfrm>
          <a:off x="3170564"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220" name="n_2mainValue【福祉施設】&#10;有形固定資産減価償却率">
          <a:extLst>
            <a:ext uri="{FF2B5EF4-FFF2-40B4-BE49-F238E27FC236}">
              <a16:creationId xmlns:a16="http://schemas.microsoft.com/office/drawing/2014/main" id="{86711E3D-B02D-4F40-A696-4AC2141E0197}"/>
            </a:ext>
          </a:extLst>
        </xdr:cNvPr>
        <xdr:cNvSpPr txBox="1"/>
      </xdr:nvSpPr>
      <xdr:spPr>
        <a:xfrm>
          <a:off x="238570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221" name="n_3mainValue【福祉施設】&#10;有形固定資産減価償却率">
          <a:extLst>
            <a:ext uri="{FF2B5EF4-FFF2-40B4-BE49-F238E27FC236}">
              <a16:creationId xmlns:a16="http://schemas.microsoft.com/office/drawing/2014/main" id="{8ED3E77E-D86E-4D5A-8984-B3B20C421EFA}"/>
            </a:ext>
          </a:extLst>
        </xdr:cNvPr>
        <xdr:cNvSpPr txBox="1"/>
      </xdr:nvSpPr>
      <xdr:spPr>
        <a:xfrm>
          <a:off x="1611004" y="1402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222" name="n_4mainValue【福祉施設】&#10;有形固定資産減価償却率">
          <a:extLst>
            <a:ext uri="{FF2B5EF4-FFF2-40B4-BE49-F238E27FC236}">
              <a16:creationId xmlns:a16="http://schemas.microsoft.com/office/drawing/2014/main" id="{6855DE16-1575-431F-9949-EBC725118704}"/>
            </a:ext>
          </a:extLst>
        </xdr:cNvPr>
        <xdr:cNvSpPr txBox="1"/>
      </xdr:nvSpPr>
      <xdr:spPr>
        <a:xfrm>
          <a:off x="836304"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16A6A440-2AD6-42B2-B605-B6B63ECC6D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F33E4052-B166-46F7-B9E6-FC3CA9CF0B6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1AB4460-0C45-4BE5-ACD3-634DFE1F761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D2314B49-13AB-47E0-8A69-1B0AB3EDBF8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83A8F8E7-A6FF-44D3-9A42-258F0DDE2DE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679C205-C400-434A-A502-7110537B0E9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C0CAF535-FBDD-4C92-ABBC-C558B0DD737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7945AFE-BF84-47A0-A662-78A942DC229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50813FA2-0983-496D-A6BE-B4903DEEBED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46A52301-AD63-4946-8EBC-6D08A53272E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847D8E9C-4E76-42F0-9D3D-D47F24D6E75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BE14D361-284B-4609-8DD2-2AD0C60D0B8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75410A1C-1AB4-46A5-8C4D-CAE52613781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E23797C3-6D70-4A2F-8D15-4EC2FF51B04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0FA27FE8-B61A-4DB2-ABF3-D14419EB741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E6C5F63D-D516-4EA2-9015-72B7D8EC396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4F1DDA8B-23B7-49A6-8412-729F06B7507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E13845F9-F165-4367-AF2B-2E20CF0E554E}"/>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B8F99DD8-511E-4613-8ADF-011636206E6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A02F7C2F-E606-47C2-95BE-78F06F8C760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FD9DFA67-04A7-44C0-92EB-8EECCAA275A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75C56016-4589-43CE-849D-23BF6D97B37B}"/>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DAD1138-40FD-48F9-AFDB-3EE79567B8C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BAB81840-830E-4A17-9E7A-87FD2122608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B5B32A7F-7192-452C-8358-B8C011A3169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48" name="直線コネクタ 247">
          <a:extLst>
            <a:ext uri="{FF2B5EF4-FFF2-40B4-BE49-F238E27FC236}">
              <a16:creationId xmlns:a16="http://schemas.microsoft.com/office/drawing/2014/main" id="{01ED1838-C102-427E-9D30-4BF608BC9507}"/>
            </a:ext>
          </a:extLst>
        </xdr:cNvPr>
        <xdr:cNvCxnSpPr/>
      </xdr:nvCxnSpPr>
      <xdr:spPr>
        <a:xfrm flipV="1">
          <a:off x="9219565" y="1297740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9" name="【福祉施設】&#10;一人当たり面積最小値テキスト">
          <a:extLst>
            <a:ext uri="{FF2B5EF4-FFF2-40B4-BE49-F238E27FC236}">
              <a16:creationId xmlns:a16="http://schemas.microsoft.com/office/drawing/2014/main" id="{681901B2-C868-4FAF-B407-CB3459F04B85}"/>
            </a:ext>
          </a:extLst>
        </xdr:cNvPr>
        <xdr:cNvSpPr txBox="1"/>
      </xdr:nvSpPr>
      <xdr:spPr>
        <a:xfrm>
          <a:off x="925830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0" name="直線コネクタ 249">
          <a:extLst>
            <a:ext uri="{FF2B5EF4-FFF2-40B4-BE49-F238E27FC236}">
              <a16:creationId xmlns:a16="http://schemas.microsoft.com/office/drawing/2014/main" id="{3DFA79AF-7CAB-4E4A-9F99-8B079422B598}"/>
            </a:ext>
          </a:extLst>
        </xdr:cNvPr>
        <xdr:cNvCxnSpPr/>
      </xdr:nvCxnSpPr>
      <xdr:spPr>
        <a:xfrm>
          <a:off x="915416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51" name="【福祉施設】&#10;一人当たり面積最大値テキスト">
          <a:extLst>
            <a:ext uri="{FF2B5EF4-FFF2-40B4-BE49-F238E27FC236}">
              <a16:creationId xmlns:a16="http://schemas.microsoft.com/office/drawing/2014/main" id="{64E5388C-4DFE-4DA7-A8A5-B5969A6E207D}"/>
            </a:ext>
          </a:extLst>
        </xdr:cNvPr>
        <xdr:cNvSpPr txBox="1"/>
      </xdr:nvSpPr>
      <xdr:spPr>
        <a:xfrm>
          <a:off x="9258300" y="127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52" name="直線コネクタ 251">
          <a:extLst>
            <a:ext uri="{FF2B5EF4-FFF2-40B4-BE49-F238E27FC236}">
              <a16:creationId xmlns:a16="http://schemas.microsoft.com/office/drawing/2014/main" id="{38FC211D-C20E-468A-A470-ACFF55E20691}"/>
            </a:ext>
          </a:extLst>
        </xdr:cNvPr>
        <xdr:cNvCxnSpPr/>
      </xdr:nvCxnSpPr>
      <xdr:spPr>
        <a:xfrm>
          <a:off x="915416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253" name="【福祉施設】&#10;一人当たり面積平均値テキスト">
          <a:extLst>
            <a:ext uri="{FF2B5EF4-FFF2-40B4-BE49-F238E27FC236}">
              <a16:creationId xmlns:a16="http://schemas.microsoft.com/office/drawing/2014/main" id="{5509F6F1-DCC1-4E3F-B546-7520E97696F9}"/>
            </a:ext>
          </a:extLst>
        </xdr:cNvPr>
        <xdr:cNvSpPr txBox="1"/>
      </xdr:nvSpPr>
      <xdr:spPr>
        <a:xfrm>
          <a:off x="9258300" y="1412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54" name="フローチャート: 判断 253">
          <a:extLst>
            <a:ext uri="{FF2B5EF4-FFF2-40B4-BE49-F238E27FC236}">
              <a16:creationId xmlns:a16="http://schemas.microsoft.com/office/drawing/2014/main" id="{8CEA22CF-6083-4B07-A1C8-310DA92E575D}"/>
            </a:ext>
          </a:extLst>
        </xdr:cNvPr>
        <xdr:cNvSpPr/>
      </xdr:nvSpPr>
      <xdr:spPr>
        <a:xfrm>
          <a:off x="9192260"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55" name="フローチャート: 判断 254">
          <a:extLst>
            <a:ext uri="{FF2B5EF4-FFF2-40B4-BE49-F238E27FC236}">
              <a16:creationId xmlns:a16="http://schemas.microsoft.com/office/drawing/2014/main" id="{5AAE28A5-745D-4415-ADAE-1B9676B6DB37}"/>
            </a:ext>
          </a:extLst>
        </xdr:cNvPr>
        <xdr:cNvSpPr/>
      </xdr:nvSpPr>
      <xdr:spPr>
        <a:xfrm>
          <a:off x="8445500" y="1414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256" name="フローチャート: 判断 255">
          <a:extLst>
            <a:ext uri="{FF2B5EF4-FFF2-40B4-BE49-F238E27FC236}">
              <a16:creationId xmlns:a16="http://schemas.microsoft.com/office/drawing/2014/main" id="{7010C371-0F3A-4B46-B025-74066A8E62F3}"/>
            </a:ext>
          </a:extLst>
        </xdr:cNvPr>
        <xdr:cNvSpPr/>
      </xdr:nvSpPr>
      <xdr:spPr>
        <a:xfrm>
          <a:off x="7670800" y="141751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257" name="フローチャート: 判断 256">
          <a:extLst>
            <a:ext uri="{FF2B5EF4-FFF2-40B4-BE49-F238E27FC236}">
              <a16:creationId xmlns:a16="http://schemas.microsoft.com/office/drawing/2014/main" id="{0B23295C-1283-4F87-8948-82E2405521CC}"/>
            </a:ext>
          </a:extLst>
        </xdr:cNvPr>
        <xdr:cNvSpPr/>
      </xdr:nvSpPr>
      <xdr:spPr>
        <a:xfrm>
          <a:off x="6873240" y="140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258" name="フローチャート: 判断 257">
          <a:extLst>
            <a:ext uri="{FF2B5EF4-FFF2-40B4-BE49-F238E27FC236}">
              <a16:creationId xmlns:a16="http://schemas.microsoft.com/office/drawing/2014/main" id="{92C9546E-E0D6-4C6E-8025-B6C138312FF8}"/>
            </a:ext>
          </a:extLst>
        </xdr:cNvPr>
        <xdr:cNvSpPr/>
      </xdr:nvSpPr>
      <xdr:spPr>
        <a:xfrm>
          <a:off x="6098540" y="141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3EFD20B-3658-4AA0-8907-079ED883A12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A1C669F-9957-48E9-863E-BE8DF409AE8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3F4B36D-76C8-43DF-8CFA-F6DC6A9C9F8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79BD8D8-3BB0-4ED4-9EF3-5D555B6B44A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E620836-E565-41E2-9247-6FD256A06BB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64" name="楕円 263">
          <a:extLst>
            <a:ext uri="{FF2B5EF4-FFF2-40B4-BE49-F238E27FC236}">
              <a16:creationId xmlns:a16="http://schemas.microsoft.com/office/drawing/2014/main" id="{DB003A49-2815-428A-BA75-3B585897E6E7}"/>
            </a:ext>
          </a:extLst>
        </xdr:cNvPr>
        <xdr:cNvSpPr/>
      </xdr:nvSpPr>
      <xdr:spPr>
        <a:xfrm>
          <a:off x="919226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265" name="【福祉施設】&#10;一人当たり面積該当値テキスト">
          <a:extLst>
            <a:ext uri="{FF2B5EF4-FFF2-40B4-BE49-F238E27FC236}">
              <a16:creationId xmlns:a16="http://schemas.microsoft.com/office/drawing/2014/main" id="{ACC3F39C-4226-49E0-8D89-F525E3F5AA6A}"/>
            </a:ext>
          </a:extLst>
        </xdr:cNvPr>
        <xdr:cNvSpPr txBox="1"/>
      </xdr:nvSpPr>
      <xdr:spPr>
        <a:xfrm>
          <a:off x="9258300" y="138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86905</xdr:rowOff>
    </xdr:from>
    <xdr:to>
      <xdr:col>50</xdr:col>
      <xdr:colOff>165100</xdr:colOff>
      <xdr:row>84</xdr:row>
      <xdr:rowOff>17055</xdr:rowOff>
    </xdr:to>
    <xdr:sp macro="" textlink="">
      <xdr:nvSpPr>
        <xdr:cNvPr id="266" name="楕円 265">
          <a:extLst>
            <a:ext uri="{FF2B5EF4-FFF2-40B4-BE49-F238E27FC236}">
              <a16:creationId xmlns:a16="http://schemas.microsoft.com/office/drawing/2014/main" id="{2D5FA9B1-648A-48E6-B3E5-08F193814C5B}"/>
            </a:ext>
          </a:extLst>
        </xdr:cNvPr>
        <xdr:cNvSpPr/>
      </xdr:nvSpPr>
      <xdr:spPr>
        <a:xfrm>
          <a:off x="8445500" y="1400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137705</xdr:rowOff>
    </xdr:to>
    <xdr:cxnSp macro="">
      <xdr:nvCxnSpPr>
        <xdr:cNvPr id="267" name="直線コネクタ 266">
          <a:extLst>
            <a:ext uri="{FF2B5EF4-FFF2-40B4-BE49-F238E27FC236}">
              <a16:creationId xmlns:a16="http://schemas.microsoft.com/office/drawing/2014/main" id="{E324CEF4-34F4-4A20-B4B3-332F7BE92AA6}"/>
            </a:ext>
          </a:extLst>
        </xdr:cNvPr>
        <xdr:cNvCxnSpPr/>
      </xdr:nvCxnSpPr>
      <xdr:spPr>
        <a:xfrm flipV="1">
          <a:off x="8496300" y="14043659"/>
          <a:ext cx="7239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18324</xdr:rowOff>
    </xdr:from>
    <xdr:to>
      <xdr:col>46</xdr:col>
      <xdr:colOff>38100</xdr:colOff>
      <xdr:row>84</xdr:row>
      <xdr:rowOff>119924</xdr:rowOff>
    </xdr:to>
    <xdr:sp macro="" textlink="">
      <xdr:nvSpPr>
        <xdr:cNvPr id="268" name="楕円 267">
          <a:extLst>
            <a:ext uri="{FF2B5EF4-FFF2-40B4-BE49-F238E27FC236}">
              <a16:creationId xmlns:a16="http://schemas.microsoft.com/office/drawing/2014/main" id="{72AFA67E-8E39-4482-AFAF-674B49DCC2F0}"/>
            </a:ext>
          </a:extLst>
        </xdr:cNvPr>
        <xdr:cNvSpPr/>
      </xdr:nvSpPr>
      <xdr:spPr>
        <a:xfrm>
          <a:off x="7670800" y="14100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137705</xdr:rowOff>
    </xdr:from>
    <xdr:to>
      <xdr:col>50</xdr:col>
      <xdr:colOff>114300</xdr:colOff>
      <xdr:row>84</xdr:row>
      <xdr:rowOff>69124</xdr:rowOff>
    </xdr:to>
    <xdr:cxnSp macro="">
      <xdr:nvCxnSpPr>
        <xdr:cNvPr id="269" name="直線コネクタ 268">
          <a:extLst>
            <a:ext uri="{FF2B5EF4-FFF2-40B4-BE49-F238E27FC236}">
              <a16:creationId xmlns:a16="http://schemas.microsoft.com/office/drawing/2014/main" id="{39018A2A-7308-412C-AD1F-275BFE8AD8BF}"/>
            </a:ext>
          </a:extLst>
        </xdr:cNvPr>
        <xdr:cNvCxnSpPr/>
      </xdr:nvCxnSpPr>
      <xdr:spPr>
        <a:xfrm flipV="1">
          <a:off x="7713980" y="14051825"/>
          <a:ext cx="78232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28121</xdr:rowOff>
    </xdr:from>
    <xdr:to>
      <xdr:col>41</xdr:col>
      <xdr:colOff>101600</xdr:colOff>
      <xdr:row>84</xdr:row>
      <xdr:rowOff>129721</xdr:rowOff>
    </xdr:to>
    <xdr:sp macro="" textlink="">
      <xdr:nvSpPr>
        <xdr:cNvPr id="270" name="楕円 269">
          <a:extLst>
            <a:ext uri="{FF2B5EF4-FFF2-40B4-BE49-F238E27FC236}">
              <a16:creationId xmlns:a16="http://schemas.microsoft.com/office/drawing/2014/main" id="{EC22BE34-6063-4542-9026-D38CCC9C7306}"/>
            </a:ext>
          </a:extLst>
        </xdr:cNvPr>
        <xdr:cNvSpPr/>
      </xdr:nvSpPr>
      <xdr:spPr>
        <a:xfrm>
          <a:off x="687324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69124</xdr:rowOff>
    </xdr:from>
    <xdr:to>
      <xdr:col>45</xdr:col>
      <xdr:colOff>177800</xdr:colOff>
      <xdr:row>84</xdr:row>
      <xdr:rowOff>78921</xdr:rowOff>
    </xdr:to>
    <xdr:cxnSp macro="">
      <xdr:nvCxnSpPr>
        <xdr:cNvPr id="271" name="直線コネクタ 270">
          <a:extLst>
            <a:ext uri="{FF2B5EF4-FFF2-40B4-BE49-F238E27FC236}">
              <a16:creationId xmlns:a16="http://schemas.microsoft.com/office/drawing/2014/main" id="{5FE4097D-46AB-4937-BF09-D4E526EE9990}"/>
            </a:ext>
          </a:extLst>
        </xdr:cNvPr>
        <xdr:cNvCxnSpPr/>
      </xdr:nvCxnSpPr>
      <xdr:spPr>
        <a:xfrm flipV="1">
          <a:off x="6924040" y="1415088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72" name="楕円 271">
          <a:extLst>
            <a:ext uri="{FF2B5EF4-FFF2-40B4-BE49-F238E27FC236}">
              <a16:creationId xmlns:a16="http://schemas.microsoft.com/office/drawing/2014/main" id="{6794C8BD-84ED-4585-985C-1F60B9D8E880}"/>
            </a:ext>
          </a:extLst>
        </xdr:cNvPr>
        <xdr:cNvSpPr/>
      </xdr:nvSpPr>
      <xdr:spPr>
        <a:xfrm>
          <a:off x="60985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78921</xdr:rowOff>
    </xdr:from>
    <xdr:to>
      <xdr:col>41</xdr:col>
      <xdr:colOff>50800</xdr:colOff>
      <xdr:row>84</xdr:row>
      <xdr:rowOff>83820</xdr:rowOff>
    </xdr:to>
    <xdr:cxnSp macro="">
      <xdr:nvCxnSpPr>
        <xdr:cNvPr id="273" name="直線コネクタ 272">
          <a:extLst>
            <a:ext uri="{FF2B5EF4-FFF2-40B4-BE49-F238E27FC236}">
              <a16:creationId xmlns:a16="http://schemas.microsoft.com/office/drawing/2014/main" id="{54B9BDE9-B38A-4064-A687-8828BCF1A620}"/>
            </a:ext>
          </a:extLst>
        </xdr:cNvPr>
        <xdr:cNvCxnSpPr/>
      </xdr:nvCxnSpPr>
      <xdr:spPr>
        <a:xfrm flipV="1">
          <a:off x="6149340" y="1416068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153506</xdr:rowOff>
    </xdr:from>
    <xdr:ext cx="469744" cy="259045"/>
    <xdr:sp macro="" textlink="">
      <xdr:nvSpPr>
        <xdr:cNvPr id="274" name="n_1aveValue【福祉施設】&#10;一人当たり面積">
          <a:extLst>
            <a:ext uri="{FF2B5EF4-FFF2-40B4-BE49-F238E27FC236}">
              <a16:creationId xmlns:a16="http://schemas.microsoft.com/office/drawing/2014/main" id="{F6F0FE79-72D5-446F-9060-845CBDAFB6EA}"/>
            </a:ext>
          </a:extLst>
        </xdr:cNvPr>
        <xdr:cNvSpPr txBox="1"/>
      </xdr:nvSpPr>
      <xdr:spPr>
        <a:xfrm>
          <a:off x="8271587" y="1423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275" name="n_2aveValue【福祉施設】&#10;一人当たり面積">
          <a:extLst>
            <a:ext uri="{FF2B5EF4-FFF2-40B4-BE49-F238E27FC236}">
              <a16:creationId xmlns:a16="http://schemas.microsoft.com/office/drawing/2014/main" id="{B5AACC70-BEAA-431A-AF04-52D8D4BC7438}"/>
            </a:ext>
          </a:extLst>
        </xdr:cNvPr>
        <xdr:cNvSpPr txBox="1"/>
      </xdr:nvSpPr>
      <xdr:spPr>
        <a:xfrm>
          <a:off x="7509587" y="142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276" name="n_3aveValue【福祉施設】&#10;一人当たり面積">
          <a:extLst>
            <a:ext uri="{FF2B5EF4-FFF2-40B4-BE49-F238E27FC236}">
              <a16:creationId xmlns:a16="http://schemas.microsoft.com/office/drawing/2014/main" id="{EDEF2DA3-EF52-47C7-B721-C078737807B6}"/>
            </a:ext>
          </a:extLst>
        </xdr:cNvPr>
        <xdr:cNvSpPr txBox="1"/>
      </xdr:nvSpPr>
      <xdr:spPr>
        <a:xfrm>
          <a:off x="6712027" y="138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138809</xdr:rowOff>
    </xdr:from>
    <xdr:ext cx="469744" cy="259045"/>
    <xdr:sp macro="" textlink="">
      <xdr:nvSpPr>
        <xdr:cNvPr id="277" name="n_4aveValue【福祉施設】&#10;一人当たり面積">
          <a:extLst>
            <a:ext uri="{FF2B5EF4-FFF2-40B4-BE49-F238E27FC236}">
              <a16:creationId xmlns:a16="http://schemas.microsoft.com/office/drawing/2014/main" id="{7E882734-7618-405F-B79F-CDA1E951F99C}"/>
            </a:ext>
          </a:extLst>
        </xdr:cNvPr>
        <xdr:cNvSpPr txBox="1"/>
      </xdr:nvSpPr>
      <xdr:spPr>
        <a:xfrm>
          <a:off x="5937327" y="1422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33582</xdr:rowOff>
    </xdr:from>
    <xdr:ext cx="469744" cy="259045"/>
    <xdr:sp macro="" textlink="">
      <xdr:nvSpPr>
        <xdr:cNvPr id="278" name="n_1mainValue【福祉施設】&#10;一人当たり面積">
          <a:extLst>
            <a:ext uri="{FF2B5EF4-FFF2-40B4-BE49-F238E27FC236}">
              <a16:creationId xmlns:a16="http://schemas.microsoft.com/office/drawing/2014/main" id="{1844B483-D5C0-496E-85E7-FC1371240C14}"/>
            </a:ext>
          </a:extLst>
        </xdr:cNvPr>
        <xdr:cNvSpPr txBox="1"/>
      </xdr:nvSpPr>
      <xdr:spPr>
        <a:xfrm>
          <a:off x="8271587" y="1378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136451</xdr:rowOff>
    </xdr:from>
    <xdr:ext cx="469744" cy="259045"/>
    <xdr:sp macro="" textlink="">
      <xdr:nvSpPr>
        <xdr:cNvPr id="279" name="n_2mainValue【福祉施設】&#10;一人当たり面積">
          <a:extLst>
            <a:ext uri="{FF2B5EF4-FFF2-40B4-BE49-F238E27FC236}">
              <a16:creationId xmlns:a16="http://schemas.microsoft.com/office/drawing/2014/main" id="{448F1712-BBEA-472F-A28D-9DF2D3B9577B}"/>
            </a:ext>
          </a:extLst>
        </xdr:cNvPr>
        <xdr:cNvSpPr txBox="1"/>
      </xdr:nvSpPr>
      <xdr:spPr>
        <a:xfrm>
          <a:off x="7509587" y="1388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120848</xdr:rowOff>
    </xdr:from>
    <xdr:ext cx="469744" cy="259045"/>
    <xdr:sp macro="" textlink="">
      <xdr:nvSpPr>
        <xdr:cNvPr id="280" name="n_3mainValue【福祉施設】&#10;一人当たり面積">
          <a:extLst>
            <a:ext uri="{FF2B5EF4-FFF2-40B4-BE49-F238E27FC236}">
              <a16:creationId xmlns:a16="http://schemas.microsoft.com/office/drawing/2014/main" id="{CE2767E2-840B-4FEB-8767-4DA7521DC03D}"/>
            </a:ext>
          </a:extLst>
        </xdr:cNvPr>
        <xdr:cNvSpPr txBox="1"/>
      </xdr:nvSpPr>
      <xdr:spPr>
        <a:xfrm>
          <a:off x="6712027" y="142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281" name="n_4mainValue【福祉施設】&#10;一人当たり面積">
          <a:extLst>
            <a:ext uri="{FF2B5EF4-FFF2-40B4-BE49-F238E27FC236}">
              <a16:creationId xmlns:a16="http://schemas.microsoft.com/office/drawing/2014/main" id="{3C6015A5-414E-4E46-992F-4DEBFEA42F85}"/>
            </a:ext>
          </a:extLst>
        </xdr:cNvPr>
        <xdr:cNvSpPr txBox="1"/>
      </xdr:nvSpPr>
      <xdr:spPr>
        <a:xfrm>
          <a:off x="59373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2228A4C-3ECE-42E1-B940-C93DACB9C3C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5A9DC17-AB68-4B5E-8187-54753297648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CFBEF430-483F-4252-B64F-04B64FE1C8A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34D34EF-E443-4DF8-AC8E-E4A54B99818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CDF32824-ADCE-4433-A939-C21D25F9B3E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15478C4-198A-420B-8565-03C2F1200F7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67550096-DD5C-4026-B35C-242935B3BB0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9782272-8673-41F3-B57D-0EBC13017D8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228E9C37-A305-4BDA-B744-C86B66670C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C6683DF9-DF00-4911-AF42-977119555AE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E8CCF7C8-3D6A-46EE-837E-6435F4ADC39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1D863E64-366A-438B-8E31-201D6063EE3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C9737B8A-C762-4E60-9C47-33B4182A5D2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FBD3C90A-C15A-44DE-9BC6-FF846D9BFB2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DFED25FB-6D27-4A0B-B740-4A3589F1591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5158441E-53E2-4AE6-BAAF-DF8A26FC515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B31D5028-3D2F-4570-A518-772E719D81D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9185216E-D231-48F1-94C6-2BE7D98EB33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D22661C-D40B-4949-B155-C234868DD1B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4BD044E-8BEE-4E49-A33E-1DB2BF2185C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ECB7E069-48CD-4063-BBBB-400F6AFCF90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49D7E04A-94A2-45E1-8E54-C0F72FA55A9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976A506A-6470-4034-9CDB-C0AB577AA3B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1051323B-053C-4563-BBAF-08E7D331069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D90879C2-8271-4F33-ABFC-228598639A4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E1BC861F-CBAD-4289-8572-BEC29530AC5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2A95DB7-5CAD-458D-924B-C90BADD7D4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DF1DF803-9E4B-4E03-9501-0B48FA37152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A9947307-2245-4B0F-8D61-BA06CB49C74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EAAAFBB3-8543-4D1A-B375-7DAE421C289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1CF40903-A652-4E02-A387-FEC51E8233A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A651B1D9-B27E-4A63-A98C-708322322A4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26A5780F-86DA-4177-A276-00770E27495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E410F4DF-1D9E-4F60-B164-E7FFADDDBDB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9BF9B953-FB86-44D8-B9BB-4CDD15FBD10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6DB6D802-4B33-4F60-9819-6F3F80FAFB2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66EB838A-30E4-4746-8DB7-F3B14A14ED9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E9DBE1E2-B746-4554-9BBF-9750CFF9FE9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D3F7AD2C-579C-4269-879A-571048F3096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971DCE1-938F-40B7-B4EF-20D79547A67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AFE6832B-2A04-456C-B229-69A00B0CC788}"/>
            </a:ext>
          </a:extLst>
        </xdr:cNvPr>
        <xdr:cNvCxnSpPr/>
      </xdr:nvCxnSpPr>
      <xdr:spPr>
        <a:xfrm flipV="1">
          <a:off x="14375764" y="56292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8D7A3526-DC6A-472D-ACE5-D317E49F68C8}"/>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2C976490-B366-4617-BD83-8ED7E3DE1238}"/>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28EDC938-309D-4178-82B7-4BAE0C2DB1F5}"/>
            </a:ext>
          </a:extLst>
        </xdr:cNvPr>
        <xdr:cNvSpPr txBox="1"/>
      </xdr:nvSpPr>
      <xdr:spPr>
        <a:xfrm>
          <a:off x="144145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326" name="直線コネクタ 325">
          <a:extLst>
            <a:ext uri="{FF2B5EF4-FFF2-40B4-BE49-F238E27FC236}">
              <a16:creationId xmlns:a16="http://schemas.microsoft.com/office/drawing/2014/main" id="{BB0715FF-AC1A-4D45-82AC-E842DD859B24}"/>
            </a:ext>
          </a:extLst>
        </xdr:cNvPr>
        <xdr:cNvCxnSpPr/>
      </xdr:nvCxnSpPr>
      <xdr:spPr>
        <a:xfrm>
          <a:off x="1428750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7D5DAA23-5088-49EC-9D13-842B97B4C3E2}"/>
            </a:ext>
          </a:extLst>
        </xdr:cNvPr>
        <xdr:cNvSpPr txBox="1"/>
      </xdr:nvSpPr>
      <xdr:spPr>
        <a:xfrm>
          <a:off x="14414500" y="626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8" name="フローチャート: 判断 327">
          <a:extLst>
            <a:ext uri="{FF2B5EF4-FFF2-40B4-BE49-F238E27FC236}">
              <a16:creationId xmlns:a16="http://schemas.microsoft.com/office/drawing/2014/main" id="{25E1336F-140B-4BB7-9B9A-D7DD70859E05}"/>
            </a:ext>
          </a:extLst>
        </xdr:cNvPr>
        <xdr:cNvSpPr/>
      </xdr:nvSpPr>
      <xdr:spPr>
        <a:xfrm>
          <a:off x="14325600" y="62909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9" name="フローチャート: 判断 328">
          <a:extLst>
            <a:ext uri="{FF2B5EF4-FFF2-40B4-BE49-F238E27FC236}">
              <a16:creationId xmlns:a16="http://schemas.microsoft.com/office/drawing/2014/main" id="{9DDB99A9-D043-4F60-BEE7-C274E9A11D0F}"/>
            </a:ext>
          </a:extLst>
        </xdr:cNvPr>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30" name="フローチャート: 判断 329">
          <a:extLst>
            <a:ext uri="{FF2B5EF4-FFF2-40B4-BE49-F238E27FC236}">
              <a16:creationId xmlns:a16="http://schemas.microsoft.com/office/drawing/2014/main" id="{E4CFE802-DEBD-4F17-AC4E-651ED7F349AF}"/>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31" name="フローチャート: 判断 330">
          <a:extLst>
            <a:ext uri="{FF2B5EF4-FFF2-40B4-BE49-F238E27FC236}">
              <a16:creationId xmlns:a16="http://schemas.microsoft.com/office/drawing/2014/main" id="{80842C6E-FA66-44AB-94C3-5C0F3F0BBCE8}"/>
            </a:ext>
          </a:extLst>
        </xdr:cNvPr>
        <xdr:cNvSpPr/>
      </xdr:nvSpPr>
      <xdr:spPr>
        <a:xfrm>
          <a:off x="1202944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32" name="フローチャート: 判断 331">
          <a:extLst>
            <a:ext uri="{FF2B5EF4-FFF2-40B4-BE49-F238E27FC236}">
              <a16:creationId xmlns:a16="http://schemas.microsoft.com/office/drawing/2014/main" id="{FC3D7C4D-0241-48E4-890D-842ED9800FD0}"/>
            </a:ext>
          </a:extLst>
        </xdr:cNvPr>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1432926-49A3-4C4E-B101-08557A3B272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42DC1F3-CF5E-4AC0-A79E-6B4C9604C6B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50846A7-454F-4FD4-917D-C2F7468BB21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AB847FF-F6A5-490B-B44F-C182B8EC162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A5E9C34-B136-4E1D-BD90-7E5D274F247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38" name="楕円 337">
          <a:extLst>
            <a:ext uri="{FF2B5EF4-FFF2-40B4-BE49-F238E27FC236}">
              <a16:creationId xmlns:a16="http://schemas.microsoft.com/office/drawing/2014/main" id="{C8AD587F-DC48-48DE-9BDE-9F57E7B69EA5}"/>
            </a:ext>
          </a:extLst>
        </xdr:cNvPr>
        <xdr:cNvSpPr/>
      </xdr:nvSpPr>
      <xdr:spPr>
        <a:xfrm>
          <a:off x="14325600" y="610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A48D5D96-A9E8-44E2-B8C5-D589C52186EE}"/>
            </a:ext>
          </a:extLst>
        </xdr:cNvPr>
        <xdr:cNvSpPr txBox="1"/>
      </xdr:nvSpPr>
      <xdr:spPr>
        <a:xfrm>
          <a:off x="144145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340" name="楕円 339">
          <a:extLst>
            <a:ext uri="{FF2B5EF4-FFF2-40B4-BE49-F238E27FC236}">
              <a16:creationId xmlns:a16="http://schemas.microsoft.com/office/drawing/2014/main" id="{DA4E5C97-211D-4430-9AD0-08D397014707}"/>
            </a:ext>
          </a:extLst>
        </xdr:cNvPr>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123825</xdr:rowOff>
    </xdr:to>
    <xdr:cxnSp macro="">
      <xdr:nvCxnSpPr>
        <xdr:cNvPr id="341" name="直線コネクタ 340">
          <a:extLst>
            <a:ext uri="{FF2B5EF4-FFF2-40B4-BE49-F238E27FC236}">
              <a16:creationId xmlns:a16="http://schemas.microsoft.com/office/drawing/2014/main" id="{1E85533D-70EB-4A60-BED3-B0D99C73F934}"/>
            </a:ext>
          </a:extLst>
        </xdr:cNvPr>
        <xdr:cNvCxnSpPr/>
      </xdr:nvCxnSpPr>
      <xdr:spPr>
        <a:xfrm>
          <a:off x="13629640" y="611886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90805</xdr:rowOff>
    </xdr:to>
    <xdr:sp macro="" textlink="">
      <xdr:nvSpPr>
        <xdr:cNvPr id="342" name="楕円 341">
          <a:extLst>
            <a:ext uri="{FF2B5EF4-FFF2-40B4-BE49-F238E27FC236}">
              <a16:creationId xmlns:a16="http://schemas.microsoft.com/office/drawing/2014/main" id="{3E86DB82-892C-4A77-964B-5AADB4502517}"/>
            </a:ext>
          </a:extLst>
        </xdr:cNvPr>
        <xdr:cNvSpPr/>
      </xdr:nvSpPr>
      <xdr:spPr>
        <a:xfrm>
          <a:off x="1280414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40005</xdr:rowOff>
    </xdr:from>
    <xdr:to>
      <xdr:col>81</xdr:col>
      <xdr:colOff>50800</xdr:colOff>
      <xdr:row>36</xdr:row>
      <xdr:rowOff>83820</xdr:rowOff>
    </xdr:to>
    <xdr:cxnSp macro="">
      <xdr:nvCxnSpPr>
        <xdr:cNvPr id="343" name="直線コネクタ 342">
          <a:extLst>
            <a:ext uri="{FF2B5EF4-FFF2-40B4-BE49-F238E27FC236}">
              <a16:creationId xmlns:a16="http://schemas.microsoft.com/office/drawing/2014/main" id="{9800E67A-36DD-444F-B410-7BC7AF40A41A}"/>
            </a:ext>
          </a:extLst>
        </xdr:cNvPr>
        <xdr:cNvCxnSpPr/>
      </xdr:nvCxnSpPr>
      <xdr:spPr>
        <a:xfrm>
          <a:off x="12854940" y="607504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344" name="楕円 343">
          <a:extLst>
            <a:ext uri="{FF2B5EF4-FFF2-40B4-BE49-F238E27FC236}">
              <a16:creationId xmlns:a16="http://schemas.microsoft.com/office/drawing/2014/main" id="{9C353BBA-2E8B-4EE1-9656-E72E9A2A2DD8}"/>
            </a:ext>
          </a:extLst>
        </xdr:cNvPr>
        <xdr:cNvSpPr/>
      </xdr:nvSpPr>
      <xdr:spPr>
        <a:xfrm>
          <a:off x="12029440" y="5982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40005</xdr:rowOff>
    </xdr:to>
    <xdr:cxnSp macro="">
      <xdr:nvCxnSpPr>
        <xdr:cNvPr id="345" name="直線コネクタ 344">
          <a:extLst>
            <a:ext uri="{FF2B5EF4-FFF2-40B4-BE49-F238E27FC236}">
              <a16:creationId xmlns:a16="http://schemas.microsoft.com/office/drawing/2014/main" id="{885E50F4-EA8D-41D5-8637-8095B359DDCE}"/>
            </a:ext>
          </a:extLst>
        </xdr:cNvPr>
        <xdr:cNvCxnSpPr/>
      </xdr:nvCxnSpPr>
      <xdr:spPr>
        <a:xfrm>
          <a:off x="12072620" y="603313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118745</xdr:rowOff>
    </xdr:from>
    <xdr:to>
      <xdr:col>67</xdr:col>
      <xdr:colOff>101600</xdr:colOff>
      <xdr:row>36</xdr:row>
      <xdr:rowOff>48895</xdr:rowOff>
    </xdr:to>
    <xdr:sp macro="" textlink="">
      <xdr:nvSpPr>
        <xdr:cNvPr id="346" name="楕円 345">
          <a:extLst>
            <a:ext uri="{FF2B5EF4-FFF2-40B4-BE49-F238E27FC236}">
              <a16:creationId xmlns:a16="http://schemas.microsoft.com/office/drawing/2014/main" id="{A6E83CEE-8A46-41BD-A9F1-1BD349A43401}"/>
            </a:ext>
          </a:extLst>
        </xdr:cNvPr>
        <xdr:cNvSpPr/>
      </xdr:nvSpPr>
      <xdr:spPr>
        <a:xfrm>
          <a:off x="1123188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35</xdr:row>
      <xdr:rowOff>169545</xdr:rowOff>
    </xdr:to>
    <xdr:cxnSp macro="">
      <xdr:nvCxnSpPr>
        <xdr:cNvPr id="347" name="直線コネクタ 346">
          <a:extLst>
            <a:ext uri="{FF2B5EF4-FFF2-40B4-BE49-F238E27FC236}">
              <a16:creationId xmlns:a16="http://schemas.microsoft.com/office/drawing/2014/main" id="{417E289B-F859-4B1C-9F77-882DD57CF954}"/>
            </a:ext>
          </a:extLst>
        </xdr:cNvPr>
        <xdr:cNvCxnSpPr/>
      </xdr:nvCxnSpPr>
      <xdr:spPr>
        <a:xfrm flipV="1">
          <a:off x="11282680" y="60331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F171EEEC-23B2-4153-8420-EE9FE7A85F91}"/>
            </a:ext>
          </a:extLst>
        </xdr:cNvPr>
        <xdr:cNvSpPr txBox="1"/>
      </xdr:nvSpPr>
      <xdr:spPr>
        <a:xfrm>
          <a:off x="13437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587FC426-9595-4ABE-A50D-9D5FA0C65970}"/>
            </a:ext>
          </a:extLst>
        </xdr:cNvPr>
        <xdr:cNvSpPr txBox="1"/>
      </xdr:nvSpPr>
      <xdr:spPr>
        <a:xfrm>
          <a:off x="126752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97B1C526-4861-4482-8C93-BE1DF53BB835}"/>
            </a:ext>
          </a:extLst>
        </xdr:cNvPr>
        <xdr:cNvSpPr txBox="1"/>
      </xdr:nvSpPr>
      <xdr:spPr>
        <a:xfrm>
          <a:off x="119005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324FB791-BB49-4F24-994A-089255B13CC3}"/>
            </a:ext>
          </a:extLst>
        </xdr:cNvPr>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E790F75-FD2E-4B87-B8C1-638FBE767DEF}"/>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5257F60E-084C-4A20-930A-6704524A8865}"/>
            </a:ext>
          </a:extLst>
        </xdr:cNvPr>
        <xdr:cNvSpPr txBox="1"/>
      </xdr:nvSpPr>
      <xdr:spPr>
        <a:xfrm>
          <a:off x="126752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1655FDFD-B775-4954-A406-0E8FC29FE7FD}"/>
            </a:ext>
          </a:extLst>
        </xdr:cNvPr>
        <xdr:cNvSpPr txBox="1"/>
      </xdr:nvSpPr>
      <xdr:spPr>
        <a:xfrm>
          <a:off x="119005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65422</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56030D63-34BF-433B-8752-C3002E938F20}"/>
            </a:ext>
          </a:extLst>
        </xdr:cNvPr>
        <xdr:cNvSpPr txBox="1"/>
      </xdr:nvSpPr>
      <xdr:spPr>
        <a:xfrm>
          <a:off x="1110298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F985215-4CE0-4A4F-8C14-6E8C117480D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5DB2C4EA-1615-4E7B-B321-B2215C57ADF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2FBC18CC-3281-4A90-9D50-D60975B5B0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99537A11-F8CA-4997-9B82-453F4A1F16D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53BA9BF-2135-461B-A9F6-7DED87E22B9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D7236378-384B-4B74-82DA-282C3DCE248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3E38C431-1185-4F8E-A71D-00306300C66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853935A6-85A6-4078-81CE-359F869C893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5E34EBC3-BAA2-4855-9F15-3CDA04E09AB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849B1844-C348-4C58-9530-FB8F4460B50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6AD8605A-16B3-4175-A045-3D1AD13C9AD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AC55E8C3-C92D-4034-9917-3A827E9A848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B35A6BB9-9F33-43F7-990D-E74BE2DA928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5E1CDE4E-ED3A-4A8F-B1F7-514ED0356C22}"/>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F6A06C1C-6DEB-4CA3-ADE8-8E918D1FAF5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a:extLst>
            <a:ext uri="{FF2B5EF4-FFF2-40B4-BE49-F238E27FC236}">
              <a16:creationId xmlns:a16="http://schemas.microsoft.com/office/drawing/2014/main" id="{5C9C62F1-D380-42F2-95AD-D52B3C9CD1F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E45E8383-0ED5-42F0-878F-A30FFC922D8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a:extLst>
            <a:ext uri="{FF2B5EF4-FFF2-40B4-BE49-F238E27FC236}">
              <a16:creationId xmlns:a16="http://schemas.microsoft.com/office/drawing/2014/main" id="{63CF3787-DE93-409B-A5E2-5B4924544A0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866AD91E-0E73-41AF-BCF2-CAF476DB963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a:extLst>
            <a:ext uri="{FF2B5EF4-FFF2-40B4-BE49-F238E27FC236}">
              <a16:creationId xmlns:a16="http://schemas.microsoft.com/office/drawing/2014/main" id="{FE8446E1-1969-4B8B-90F8-AEBF9B850678}"/>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40458691-2AB1-4FD7-846A-705AC491A13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2162C5E2-6E94-4FF1-98AA-928CA0766DA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A819728F-1B03-401F-BBA3-BF274CEAE0D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379" name="直線コネクタ 378">
          <a:extLst>
            <a:ext uri="{FF2B5EF4-FFF2-40B4-BE49-F238E27FC236}">
              <a16:creationId xmlns:a16="http://schemas.microsoft.com/office/drawing/2014/main" id="{92505368-BA6D-4303-AB94-3BABC7431D8E}"/>
            </a:ext>
          </a:extLst>
        </xdr:cNvPr>
        <xdr:cNvCxnSpPr/>
      </xdr:nvCxnSpPr>
      <xdr:spPr>
        <a:xfrm flipV="1">
          <a:off x="19509104" y="5824625"/>
          <a:ext cx="0" cy="124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4DB0449C-52AF-435B-9E99-9D497563E579}"/>
            </a:ext>
          </a:extLst>
        </xdr:cNvPr>
        <xdr:cNvSpPr txBox="1"/>
      </xdr:nvSpPr>
      <xdr:spPr>
        <a:xfrm>
          <a:off x="19547840" y="707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381" name="直線コネクタ 380">
          <a:extLst>
            <a:ext uri="{FF2B5EF4-FFF2-40B4-BE49-F238E27FC236}">
              <a16:creationId xmlns:a16="http://schemas.microsoft.com/office/drawing/2014/main" id="{FA619D84-AB1C-444A-98B4-DFD24236B210}"/>
            </a:ext>
          </a:extLst>
        </xdr:cNvPr>
        <xdr:cNvCxnSpPr/>
      </xdr:nvCxnSpPr>
      <xdr:spPr>
        <a:xfrm>
          <a:off x="19443700" y="7068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38E18C36-D6F0-4BA7-93F8-8A0F994F14FD}"/>
            </a:ext>
          </a:extLst>
        </xdr:cNvPr>
        <xdr:cNvSpPr txBox="1"/>
      </xdr:nvSpPr>
      <xdr:spPr>
        <a:xfrm>
          <a:off x="19547840" y="560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383" name="直線コネクタ 382">
          <a:extLst>
            <a:ext uri="{FF2B5EF4-FFF2-40B4-BE49-F238E27FC236}">
              <a16:creationId xmlns:a16="http://schemas.microsoft.com/office/drawing/2014/main" id="{2158DDE3-92F4-407B-92BF-6697DEE73F56}"/>
            </a:ext>
          </a:extLst>
        </xdr:cNvPr>
        <xdr:cNvCxnSpPr/>
      </xdr:nvCxnSpPr>
      <xdr:spPr>
        <a:xfrm>
          <a:off x="19443700" y="5824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BCD99AE2-F64C-4BC3-A61F-4600C6DBFD88}"/>
            </a:ext>
          </a:extLst>
        </xdr:cNvPr>
        <xdr:cNvSpPr txBox="1"/>
      </xdr:nvSpPr>
      <xdr:spPr>
        <a:xfrm>
          <a:off x="19547840" y="6366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385" name="フローチャート: 判断 384">
          <a:extLst>
            <a:ext uri="{FF2B5EF4-FFF2-40B4-BE49-F238E27FC236}">
              <a16:creationId xmlns:a16="http://schemas.microsoft.com/office/drawing/2014/main" id="{16B03345-ECDA-485B-83C7-9504D5C2E0AD}"/>
            </a:ext>
          </a:extLst>
        </xdr:cNvPr>
        <xdr:cNvSpPr/>
      </xdr:nvSpPr>
      <xdr:spPr>
        <a:xfrm>
          <a:off x="19458940" y="6511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386" name="フローチャート: 判断 385">
          <a:extLst>
            <a:ext uri="{FF2B5EF4-FFF2-40B4-BE49-F238E27FC236}">
              <a16:creationId xmlns:a16="http://schemas.microsoft.com/office/drawing/2014/main" id="{6BDD9F2A-E9E6-43A5-84BD-AC4F3331B673}"/>
            </a:ext>
          </a:extLst>
        </xdr:cNvPr>
        <xdr:cNvSpPr/>
      </xdr:nvSpPr>
      <xdr:spPr>
        <a:xfrm>
          <a:off x="18735040" y="6506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387" name="フローチャート: 判断 386">
          <a:extLst>
            <a:ext uri="{FF2B5EF4-FFF2-40B4-BE49-F238E27FC236}">
              <a16:creationId xmlns:a16="http://schemas.microsoft.com/office/drawing/2014/main" id="{82D1A9A5-26BA-4F06-8D72-356A11A86E49}"/>
            </a:ext>
          </a:extLst>
        </xdr:cNvPr>
        <xdr:cNvSpPr/>
      </xdr:nvSpPr>
      <xdr:spPr>
        <a:xfrm>
          <a:off x="17937480" y="6527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388" name="フローチャート: 判断 387">
          <a:extLst>
            <a:ext uri="{FF2B5EF4-FFF2-40B4-BE49-F238E27FC236}">
              <a16:creationId xmlns:a16="http://schemas.microsoft.com/office/drawing/2014/main" id="{A6E18D11-8713-4384-889A-E804C506FD0B}"/>
            </a:ext>
          </a:extLst>
        </xdr:cNvPr>
        <xdr:cNvSpPr/>
      </xdr:nvSpPr>
      <xdr:spPr>
        <a:xfrm>
          <a:off x="17162780" y="65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389" name="フローチャート: 判断 388">
          <a:extLst>
            <a:ext uri="{FF2B5EF4-FFF2-40B4-BE49-F238E27FC236}">
              <a16:creationId xmlns:a16="http://schemas.microsoft.com/office/drawing/2014/main" id="{9CCD6582-C07F-4674-9200-D8DC4321C80C}"/>
            </a:ext>
          </a:extLst>
        </xdr:cNvPr>
        <xdr:cNvSpPr/>
      </xdr:nvSpPr>
      <xdr:spPr>
        <a:xfrm>
          <a:off x="16388080" y="657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ABB1F8A-9933-4AF8-8B3B-1A416424F8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B3C2399-FD9F-41D2-9F05-579EF4A4AC7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6AC429D-79F5-470C-8CD8-CED6580C92B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0B3CE89-D1F2-4EC4-B550-76FF02C368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1876AEB-65FD-4538-ABD1-5711B98E181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21338</xdr:rowOff>
    </xdr:from>
    <xdr:to>
      <xdr:col>116</xdr:col>
      <xdr:colOff>114300</xdr:colOff>
      <xdr:row>41</xdr:row>
      <xdr:rowOff>122938</xdr:rowOff>
    </xdr:to>
    <xdr:sp macro="" textlink="">
      <xdr:nvSpPr>
        <xdr:cNvPr id="395" name="楕円 394">
          <a:extLst>
            <a:ext uri="{FF2B5EF4-FFF2-40B4-BE49-F238E27FC236}">
              <a16:creationId xmlns:a16="http://schemas.microsoft.com/office/drawing/2014/main" id="{7F92E8A8-7830-4895-9C33-ACFF56A99E08}"/>
            </a:ext>
          </a:extLst>
        </xdr:cNvPr>
        <xdr:cNvSpPr/>
      </xdr:nvSpPr>
      <xdr:spPr>
        <a:xfrm>
          <a:off x="19458940" y="6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171215</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03F12CE4-4717-4594-82EE-3D2AC79A9A91}"/>
            </a:ext>
          </a:extLst>
        </xdr:cNvPr>
        <xdr:cNvSpPr txBox="1"/>
      </xdr:nvSpPr>
      <xdr:spPr>
        <a:xfrm>
          <a:off x="19547840" y="6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24794</xdr:rowOff>
    </xdr:from>
    <xdr:to>
      <xdr:col>112</xdr:col>
      <xdr:colOff>38100</xdr:colOff>
      <xdr:row>41</xdr:row>
      <xdr:rowOff>126394</xdr:rowOff>
    </xdr:to>
    <xdr:sp macro="" textlink="">
      <xdr:nvSpPr>
        <xdr:cNvPr id="397" name="楕円 396">
          <a:extLst>
            <a:ext uri="{FF2B5EF4-FFF2-40B4-BE49-F238E27FC236}">
              <a16:creationId xmlns:a16="http://schemas.microsoft.com/office/drawing/2014/main" id="{7EF4C368-D951-4B31-8704-2C36A720CC0E}"/>
            </a:ext>
          </a:extLst>
        </xdr:cNvPr>
        <xdr:cNvSpPr/>
      </xdr:nvSpPr>
      <xdr:spPr>
        <a:xfrm>
          <a:off x="18735040" y="6898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72138</xdr:rowOff>
    </xdr:from>
    <xdr:to>
      <xdr:col>116</xdr:col>
      <xdr:colOff>63500</xdr:colOff>
      <xdr:row>41</xdr:row>
      <xdr:rowOff>75594</xdr:rowOff>
    </xdr:to>
    <xdr:cxnSp macro="">
      <xdr:nvCxnSpPr>
        <xdr:cNvPr id="398" name="直線コネクタ 397">
          <a:extLst>
            <a:ext uri="{FF2B5EF4-FFF2-40B4-BE49-F238E27FC236}">
              <a16:creationId xmlns:a16="http://schemas.microsoft.com/office/drawing/2014/main" id="{D15170AF-041A-4054-A561-62F8C4DE4D57}"/>
            </a:ext>
          </a:extLst>
        </xdr:cNvPr>
        <xdr:cNvCxnSpPr/>
      </xdr:nvCxnSpPr>
      <xdr:spPr>
        <a:xfrm flipV="1">
          <a:off x="18778220" y="6945378"/>
          <a:ext cx="73152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39295</xdr:rowOff>
    </xdr:from>
    <xdr:to>
      <xdr:col>107</xdr:col>
      <xdr:colOff>101600</xdr:colOff>
      <xdr:row>41</xdr:row>
      <xdr:rowOff>140895</xdr:rowOff>
    </xdr:to>
    <xdr:sp macro="" textlink="">
      <xdr:nvSpPr>
        <xdr:cNvPr id="399" name="楕円 398">
          <a:extLst>
            <a:ext uri="{FF2B5EF4-FFF2-40B4-BE49-F238E27FC236}">
              <a16:creationId xmlns:a16="http://schemas.microsoft.com/office/drawing/2014/main" id="{BF806FD2-A5AB-4407-A369-A1CCE6230423}"/>
            </a:ext>
          </a:extLst>
        </xdr:cNvPr>
        <xdr:cNvSpPr/>
      </xdr:nvSpPr>
      <xdr:spPr>
        <a:xfrm>
          <a:off x="17937480" y="69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75594</xdr:rowOff>
    </xdr:from>
    <xdr:to>
      <xdr:col>111</xdr:col>
      <xdr:colOff>177800</xdr:colOff>
      <xdr:row>41</xdr:row>
      <xdr:rowOff>90095</xdr:rowOff>
    </xdr:to>
    <xdr:cxnSp macro="">
      <xdr:nvCxnSpPr>
        <xdr:cNvPr id="400" name="直線コネクタ 399">
          <a:extLst>
            <a:ext uri="{FF2B5EF4-FFF2-40B4-BE49-F238E27FC236}">
              <a16:creationId xmlns:a16="http://schemas.microsoft.com/office/drawing/2014/main" id="{D57CEA97-AFE9-48F5-ACE0-E3A07CBB6788}"/>
            </a:ext>
          </a:extLst>
        </xdr:cNvPr>
        <xdr:cNvCxnSpPr/>
      </xdr:nvCxnSpPr>
      <xdr:spPr>
        <a:xfrm flipV="1">
          <a:off x="17988280" y="6948834"/>
          <a:ext cx="78994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34895</xdr:rowOff>
    </xdr:from>
    <xdr:to>
      <xdr:col>102</xdr:col>
      <xdr:colOff>165100</xdr:colOff>
      <xdr:row>41</xdr:row>
      <xdr:rowOff>136495</xdr:rowOff>
    </xdr:to>
    <xdr:sp macro="" textlink="">
      <xdr:nvSpPr>
        <xdr:cNvPr id="401" name="楕円 400">
          <a:extLst>
            <a:ext uri="{FF2B5EF4-FFF2-40B4-BE49-F238E27FC236}">
              <a16:creationId xmlns:a16="http://schemas.microsoft.com/office/drawing/2014/main" id="{944E6BFC-19FE-4F16-8471-A70C06F50D2C}"/>
            </a:ext>
          </a:extLst>
        </xdr:cNvPr>
        <xdr:cNvSpPr/>
      </xdr:nvSpPr>
      <xdr:spPr>
        <a:xfrm>
          <a:off x="17162780" y="6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85695</xdr:rowOff>
    </xdr:from>
    <xdr:to>
      <xdr:col>107</xdr:col>
      <xdr:colOff>50800</xdr:colOff>
      <xdr:row>41</xdr:row>
      <xdr:rowOff>90095</xdr:rowOff>
    </xdr:to>
    <xdr:cxnSp macro="">
      <xdr:nvCxnSpPr>
        <xdr:cNvPr id="402" name="直線コネクタ 401">
          <a:extLst>
            <a:ext uri="{FF2B5EF4-FFF2-40B4-BE49-F238E27FC236}">
              <a16:creationId xmlns:a16="http://schemas.microsoft.com/office/drawing/2014/main" id="{A3B259BB-D915-4CCA-9335-5834B07CAF9F}"/>
            </a:ext>
          </a:extLst>
        </xdr:cNvPr>
        <xdr:cNvCxnSpPr/>
      </xdr:nvCxnSpPr>
      <xdr:spPr>
        <a:xfrm>
          <a:off x="17213580" y="6958935"/>
          <a:ext cx="7747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20618</xdr:rowOff>
    </xdr:from>
    <xdr:to>
      <xdr:col>98</xdr:col>
      <xdr:colOff>38100</xdr:colOff>
      <xdr:row>41</xdr:row>
      <xdr:rowOff>122218</xdr:rowOff>
    </xdr:to>
    <xdr:sp macro="" textlink="">
      <xdr:nvSpPr>
        <xdr:cNvPr id="403" name="楕円 402">
          <a:extLst>
            <a:ext uri="{FF2B5EF4-FFF2-40B4-BE49-F238E27FC236}">
              <a16:creationId xmlns:a16="http://schemas.microsoft.com/office/drawing/2014/main" id="{B4413E8A-63D7-4F09-9972-2BE4ED67EC54}"/>
            </a:ext>
          </a:extLst>
        </xdr:cNvPr>
        <xdr:cNvSpPr/>
      </xdr:nvSpPr>
      <xdr:spPr>
        <a:xfrm>
          <a:off x="16388080" y="6893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71418</xdr:rowOff>
    </xdr:from>
    <xdr:to>
      <xdr:col>102</xdr:col>
      <xdr:colOff>114300</xdr:colOff>
      <xdr:row>41</xdr:row>
      <xdr:rowOff>85695</xdr:rowOff>
    </xdr:to>
    <xdr:cxnSp macro="">
      <xdr:nvCxnSpPr>
        <xdr:cNvPr id="404" name="直線コネクタ 403">
          <a:extLst>
            <a:ext uri="{FF2B5EF4-FFF2-40B4-BE49-F238E27FC236}">
              <a16:creationId xmlns:a16="http://schemas.microsoft.com/office/drawing/2014/main" id="{8339D0A2-3E9C-467C-958B-F3F6CA46853D}"/>
            </a:ext>
          </a:extLst>
        </xdr:cNvPr>
        <xdr:cNvCxnSpPr/>
      </xdr:nvCxnSpPr>
      <xdr:spPr>
        <a:xfrm>
          <a:off x="16431260" y="6944658"/>
          <a:ext cx="78232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803A69CB-841D-45D7-ABFA-8404C71EC697}"/>
            </a:ext>
          </a:extLst>
        </xdr:cNvPr>
        <xdr:cNvSpPr txBox="1"/>
      </xdr:nvSpPr>
      <xdr:spPr>
        <a:xfrm>
          <a:off x="18496495" y="628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6A4D6C43-BD98-44C9-810C-A27816E79686}"/>
            </a:ext>
          </a:extLst>
        </xdr:cNvPr>
        <xdr:cNvSpPr txBox="1"/>
      </xdr:nvSpPr>
      <xdr:spPr>
        <a:xfrm>
          <a:off x="17734495" y="63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AADFF0F4-234E-48EE-A2D6-02C965090DFB}"/>
            </a:ext>
          </a:extLst>
        </xdr:cNvPr>
        <xdr:cNvSpPr txBox="1"/>
      </xdr:nvSpPr>
      <xdr:spPr>
        <a:xfrm>
          <a:off x="16936935" y="63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DFAAE278-3284-4AD8-A1B0-E0D7E77CC4E5}"/>
            </a:ext>
          </a:extLst>
        </xdr:cNvPr>
        <xdr:cNvSpPr txBox="1"/>
      </xdr:nvSpPr>
      <xdr:spPr>
        <a:xfrm>
          <a:off x="16162235" y="636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117521</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9C37F9BC-A601-4FC2-ACE5-E32F6537D5A9}"/>
            </a:ext>
          </a:extLst>
        </xdr:cNvPr>
        <xdr:cNvSpPr txBox="1"/>
      </xdr:nvSpPr>
      <xdr:spPr>
        <a:xfrm>
          <a:off x="18528811" y="699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132022</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0E3CAD9C-9DA9-46E4-9B6F-A28E227D8391}"/>
            </a:ext>
          </a:extLst>
        </xdr:cNvPr>
        <xdr:cNvSpPr txBox="1"/>
      </xdr:nvSpPr>
      <xdr:spPr>
        <a:xfrm>
          <a:off x="17766811" y="70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127622</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8310A761-7E31-4E11-A1BA-FAE42B38D33D}"/>
            </a:ext>
          </a:extLst>
        </xdr:cNvPr>
        <xdr:cNvSpPr txBox="1"/>
      </xdr:nvSpPr>
      <xdr:spPr>
        <a:xfrm>
          <a:off x="16969251" y="7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113345</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BBB6DDEE-44B7-4B15-94DA-56DEC1B03C0C}"/>
            </a:ext>
          </a:extLst>
        </xdr:cNvPr>
        <xdr:cNvSpPr txBox="1"/>
      </xdr:nvSpPr>
      <xdr:spPr>
        <a:xfrm>
          <a:off x="16194551" y="69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DEBA1BDB-40F2-4179-801E-9C0DBE6F3C3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8209A4D6-622D-4A79-91FD-5371AF958ED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B2EEC54-FB44-4686-85E4-A6625D63ED8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461310F5-45F1-468F-A3DA-18B61D46D7D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7F56004A-A456-4C74-8C35-6D7E4A836EE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EDC1180-012A-4AFD-9C76-28FB5A1F9F4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9C5A8B63-EC3F-4BAD-8D74-B1592308D0B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B4E9D2DD-3AB7-4616-ABC7-5CEC796E7B8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14C83BC9-120D-422D-B077-A53F2408366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E8302ADD-DCEB-42D0-B918-C317733CCC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BB8E813F-135D-49BD-A460-6CFB55CD3C1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61C67F74-69A7-4FAA-B801-7A208A488C6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D6174D6C-710C-4E77-B596-5D4F4AE4D16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E09476CE-F373-46BC-BF8D-7B983046F7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D42DE2DC-0C34-4DAF-B1EC-A2CD4030913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F10558F8-FCC4-4E57-9C03-16FC572ED45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98ADCCDF-E423-4633-854F-31704750814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158A0252-F8AC-4644-98C6-E5F528207E2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8964E083-3AFB-43AA-835B-36A02A65F77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F33C138F-87D0-4891-A182-B90A3609BEF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4D452AD7-10EC-4ECA-8AC0-52267E8C585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AE0865FD-185E-4487-B47A-1D35B441283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475CDE06-868D-44E2-A9C7-913A4CB3F3B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95A4C25C-A71E-4AD9-93A1-85E3834CD08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7" name="直線コネクタ 436">
          <a:extLst>
            <a:ext uri="{FF2B5EF4-FFF2-40B4-BE49-F238E27FC236}">
              <a16:creationId xmlns:a16="http://schemas.microsoft.com/office/drawing/2014/main" id="{F0D994D2-3FC3-4844-9BD4-F7FCAD19FF57}"/>
            </a:ext>
          </a:extLst>
        </xdr:cNvPr>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214720AF-4F15-4C78-9960-8343578B06CC}"/>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9" name="直線コネクタ 438">
          <a:extLst>
            <a:ext uri="{FF2B5EF4-FFF2-40B4-BE49-F238E27FC236}">
              <a16:creationId xmlns:a16="http://schemas.microsoft.com/office/drawing/2014/main" id="{9D1549D6-B2D3-44A9-9F4B-8FFCD82196DA}"/>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90D4E84C-1478-4FC0-8868-8CCB7B0C08FA}"/>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41" name="直線コネクタ 440">
          <a:extLst>
            <a:ext uri="{FF2B5EF4-FFF2-40B4-BE49-F238E27FC236}">
              <a16:creationId xmlns:a16="http://schemas.microsoft.com/office/drawing/2014/main" id="{11E3C8B7-4DC2-4FFD-BF74-3E5CBEEEBA3D}"/>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F0D3D36E-0F8E-4D6A-9121-02D62327959A}"/>
            </a:ext>
          </a:extLst>
        </xdr:cNvPr>
        <xdr:cNvSpPr txBox="1"/>
      </xdr:nvSpPr>
      <xdr:spPr>
        <a:xfrm>
          <a:off x="144145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43" name="フローチャート: 判断 442">
          <a:extLst>
            <a:ext uri="{FF2B5EF4-FFF2-40B4-BE49-F238E27FC236}">
              <a16:creationId xmlns:a16="http://schemas.microsoft.com/office/drawing/2014/main" id="{56800DD9-EA19-4753-904D-E1179B70FD5E}"/>
            </a:ext>
          </a:extLst>
        </xdr:cNvPr>
        <xdr:cNvSpPr/>
      </xdr:nvSpPr>
      <xdr:spPr>
        <a:xfrm>
          <a:off x="14325600" y="998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4" name="フローチャート: 判断 443">
          <a:extLst>
            <a:ext uri="{FF2B5EF4-FFF2-40B4-BE49-F238E27FC236}">
              <a16:creationId xmlns:a16="http://schemas.microsoft.com/office/drawing/2014/main" id="{8E860A70-9B20-4E1E-8DF2-3CB995DEDD2B}"/>
            </a:ext>
          </a:extLst>
        </xdr:cNvPr>
        <xdr:cNvSpPr/>
      </xdr:nvSpPr>
      <xdr:spPr>
        <a:xfrm>
          <a:off x="1357884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5" name="フローチャート: 判断 444">
          <a:extLst>
            <a:ext uri="{FF2B5EF4-FFF2-40B4-BE49-F238E27FC236}">
              <a16:creationId xmlns:a16="http://schemas.microsoft.com/office/drawing/2014/main" id="{2831DDE6-A47D-4F5D-81EC-368F2B38CAA4}"/>
            </a:ext>
          </a:extLst>
        </xdr:cNvPr>
        <xdr:cNvSpPr/>
      </xdr:nvSpPr>
      <xdr:spPr>
        <a:xfrm>
          <a:off x="1280414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6" name="フローチャート: 判断 445">
          <a:extLst>
            <a:ext uri="{FF2B5EF4-FFF2-40B4-BE49-F238E27FC236}">
              <a16:creationId xmlns:a16="http://schemas.microsoft.com/office/drawing/2014/main" id="{0E246390-A1A5-421D-B51A-CC82F5963993}"/>
            </a:ext>
          </a:extLst>
        </xdr:cNvPr>
        <xdr:cNvSpPr/>
      </xdr:nvSpPr>
      <xdr:spPr>
        <a:xfrm>
          <a:off x="1202944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7" name="フローチャート: 判断 446">
          <a:extLst>
            <a:ext uri="{FF2B5EF4-FFF2-40B4-BE49-F238E27FC236}">
              <a16:creationId xmlns:a16="http://schemas.microsoft.com/office/drawing/2014/main" id="{7B4F001A-DAD3-4B6B-8163-099220A0C4E9}"/>
            </a:ext>
          </a:extLst>
        </xdr:cNvPr>
        <xdr:cNvSpPr/>
      </xdr:nvSpPr>
      <xdr:spPr>
        <a:xfrm>
          <a:off x="1123188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5DB212-3783-47CB-A184-E60097B1350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B43FAF9-5BA3-4986-B6B3-F090E3084EE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2130493-D4CB-49F6-B842-52CB4CCF678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B46569D-F48E-4B84-8CE2-377C29DCB3E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C30363D-5210-484D-81E7-8121670E895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53" name="楕円 452">
          <a:extLst>
            <a:ext uri="{FF2B5EF4-FFF2-40B4-BE49-F238E27FC236}">
              <a16:creationId xmlns:a16="http://schemas.microsoft.com/office/drawing/2014/main" id="{CB4E8DEF-45E4-4441-8267-0F0E8EF9C5D2}"/>
            </a:ext>
          </a:extLst>
        </xdr:cNvPr>
        <xdr:cNvSpPr/>
      </xdr:nvSpPr>
      <xdr:spPr>
        <a:xfrm>
          <a:off x="14325600" y="103505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AC7C1DA6-F673-4AFE-B17C-E7C378449BFD}"/>
            </a:ext>
          </a:extLst>
        </xdr:cNvPr>
        <xdr:cNvSpPr txBox="1"/>
      </xdr:nvSpPr>
      <xdr:spPr>
        <a:xfrm>
          <a:off x="144145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455" name="楕円 454">
          <a:extLst>
            <a:ext uri="{FF2B5EF4-FFF2-40B4-BE49-F238E27FC236}">
              <a16:creationId xmlns:a16="http://schemas.microsoft.com/office/drawing/2014/main" id="{7528C304-6027-4FE8-81CB-10372C7F6E4B}"/>
            </a:ext>
          </a:extLst>
        </xdr:cNvPr>
        <xdr:cNvSpPr/>
      </xdr:nvSpPr>
      <xdr:spPr>
        <a:xfrm>
          <a:off x="13578840" y="1029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62</xdr:row>
      <xdr:rowOff>3810</xdr:rowOff>
    </xdr:to>
    <xdr:cxnSp macro="">
      <xdr:nvCxnSpPr>
        <xdr:cNvPr id="456" name="直線コネクタ 455">
          <a:extLst>
            <a:ext uri="{FF2B5EF4-FFF2-40B4-BE49-F238E27FC236}">
              <a16:creationId xmlns:a16="http://schemas.microsoft.com/office/drawing/2014/main" id="{FC29E769-4F66-4897-A3BB-0C3CB33CA881}"/>
            </a:ext>
          </a:extLst>
        </xdr:cNvPr>
        <xdr:cNvCxnSpPr/>
      </xdr:nvCxnSpPr>
      <xdr:spPr>
        <a:xfrm>
          <a:off x="13629640" y="1034986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457" name="楕円 456">
          <a:extLst>
            <a:ext uri="{FF2B5EF4-FFF2-40B4-BE49-F238E27FC236}">
              <a16:creationId xmlns:a16="http://schemas.microsoft.com/office/drawing/2014/main" id="{C5BA5507-8BBD-4DC5-820B-C7B61ACB5E06}"/>
            </a:ext>
          </a:extLst>
        </xdr:cNvPr>
        <xdr:cNvSpPr/>
      </xdr:nvSpPr>
      <xdr:spPr>
        <a:xfrm>
          <a:off x="128041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123825</xdr:rowOff>
    </xdr:to>
    <xdr:cxnSp macro="">
      <xdr:nvCxnSpPr>
        <xdr:cNvPr id="458" name="直線コネクタ 457">
          <a:extLst>
            <a:ext uri="{FF2B5EF4-FFF2-40B4-BE49-F238E27FC236}">
              <a16:creationId xmlns:a16="http://schemas.microsoft.com/office/drawing/2014/main" id="{831D6AED-4551-4FCD-BC2A-83668CFE0772}"/>
            </a:ext>
          </a:extLst>
        </xdr:cNvPr>
        <xdr:cNvCxnSpPr/>
      </xdr:nvCxnSpPr>
      <xdr:spPr>
        <a:xfrm>
          <a:off x="12854940" y="1033653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xdr:rowOff>
    </xdr:from>
    <xdr:to>
      <xdr:col>72</xdr:col>
      <xdr:colOff>38100</xdr:colOff>
      <xdr:row>61</xdr:row>
      <xdr:rowOff>111760</xdr:rowOff>
    </xdr:to>
    <xdr:sp macro="" textlink="">
      <xdr:nvSpPr>
        <xdr:cNvPr id="459" name="楕円 458">
          <a:extLst>
            <a:ext uri="{FF2B5EF4-FFF2-40B4-BE49-F238E27FC236}">
              <a16:creationId xmlns:a16="http://schemas.microsoft.com/office/drawing/2014/main" id="{BAF5FEC5-73E9-4274-BD20-47976EEBA222}"/>
            </a:ext>
          </a:extLst>
        </xdr:cNvPr>
        <xdr:cNvSpPr/>
      </xdr:nvSpPr>
      <xdr:spPr>
        <a:xfrm>
          <a:off x="1202944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60960</xdr:rowOff>
    </xdr:from>
    <xdr:to>
      <xdr:col>76</xdr:col>
      <xdr:colOff>114300</xdr:colOff>
      <xdr:row>61</xdr:row>
      <xdr:rowOff>110490</xdr:rowOff>
    </xdr:to>
    <xdr:cxnSp macro="">
      <xdr:nvCxnSpPr>
        <xdr:cNvPr id="460" name="直線コネクタ 459">
          <a:extLst>
            <a:ext uri="{FF2B5EF4-FFF2-40B4-BE49-F238E27FC236}">
              <a16:creationId xmlns:a16="http://schemas.microsoft.com/office/drawing/2014/main" id="{33276CB9-F9AD-4447-8DEB-39D2899DA76A}"/>
            </a:ext>
          </a:extLst>
        </xdr:cNvPr>
        <xdr:cNvCxnSpPr/>
      </xdr:nvCxnSpPr>
      <xdr:spPr>
        <a:xfrm>
          <a:off x="12072620" y="1028700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162560</xdr:rowOff>
    </xdr:from>
    <xdr:to>
      <xdr:col>67</xdr:col>
      <xdr:colOff>101600</xdr:colOff>
      <xdr:row>61</xdr:row>
      <xdr:rowOff>92710</xdr:rowOff>
    </xdr:to>
    <xdr:sp macro="" textlink="">
      <xdr:nvSpPr>
        <xdr:cNvPr id="461" name="楕円 460">
          <a:extLst>
            <a:ext uri="{FF2B5EF4-FFF2-40B4-BE49-F238E27FC236}">
              <a16:creationId xmlns:a16="http://schemas.microsoft.com/office/drawing/2014/main" id="{6D094BD5-8F9D-43B7-8B91-66F7B020657B}"/>
            </a:ext>
          </a:extLst>
        </xdr:cNvPr>
        <xdr:cNvSpPr/>
      </xdr:nvSpPr>
      <xdr:spPr>
        <a:xfrm>
          <a:off x="1123188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41910</xdr:rowOff>
    </xdr:from>
    <xdr:to>
      <xdr:col>71</xdr:col>
      <xdr:colOff>177800</xdr:colOff>
      <xdr:row>61</xdr:row>
      <xdr:rowOff>60960</xdr:rowOff>
    </xdr:to>
    <xdr:cxnSp macro="">
      <xdr:nvCxnSpPr>
        <xdr:cNvPr id="462" name="直線コネクタ 461">
          <a:extLst>
            <a:ext uri="{FF2B5EF4-FFF2-40B4-BE49-F238E27FC236}">
              <a16:creationId xmlns:a16="http://schemas.microsoft.com/office/drawing/2014/main" id="{8B569BA9-5227-454D-82C8-61A68890F67C}"/>
            </a:ext>
          </a:extLst>
        </xdr:cNvPr>
        <xdr:cNvCxnSpPr/>
      </xdr:nvCxnSpPr>
      <xdr:spPr>
        <a:xfrm>
          <a:off x="11282680" y="1026795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DC8039AB-9D62-4969-9724-83C8E0922BBB}"/>
            </a:ext>
          </a:extLst>
        </xdr:cNvPr>
        <xdr:cNvSpPr txBox="1"/>
      </xdr:nvSpPr>
      <xdr:spPr>
        <a:xfrm>
          <a:off x="134372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4F46F70C-2E5A-44A0-8314-AC7BA94F6C7A}"/>
            </a:ext>
          </a:extLst>
        </xdr:cNvPr>
        <xdr:cNvSpPr txBox="1"/>
      </xdr:nvSpPr>
      <xdr:spPr>
        <a:xfrm>
          <a:off x="126752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FD964807-F322-400B-8EDB-AD68FEA572A4}"/>
            </a:ext>
          </a:extLst>
        </xdr:cNvPr>
        <xdr:cNvSpPr txBox="1"/>
      </xdr:nvSpPr>
      <xdr:spPr>
        <a:xfrm>
          <a:off x="119005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E3C331D2-1AA5-4736-B41D-2C5BE4DC2AC0}"/>
            </a:ext>
          </a:extLst>
        </xdr:cNvPr>
        <xdr:cNvSpPr txBox="1"/>
      </xdr:nvSpPr>
      <xdr:spPr>
        <a:xfrm>
          <a:off x="1110298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EBD082AE-64FF-4320-B49E-35AFC44F5FBF}"/>
            </a:ext>
          </a:extLst>
        </xdr:cNvPr>
        <xdr:cNvSpPr txBox="1"/>
      </xdr:nvSpPr>
      <xdr:spPr>
        <a:xfrm>
          <a:off x="134372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67577A25-5E69-40ED-9B8E-6301C8B1A63A}"/>
            </a:ext>
          </a:extLst>
        </xdr:cNvPr>
        <xdr:cNvSpPr txBox="1"/>
      </xdr:nvSpPr>
      <xdr:spPr>
        <a:xfrm>
          <a:off x="126752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102887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7672B370-5F01-4FB2-8D01-494803C04005}"/>
            </a:ext>
          </a:extLst>
        </xdr:cNvPr>
        <xdr:cNvSpPr txBox="1"/>
      </xdr:nvSpPr>
      <xdr:spPr>
        <a:xfrm>
          <a:off x="119005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83837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AB919541-7155-4457-AA08-4AC765D7B56B}"/>
            </a:ext>
          </a:extLst>
        </xdr:cNvPr>
        <xdr:cNvSpPr txBox="1"/>
      </xdr:nvSpPr>
      <xdr:spPr>
        <a:xfrm>
          <a:off x="1110298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50966B4C-BADE-4425-80BD-E1D479D2A0A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BC4E3B61-860B-4A7A-8F7E-64A620751ED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61EB4759-F5CD-4351-80E7-85AC15441A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723ECABD-F3B8-4593-9DEE-0E335B4B4AB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E0D786B3-5CC9-413C-901C-3FEEBA8C66C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ABE551F0-ACA3-4014-A56C-643CCE8A47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8B4AA330-88AF-4FC3-8834-22FE200ACB2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96ACC413-FAB3-4960-B6D1-7688ED18B24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EA3E74A1-4D16-41D5-966E-F0EFBD15CAC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C22B9C8C-CE2D-4D76-BDE7-071BB19D574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D2413E33-4213-428E-970E-27B0F23393D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9D3AB27B-FDB2-4051-A5EC-E2C74DDBA6A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CF147D4F-C15B-49EF-8E1A-43D2C067572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18049BAB-23FF-4F35-842B-23F1B800C718}"/>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67D65B95-CC07-4F99-B158-3FC9D927C74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E978BB62-B467-4769-93A1-555BA47EC66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2139310-0A64-4E81-8DFF-08D9C413E5C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F1C6D70-FCB5-48C1-A37B-5737DA36E0A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DBCBDE4-C213-4C80-AF86-63F1D82966C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2C01D188-D3A2-457E-8478-44E8DA0AEE3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87DC7F46-E563-436B-896A-8A066CAF775F}"/>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43EB6172-E8AC-4D52-914E-48E1EDBBBC9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AAEFF26A-7723-4C10-B3FF-2FA33513A4D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2CE8904D-F262-41F8-949D-D95BCAF8EE0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9ACB664F-14D0-4E3C-8CE5-BB455450537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496" name="直線コネクタ 495">
          <a:extLst>
            <a:ext uri="{FF2B5EF4-FFF2-40B4-BE49-F238E27FC236}">
              <a16:creationId xmlns:a16="http://schemas.microsoft.com/office/drawing/2014/main" id="{CA741663-917E-4840-99F0-56A8DD84AD69}"/>
            </a:ext>
          </a:extLst>
        </xdr:cNvPr>
        <xdr:cNvCxnSpPr/>
      </xdr:nvCxnSpPr>
      <xdr:spPr>
        <a:xfrm flipV="1">
          <a:off x="19509104" y="9365524"/>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371FE38F-A440-428A-8395-10E8F868B6E4}"/>
            </a:ext>
          </a:extLst>
        </xdr:cNvPr>
        <xdr:cNvSpPr txBox="1"/>
      </xdr:nvSpPr>
      <xdr:spPr>
        <a:xfrm>
          <a:off x="1954784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8" name="直線コネクタ 497">
          <a:extLst>
            <a:ext uri="{FF2B5EF4-FFF2-40B4-BE49-F238E27FC236}">
              <a16:creationId xmlns:a16="http://schemas.microsoft.com/office/drawing/2014/main" id="{4ED4D4D9-6C0C-40BF-9A5D-9926B1674081}"/>
            </a:ext>
          </a:extLst>
        </xdr:cNvPr>
        <xdr:cNvCxnSpPr/>
      </xdr:nvCxnSpPr>
      <xdr:spPr>
        <a:xfrm>
          <a:off x="194437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215C225A-64CE-4E99-839C-1DC2BB5EE00E}"/>
            </a:ext>
          </a:extLst>
        </xdr:cNvPr>
        <xdr:cNvSpPr txBox="1"/>
      </xdr:nvSpPr>
      <xdr:spPr>
        <a:xfrm>
          <a:off x="19547840" y="91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00" name="直線コネクタ 499">
          <a:extLst>
            <a:ext uri="{FF2B5EF4-FFF2-40B4-BE49-F238E27FC236}">
              <a16:creationId xmlns:a16="http://schemas.microsoft.com/office/drawing/2014/main" id="{6524710C-8DF7-4E25-ABCB-F8ABBC54600B}"/>
            </a:ext>
          </a:extLst>
        </xdr:cNvPr>
        <xdr:cNvCxnSpPr/>
      </xdr:nvCxnSpPr>
      <xdr:spPr>
        <a:xfrm>
          <a:off x="194437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EA6244C3-20F8-4FDC-B445-7D822FCECFDA}"/>
            </a:ext>
          </a:extLst>
        </xdr:cNvPr>
        <xdr:cNvSpPr txBox="1"/>
      </xdr:nvSpPr>
      <xdr:spPr>
        <a:xfrm>
          <a:off x="19547840" y="10312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2" name="フローチャート: 判断 501">
          <a:extLst>
            <a:ext uri="{FF2B5EF4-FFF2-40B4-BE49-F238E27FC236}">
              <a16:creationId xmlns:a16="http://schemas.microsoft.com/office/drawing/2014/main" id="{CFBC1348-11CF-44EA-8A25-A2CA79060D4B}"/>
            </a:ext>
          </a:extLst>
        </xdr:cNvPr>
        <xdr:cNvSpPr/>
      </xdr:nvSpPr>
      <xdr:spPr>
        <a:xfrm>
          <a:off x="194589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03" name="フローチャート: 判断 502">
          <a:extLst>
            <a:ext uri="{FF2B5EF4-FFF2-40B4-BE49-F238E27FC236}">
              <a16:creationId xmlns:a16="http://schemas.microsoft.com/office/drawing/2014/main" id="{FAE39D76-992F-47E9-8C3D-5F0FF5DC818D}"/>
            </a:ext>
          </a:extLst>
        </xdr:cNvPr>
        <xdr:cNvSpPr/>
      </xdr:nvSpPr>
      <xdr:spPr>
        <a:xfrm>
          <a:off x="18735040" y="104604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4" name="フローチャート: 判断 503">
          <a:extLst>
            <a:ext uri="{FF2B5EF4-FFF2-40B4-BE49-F238E27FC236}">
              <a16:creationId xmlns:a16="http://schemas.microsoft.com/office/drawing/2014/main" id="{119A1E5E-DA3C-4C55-9297-E38E856BB51D}"/>
            </a:ext>
          </a:extLst>
        </xdr:cNvPr>
        <xdr:cNvSpPr/>
      </xdr:nvSpPr>
      <xdr:spPr>
        <a:xfrm>
          <a:off x="17937480" y="1046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05" name="フローチャート: 判断 504">
          <a:extLst>
            <a:ext uri="{FF2B5EF4-FFF2-40B4-BE49-F238E27FC236}">
              <a16:creationId xmlns:a16="http://schemas.microsoft.com/office/drawing/2014/main" id="{96035F95-B225-46E7-9AE3-A5143F2997C3}"/>
            </a:ext>
          </a:extLst>
        </xdr:cNvPr>
        <xdr:cNvSpPr/>
      </xdr:nvSpPr>
      <xdr:spPr>
        <a:xfrm>
          <a:off x="17162780" y="10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6" name="フローチャート: 判断 505">
          <a:extLst>
            <a:ext uri="{FF2B5EF4-FFF2-40B4-BE49-F238E27FC236}">
              <a16:creationId xmlns:a16="http://schemas.microsoft.com/office/drawing/2014/main" id="{C34FF20F-B1F4-4D80-A91E-ADD91CCD3035}"/>
            </a:ext>
          </a:extLst>
        </xdr:cNvPr>
        <xdr:cNvSpPr/>
      </xdr:nvSpPr>
      <xdr:spPr>
        <a:xfrm>
          <a:off x="16388080" y="10450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983EFE4-9F9C-4BE5-BE9D-97201A3C260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2AA2418-3FAF-41A7-AA55-EBA4E88B06C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396023A-A2A5-46BC-897F-CD3DA54D4BB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E59BEC5-4316-4E7F-9B66-D68E14DF339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D3B1A2D-8984-44F9-8E3B-FB3B7295BD5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512" name="楕円 511">
          <a:extLst>
            <a:ext uri="{FF2B5EF4-FFF2-40B4-BE49-F238E27FC236}">
              <a16:creationId xmlns:a16="http://schemas.microsoft.com/office/drawing/2014/main" id="{6134FA15-C138-40D2-9C7E-5F177AAB8060}"/>
            </a:ext>
          </a:extLst>
        </xdr:cNvPr>
        <xdr:cNvSpPr/>
      </xdr:nvSpPr>
      <xdr:spPr>
        <a:xfrm>
          <a:off x="19458940" y="1064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63154</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B74EC411-453C-413A-B282-3A9624BFBC30}"/>
            </a:ext>
          </a:extLst>
        </xdr:cNvPr>
        <xdr:cNvSpPr txBox="1"/>
      </xdr:nvSpPr>
      <xdr:spPr>
        <a:xfrm>
          <a:off x="19547840"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14" name="楕円 513">
          <a:extLst>
            <a:ext uri="{FF2B5EF4-FFF2-40B4-BE49-F238E27FC236}">
              <a16:creationId xmlns:a16="http://schemas.microsoft.com/office/drawing/2014/main" id="{31065FED-1855-4F95-91D6-99A49E90683B}"/>
            </a:ext>
          </a:extLst>
        </xdr:cNvPr>
        <xdr:cNvSpPr/>
      </xdr:nvSpPr>
      <xdr:spPr>
        <a:xfrm>
          <a:off x="18735040" y="10649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138793</xdr:rowOff>
    </xdr:to>
    <xdr:cxnSp macro="">
      <xdr:nvCxnSpPr>
        <xdr:cNvPr id="515" name="直線コネクタ 514">
          <a:extLst>
            <a:ext uri="{FF2B5EF4-FFF2-40B4-BE49-F238E27FC236}">
              <a16:creationId xmlns:a16="http://schemas.microsoft.com/office/drawing/2014/main" id="{E6E39F32-A89E-458E-A22C-3FC1C3CA8BE8}"/>
            </a:ext>
          </a:extLst>
        </xdr:cNvPr>
        <xdr:cNvCxnSpPr/>
      </xdr:nvCxnSpPr>
      <xdr:spPr>
        <a:xfrm flipV="1">
          <a:off x="18778220" y="1069684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91259</xdr:rowOff>
    </xdr:from>
    <xdr:to>
      <xdr:col>107</xdr:col>
      <xdr:colOff>101600</xdr:colOff>
      <xdr:row>64</xdr:row>
      <xdr:rowOff>21409</xdr:rowOff>
    </xdr:to>
    <xdr:sp macro="" textlink="">
      <xdr:nvSpPr>
        <xdr:cNvPr id="516" name="楕円 515">
          <a:extLst>
            <a:ext uri="{FF2B5EF4-FFF2-40B4-BE49-F238E27FC236}">
              <a16:creationId xmlns:a16="http://schemas.microsoft.com/office/drawing/2014/main" id="{F061F9EF-1D87-4591-845B-410728398102}"/>
            </a:ext>
          </a:extLst>
        </xdr:cNvPr>
        <xdr:cNvSpPr/>
      </xdr:nvSpPr>
      <xdr:spPr>
        <a:xfrm>
          <a:off x="1793748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142059</xdr:rowOff>
    </xdr:to>
    <xdr:cxnSp macro="">
      <xdr:nvCxnSpPr>
        <xdr:cNvPr id="517" name="直線コネクタ 516">
          <a:extLst>
            <a:ext uri="{FF2B5EF4-FFF2-40B4-BE49-F238E27FC236}">
              <a16:creationId xmlns:a16="http://schemas.microsoft.com/office/drawing/2014/main" id="{BE2A7DB6-D12D-44A0-AA4D-E43BA7802EE4}"/>
            </a:ext>
          </a:extLst>
        </xdr:cNvPr>
        <xdr:cNvCxnSpPr/>
      </xdr:nvCxnSpPr>
      <xdr:spPr>
        <a:xfrm flipV="1">
          <a:off x="17988280" y="1070011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94524</xdr:rowOff>
    </xdr:from>
    <xdr:to>
      <xdr:col>102</xdr:col>
      <xdr:colOff>165100</xdr:colOff>
      <xdr:row>64</xdr:row>
      <xdr:rowOff>24674</xdr:rowOff>
    </xdr:to>
    <xdr:sp macro="" textlink="">
      <xdr:nvSpPr>
        <xdr:cNvPr id="518" name="楕円 517">
          <a:extLst>
            <a:ext uri="{FF2B5EF4-FFF2-40B4-BE49-F238E27FC236}">
              <a16:creationId xmlns:a16="http://schemas.microsoft.com/office/drawing/2014/main" id="{705E6B8C-6D58-49D5-8293-1EC8EE078E2A}"/>
            </a:ext>
          </a:extLst>
        </xdr:cNvPr>
        <xdr:cNvSpPr/>
      </xdr:nvSpPr>
      <xdr:spPr>
        <a:xfrm>
          <a:off x="17162780" y="10655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142059</xdr:rowOff>
    </xdr:from>
    <xdr:to>
      <xdr:col>107</xdr:col>
      <xdr:colOff>50800</xdr:colOff>
      <xdr:row>63</xdr:row>
      <xdr:rowOff>145324</xdr:rowOff>
    </xdr:to>
    <xdr:cxnSp macro="">
      <xdr:nvCxnSpPr>
        <xdr:cNvPr id="519" name="直線コネクタ 518">
          <a:extLst>
            <a:ext uri="{FF2B5EF4-FFF2-40B4-BE49-F238E27FC236}">
              <a16:creationId xmlns:a16="http://schemas.microsoft.com/office/drawing/2014/main" id="{F0785BAE-5113-41F1-AC11-381FE5F95200}"/>
            </a:ext>
          </a:extLst>
        </xdr:cNvPr>
        <xdr:cNvCxnSpPr/>
      </xdr:nvCxnSpPr>
      <xdr:spPr>
        <a:xfrm flipV="1">
          <a:off x="17213580" y="1070337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94524</xdr:rowOff>
    </xdr:from>
    <xdr:to>
      <xdr:col>98</xdr:col>
      <xdr:colOff>38100</xdr:colOff>
      <xdr:row>64</xdr:row>
      <xdr:rowOff>24674</xdr:rowOff>
    </xdr:to>
    <xdr:sp macro="" textlink="">
      <xdr:nvSpPr>
        <xdr:cNvPr id="520" name="楕円 519">
          <a:extLst>
            <a:ext uri="{FF2B5EF4-FFF2-40B4-BE49-F238E27FC236}">
              <a16:creationId xmlns:a16="http://schemas.microsoft.com/office/drawing/2014/main" id="{85F4F2C3-B567-4D0E-962F-F925D0E8F348}"/>
            </a:ext>
          </a:extLst>
        </xdr:cNvPr>
        <xdr:cNvSpPr/>
      </xdr:nvSpPr>
      <xdr:spPr>
        <a:xfrm>
          <a:off x="16388080" y="10655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145324</xdr:rowOff>
    </xdr:from>
    <xdr:to>
      <xdr:col>102</xdr:col>
      <xdr:colOff>114300</xdr:colOff>
      <xdr:row>63</xdr:row>
      <xdr:rowOff>145324</xdr:rowOff>
    </xdr:to>
    <xdr:cxnSp macro="">
      <xdr:nvCxnSpPr>
        <xdr:cNvPr id="521" name="直線コネクタ 520">
          <a:extLst>
            <a:ext uri="{FF2B5EF4-FFF2-40B4-BE49-F238E27FC236}">
              <a16:creationId xmlns:a16="http://schemas.microsoft.com/office/drawing/2014/main" id="{3D7A963C-B0DA-4527-984C-BE6041FF341E}"/>
            </a:ext>
          </a:extLst>
        </xdr:cNvPr>
        <xdr:cNvCxnSpPr/>
      </xdr:nvCxnSpPr>
      <xdr:spPr>
        <a:xfrm>
          <a:off x="16431260" y="107066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22" name="n_1aveValue【保健センター・保健所】&#10;一人当たり面積">
          <a:extLst>
            <a:ext uri="{FF2B5EF4-FFF2-40B4-BE49-F238E27FC236}">
              <a16:creationId xmlns:a16="http://schemas.microsoft.com/office/drawing/2014/main" id="{52AB048F-76EB-4270-AED2-421E5B606353}"/>
            </a:ext>
          </a:extLst>
        </xdr:cNvPr>
        <xdr:cNvSpPr txBox="1"/>
      </xdr:nvSpPr>
      <xdr:spPr>
        <a:xfrm>
          <a:off x="1856112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23" name="n_2aveValue【保健センター・保健所】&#10;一人当たり面積">
          <a:extLst>
            <a:ext uri="{FF2B5EF4-FFF2-40B4-BE49-F238E27FC236}">
              <a16:creationId xmlns:a16="http://schemas.microsoft.com/office/drawing/2014/main" id="{44F53B64-06DB-4835-ACBF-AB5A254D5CA6}"/>
            </a:ext>
          </a:extLst>
        </xdr:cNvPr>
        <xdr:cNvSpPr txBox="1"/>
      </xdr:nvSpPr>
      <xdr:spPr>
        <a:xfrm>
          <a:off x="1777626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24" name="n_3aveValue【保健センター・保健所】&#10;一人当たり面積">
          <a:extLst>
            <a:ext uri="{FF2B5EF4-FFF2-40B4-BE49-F238E27FC236}">
              <a16:creationId xmlns:a16="http://schemas.microsoft.com/office/drawing/2014/main" id="{EE3B1B10-F7CC-45C1-B371-82555AC96A07}"/>
            </a:ext>
          </a:extLst>
        </xdr:cNvPr>
        <xdr:cNvSpPr txBox="1"/>
      </xdr:nvSpPr>
      <xdr:spPr>
        <a:xfrm>
          <a:off x="170015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5" name="n_4aveValue【保健センター・保健所】&#10;一人当たり面積">
          <a:extLst>
            <a:ext uri="{FF2B5EF4-FFF2-40B4-BE49-F238E27FC236}">
              <a16:creationId xmlns:a16="http://schemas.microsoft.com/office/drawing/2014/main" id="{54ED1A25-B094-4154-8EBA-6B5FCA6B4BD2}"/>
            </a:ext>
          </a:extLst>
        </xdr:cNvPr>
        <xdr:cNvSpPr txBox="1"/>
      </xdr:nvSpPr>
      <xdr:spPr>
        <a:xfrm>
          <a:off x="162268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526" name="n_1mainValue【保健センター・保健所】&#10;一人当たり面積">
          <a:extLst>
            <a:ext uri="{FF2B5EF4-FFF2-40B4-BE49-F238E27FC236}">
              <a16:creationId xmlns:a16="http://schemas.microsoft.com/office/drawing/2014/main" id="{55E526A6-4696-421E-9A5C-C02DBF1025D1}"/>
            </a:ext>
          </a:extLst>
        </xdr:cNvPr>
        <xdr:cNvSpPr txBox="1"/>
      </xdr:nvSpPr>
      <xdr:spPr>
        <a:xfrm>
          <a:off x="1856112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527" name="n_2mainValue【保健センター・保健所】&#10;一人当たり面積">
          <a:extLst>
            <a:ext uri="{FF2B5EF4-FFF2-40B4-BE49-F238E27FC236}">
              <a16:creationId xmlns:a16="http://schemas.microsoft.com/office/drawing/2014/main" id="{D1D189C1-B330-4E07-B390-FB1A4B5273F2}"/>
            </a:ext>
          </a:extLst>
        </xdr:cNvPr>
        <xdr:cNvSpPr txBox="1"/>
      </xdr:nvSpPr>
      <xdr:spPr>
        <a:xfrm>
          <a:off x="17776267" y="1074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15801</xdr:rowOff>
    </xdr:from>
    <xdr:ext cx="469744" cy="259045"/>
    <xdr:sp macro="" textlink="">
      <xdr:nvSpPr>
        <xdr:cNvPr id="528" name="n_3mainValue【保健センター・保健所】&#10;一人当たり面積">
          <a:extLst>
            <a:ext uri="{FF2B5EF4-FFF2-40B4-BE49-F238E27FC236}">
              <a16:creationId xmlns:a16="http://schemas.microsoft.com/office/drawing/2014/main" id="{3B56A630-3B43-4088-8D68-FF2ACE297F70}"/>
            </a:ext>
          </a:extLst>
        </xdr:cNvPr>
        <xdr:cNvSpPr txBox="1"/>
      </xdr:nvSpPr>
      <xdr:spPr>
        <a:xfrm>
          <a:off x="1700156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15801</xdr:rowOff>
    </xdr:from>
    <xdr:ext cx="469744" cy="259045"/>
    <xdr:sp macro="" textlink="">
      <xdr:nvSpPr>
        <xdr:cNvPr id="529" name="n_4mainValue【保健センター・保健所】&#10;一人当たり面積">
          <a:extLst>
            <a:ext uri="{FF2B5EF4-FFF2-40B4-BE49-F238E27FC236}">
              <a16:creationId xmlns:a16="http://schemas.microsoft.com/office/drawing/2014/main" id="{CA1A4792-0C75-46D0-9105-A6C18E4C6DE0}"/>
            </a:ext>
          </a:extLst>
        </xdr:cNvPr>
        <xdr:cNvSpPr txBox="1"/>
      </xdr:nvSpPr>
      <xdr:spPr>
        <a:xfrm>
          <a:off x="1622686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F8D78EA-0C48-45D3-939A-7ECE88D0B98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24DF1C0E-91AF-45C3-B0FD-2285FDBE8E5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14FD22E2-8C8B-4F2D-AEEE-ED18F0DD88E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AEDD14C9-6DFB-4EDB-96CC-8D65599ADC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9F43C14A-6694-4B6E-BA71-847DE8B4A34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7F1AA726-A1DD-488A-9F44-E0F33C4AB0A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F876AADE-84CC-451D-8BF8-783BB10CE89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F758EF0C-59F1-4E5E-AAF9-FE6ACED3B6F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CFE43308-1E6C-46CC-9387-2752BA7F129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429E00DE-4AB2-410A-8641-9704DE998AA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858A61C9-435C-4298-81A1-D3F30D4BC54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DBBA1406-8511-4AB5-B9A6-881221AAFFA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B7206ED0-7C7C-4F92-A27E-A4C682C33F1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995CAB44-0EE5-49F0-A967-9D8D54125B1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15237E8B-5AA9-4762-A1EA-E205E99F6C9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557B0160-21C1-4A5A-B04B-9E60281ED52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ECB30584-63AC-4BB4-8F32-E94B29A7606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AD4E77A4-A99A-4AB2-8001-A8978E6612B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E4B1649A-941B-4F02-B054-0FE69B235B0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0EC6374C-4CE8-4112-B3E0-B90F4E15171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CF5787B6-DBC7-4A40-AB29-0AD66691ADC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F3437112-2EC7-4453-B940-95311DABAE2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F45FCD7E-6568-41AE-A884-8737E818585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A4C0F285-6321-44C0-8CBD-D52E31F4AF3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B556B7FE-2F16-4E85-9A5C-E3BC8DFF965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5" name="直線コネクタ 554">
          <a:extLst>
            <a:ext uri="{FF2B5EF4-FFF2-40B4-BE49-F238E27FC236}">
              <a16:creationId xmlns:a16="http://schemas.microsoft.com/office/drawing/2014/main" id="{B9517AAD-C88A-42E8-AA6A-F628B40EFC1B}"/>
            </a:ext>
          </a:extLst>
        </xdr:cNvPr>
        <xdr:cNvCxnSpPr/>
      </xdr:nvCxnSpPr>
      <xdr:spPr>
        <a:xfrm flipV="1">
          <a:off x="14375764" y="1310912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EFEE817B-0BC1-4CA1-832F-F2387E280AAF}"/>
            </a:ext>
          </a:extLst>
        </xdr:cNvPr>
        <xdr:cNvSpPr txBox="1"/>
      </xdr:nvSpPr>
      <xdr:spPr>
        <a:xfrm>
          <a:off x="144145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7" name="直線コネクタ 556">
          <a:extLst>
            <a:ext uri="{FF2B5EF4-FFF2-40B4-BE49-F238E27FC236}">
              <a16:creationId xmlns:a16="http://schemas.microsoft.com/office/drawing/2014/main" id="{A37D7C76-4C4E-4B37-82A9-91D2718B6A38}"/>
            </a:ext>
          </a:extLst>
        </xdr:cNvPr>
        <xdr:cNvCxnSpPr/>
      </xdr:nvCxnSpPr>
      <xdr:spPr>
        <a:xfrm>
          <a:off x="1428750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8" name="【消防施設】&#10;有形固定資産減価償却率最大値テキスト">
          <a:extLst>
            <a:ext uri="{FF2B5EF4-FFF2-40B4-BE49-F238E27FC236}">
              <a16:creationId xmlns:a16="http://schemas.microsoft.com/office/drawing/2014/main" id="{C2D442C4-F4E7-4110-BFE7-EF06C942238D}"/>
            </a:ext>
          </a:extLst>
        </xdr:cNvPr>
        <xdr:cNvSpPr txBox="1"/>
      </xdr:nvSpPr>
      <xdr:spPr>
        <a:xfrm>
          <a:off x="14414500" y="128919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9" name="直線コネクタ 558">
          <a:extLst>
            <a:ext uri="{FF2B5EF4-FFF2-40B4-BE49-F238E27FC236}">
              <a16:creationId xmlns:a16="http://schemas.microsoft.com/office/drawing/2014/main" id="{E1FA19AA-3369-43D3-88F6-F6AD9377B536}"/>
            </a:ext>
          </a:extLst>
        </xdr:cNvPr>
        <xdr:cNvCxnSpPr/>
      </xdr:nvCxnSpPr>
      <xdr:spPr>
        <a:xfrm>
          <a:off x="14287500" y="13109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9EA1A5D3-FFAC-4395-8D66-9F842C238C5F}"/>
            </a:ext>
          </a:extLst>
        </xdr:cNvPr>
        <xdr:cNvSpPr txBox="1"/>
      </xdr:nvSpPr>
      <xdr:spPr>
        <a:xfrm>
          <a:off x="14414500" y="13851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61" name="フローチャート: 判断 560">
          <a:extLst>
            <a:ext uri="{FF2B5EF4-FFF2-40B4-BE49-F238E27FC236}">
              <a16:creationId xmlns:a16="http://schemas.microsoft.com/office/drawing/2014/main" id="{00107C35-4106-4AA8-916D-05C3C6C4A4C3}"/>
            </a:ext>
          </a:extLst>
        </xdr:cNvPr>
        <xdr:cNvSpPr/>
      </xdr:nvSpPr>
      <xdr:spPr>
        <a:xfrm>
          <a:off x="14325600" y="13872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a:extLst>
            <a:ext uri="{FF2B5EF4-FFF2-40B4-BE49-F238E27FC236}">
              <a16:creationId xmlns:a16="http://schemas.microsoft.com/office/drawing/2014/main" id="{B84E6643-3673-4F6F-A5D9-8A47EA64EF8F}"/>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63" name="フローチャート: 判断 562">
          <a:extLst>
            <a:ext uri="{FF2B5EF4-FFF2-40B4-BE49-F238E27FC236}">
              <a16:creationId xmlns:a16="http://schemas.microsoft.com/office/drawing/2014/main" id="{7C76576F-A95C-406C-B2FF-873C1B471A8B}"/>
            </a:ext>
          </a:extLst>
        </xdr:cNvPr>
        <xdr:cNvSpPr/>
      </xdr:nvSpPr>
      <xdr:spPr>
        <a:xfrm>
          <a:off x="1280414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4" name="フローチャート: 判断 563">
          <a:extLst>
            <a:ext uri="{FF2B5EF4-FFF2-40B4-BE49-F238E27FC236}">
              <a16:creationId xmlns:a16="http://schemas.microsoft.com/office/drawing/2014/main" id="{23B8C1A6-A303-4F2D-A2AE-595E948AD0DA}"/>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65" name="フローチャート: 判断 564">
          <a:extLst>
            <a:ext uri="{FF2B5EF4-FFF2-40B4-BE49-F238E27FC236}">
              <a16:creationId xmlns:a16="http://schemas.microsoft.com/office/drawing/2014/main" id="{602E5324-ADDA-4674-A9DE-1AB34CD152BB}"/>
            </a:ext>
          </a:extLst>
        </xdr:cNvPr>
        <xdr:cNvSpPr/>
      </xdr:nvSpPr>
      <xdr:spPr>
        <a:xfrm>
          <a:off x="1123188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8A4AFA7-CE19-44AF-9D2E-A71E2E5FA8D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729C7D9-9DEB-4CB3-9345-F60DEC67495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41F69C9-11AC-4117-BD1B-AF9E4CCD028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AA01F470-82A4-49A7-868D-8D534DEF415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D6AEC16-07EB-4979-A767-6E902E3802E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363</xdr:rowOff>
    </xdr:from>
    <xdr:to>
      <xdr:col>85</xdr:col>
      <xdr:colOff>177800</xdr:colOff>
      <xdr:row>82</xdr:row>
      <xdr:rowOff>101963</xdr:rowOff>
    </xdr:to>
    <xdr:sp macro="" textlink="">
      <xdr:nvSpPr>
        <xdr:cNvPr id="571" name="楕円 570">
          <a:extLst>
            <a:ext uri="{FF2B5EF4-FFF2-40B4-BE49-F238E27FC236}">
              <a16:creationId xmlns:a16="http://schemas.microsoft.com/office/drawing/2014/main" id="{C4521602-A72B-45F8-B5EF-3A5937486564}"/>
            </a:ext>
          </a:extLst>
        </xdr:cNvPr>
        <xdr:cNvSpPr/>
      </xdr:nvSpPr>
      <xdr:spPr>
        <a:xfrm>
          <a:off x="14325600" y="137468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23240</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4A5C744B-1C42-418B-92BA-FDDA44D79A59}"/>
            </a:ext>
          </a:extLst>
        </xdr:cNvPr>
        <xdr:cNvSpPr txBox="1"/>
      </xdr:nvSpPr>
      <xdr:spPr>
        <a:xfrm>
          <a:off x="14414500" y="1360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127726</xdr:rowOff>
    </xdr:from>
    <xdr:to>
      <xdr:col>81</xdr:col>
      <xdr:colOff>101600</xdr:colOff>
      <xdr:row>82</xdr:row>
      <xdr:rowOff>57876</xdr:rowOff>
    </xdr:to>
    <xdr:sp macro="" textlink="">
      <xdr:nvSpPr>
        <xdr:cNvPr id="573" name="楕円 572">
          <a:extLst>
            <a:ext uri="{FF2B5EF4-FFF2-40B4-BE49-F238E27FC236}">
              <a16:creationId xmlns:a16="http://schemas.microsoft.com/office/drawing/2014/main" id="{F726E94B-DD8F-466F-A289-2C0FE6697D32}"/>
            </a:ext>
          </a:extLst>
        </xdr:cNvPr>
        <xdr:cNvSpPr/>
      </xdr:nvSpPr>
      <xdr:spPr>
        <a:xfrm>
          <a:off x="13578840" y="13706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51163</xdr:rowOff>
    </xdr:to>
    <xdr:cxnSp macro="">
      <xdr:nvCxnSpPr>
        <xdr:cNvPr id="574" name="直線コネクタ 573">
          <a:extLst>
            <a:ext uri="{FF2B5EF4-FFF2-40B4-BE49-F238E27FC236}">
              <a16:creationId xmlns:a16="http://schemas.microsoft.com/office/drawing/2014/main" id="{72C03F9A-9A83-4361-9CB3-5FA863AC0E33}"/>
            </a:ext>
          </a:extLst>
        </xdr:cNvPr>
        <xdr:cNvCxnSpPr/>
      </xdr:nvCxnSpPr>
      <xdr:spPr>
        <a:xfrm>
          <a:off x="13629640" y="13753556"/>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575" name="楕円 574">
          <a:extLst>
            <a:ext uri="{FF2B5EF4-FFF2-40B4-BE49-F238E27FC236}">
              <a16:creationId xmlns:a16="http://schemas.microsoft.com/office/drawing/2014/main" id="{09483764-0B6F-4281-9A5F-22D431492EA2}"/>
            </a:ext>
          </a:extLst>
        </xdr:cNvPr>
        <xdr:cNvSpPr/>
      </xdr:nvSpPr>
      <xdr:spPr>
        <a:xfrm>
          <a:off x="12804140" y="13838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142602</xdr:rowOff>
    </xdr:to>
    <xdr:cxnSp macro="">
      <xdr:nvCxnSpPr>
        <xdr:cNvPr id="576" name="直線コネクタ 575">
          <a:extLst>
            <a:ext uri="{FF2B5EF4-FFF2-40B4-BE49-F238E27FC236}">
              <a16:creationId xmlns:a16="http://schemas.microsoft.com/office/drawing/2014/main" id="{F3570F36-99CE-4134-8CCC-945F3D9200EE}"/>
            </a:ext>
          </a:extLst>
        </xdr:cNvPr>
        <xdr:cNvCxnSpPr/>
      </xdr:nvCxnSpPr>
      <xdr:spPr>
        <a:xfrm flipV="1">
          <a:off x="12854940" y="13753556"/>
          <a:ext cx="7747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86905</xdr:rowOff>
    </xdr:from>
    <xdr:to>
      <xdr:col>72</xdr:col>
      <xdr:colOff>38100</xdr:colOff>
      <xdr:row>83</xdr:row>
      <xdr:rowOff>17055</xdr:rowOff>
    </xdr:to>
    <xdr:sp macro="" textlink="">
      <xdr:nvSpPr>
        <xdr:cNvPr id="577" name="楕円 576">
          <a:extLst>
            <a:ext uri="{FF2B5EF4-FFF2-40B4-BE49-F238E27FC236}">
              <a16:creationId xmlns:a16="http://schemas.microsoft.com/office/drawing/2014/main" id="{F8772136-928F-454F-8FBB-AC9A18036427}"/>
            </a:ext>
          </a:extLst>
        </xdr:cNvPr>
        <xdr:cNvSpPr/>
      </xdr:nvSpPr>
      <xdr:spPr>
        <a:xfrm>
          <a:off x="12029440" y="13833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137705</xdr:rowOff>
    </xdr:from>
    <xdr:to>
      <xdr:col>76</xdr:col>
      <xdr:colOff>114300</xdr:colOff>
      <xdr:row>82</xdr:row>
      <xdr:rowOff>142602</xdr:rowOff>
    </xdr:to>
    <xdr:cxnSp macro="">
      <xdr:nvCxnSpPr>
        <xdr:cNvPr id="578" name="直線コネクタ 577">
          <a:extLst>
            <a:ext uri="{FF2B5EF4-FFF2-40B4-BE49-F238E27FC236}">
              <a16:creationId xmlns:a16="http://schemas.microsoft.com/office/drawing/2014/main" id="{84B4459C-7050-4886-87EC-E0361045D96B}"/>
            </a:ext>
          </a:extLst>
        </xdr:cNvPr>
        <xdr:cNvCxnSpPr/>
      </xdr:nvCxnSpPr>
      <xdr:spPr>
        <a:xfrm>
          <a:off x="12072620" y="13884185"/>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68943</xdr:rowOff>
    </xdr:from>
    <xdr:to>
      <xdr:col>67</xdr:col>
      <xdr:colOff>101600</xdr:colOff>
      <xdr:row>82</xdr:row>
      <xdr:rowOff>170543</xdr:rowOff>
    </xdr:to>
    <xdr:sp macro="" textlink="">
      <xdr:nvSpPr>
        <xdr:cNvPr id="579" name="楕円 578">
          <a:extLst>
            <a:ext uri="{FF2B5EF4-FFF2-40B4-BE49-F238E27FC236}">
              <a16:creationId xmlns:a16="http://schemas.microsoft.com/office/drawing/2014/main" id="{E3E0F381-5B12-4B71-BED9-8F0038C48E22}"/>
            </a:ext>
          </a:extLst>
        </xdr:cNvPr>
        <xdr:cNvSpPr/>
      </xdr:nvSpPr>
      <xdr:spPr>
        <a:xfrm>
          <a:off x="11231880" y="138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82</xdr:row>
      <xdr:rowOff>137705</xdr:rowOff>
    </xdr:to>
    <xdr:cxnSp macro="">
      <xdr:nvCxnSpPr>
        <xdr:cNvPr id="580" name="直線コネクタ 579">
          <a:extLst>
            <a:ext uri="{FF2B5EF4-FFF2-40B4-BE49-F238E27FC236}">
              <a16:creationId xmlns:a16="http://schemas.microsoft.com/office/drawing/2014/main" id="{FC07CC1C-3DBA-417F-B32F-970A96E31BB1}"/>
            </a:ext>
          </a:extLst>
        </xdr:cNvPr>
        <xdr:cNvCxnSpPr/>
      </xdr:nvCxnSpPr>
      <xdr:spPr>
        <a:xfrm>
          <a:off x="11282680" y="13866223"/>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581" name="n_1aveValue【消防施設】&#10;有形固定資産減価償却率">
          <a:extLst>
            <a:ext uri="{FF2B5EF4-FFF2-40B4-BE49-F238E27FC236}">
              <a16:creationId xmlns:a16="http://schemas.microsoft.com/office/drawing/2014/main" id="{AA330B46-8CCD-4AD8-B9CF-B036546F1239}"/>
            </a:ext>
          </a:extLst>
        </xdr:cNvPr>
        <xdr:cNvSpPr txBox="1"/>
      </xdr:nvSpPr>
      <xdr:spPr>
        <a:xfrm>
          <a:off x="13437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582" name="n_2aveValue【消防施設】&#10;有形固定資産減価償却率">
          <a:extLst>
            <a:ext uri="{FF2B5EF4-FFF2-40B4-BE49-F238E27FC236}">
              <a16:creationId xmlns:a16="http://schemas.microsoft.com/office/drawing/2014/main" id="{F9AFEA12-DCB4-45A9-80E0-633DE7E828B1}"/>
            </a:ext>
          </a:extLst>
        </xdr:cNvPr>
        <xdr:cNvSpPr txBox="1"/>
      </xdr:nvSpPr>
      <xdr:spPr>
        <a:xfrm>
          <a:off x="1267524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583" name="n_3aveValue【消防施設】&#10;有形固定資産減価償却率">
          <a:extLst>
            <a:ext uri="{FF2B5EF4-FFF2-40B4-BE49-F238E27FC236}">
              <a16:creationId xmlns:a16="http://schemas.microsoft.com/office/drawing/2014/main" id="{A38000E6-5967-47C4-B15E-AC5DB9C06DD6}"/>
            </a:ext>
          </a:extLst>
        </xdr:cNvPr>
        <xdr:cNvSpPr txBox="1"/>
      </xdr:nvSpPr>
      <xdr:spPr>
        <a:xfrm>
          <a:off x="1190054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584" name="n_4aveValue【消防施設】&#10;有形固定資産減価償却率">
          <a:extLst>
            <a:ext uri="{FF2B5EF4-FFF2-40B4-BE49-F238E27FC236}">
              <a16:creationId xmlns:a16="http://schemas.microsoft.com/office/drawing/2014/main" id="{5110E778-9DC2-4342-840A-6836CC321EC8}"/>
            </a:ext>
          </a:extLst>
        </xdr:cNvPr>
        <xdr:cNvSpPr txBox="1"/>
      </xdr:nvSpPr>
      <xdr:spPr>
        <a:xfrm>
          <a:off x="11102984"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74403</xdr:rowOff>
    </xdr:from>
    <xdr:ext cx="405111" cy="259045"/>
    <xdr:sp macro="" textlink="">
      <xdr:nvSpPr>
        <xdr:cNvPr id="585" name="n_1mainValue【消防施設】&#10;有形固定資産減価償却率">
          <a:extLst>
            <a:ext uri="{FF2B5EF4-FFF2-40B4-BE49-F238E27FC236}">
              <a16:creationId xmlns:a16="http://schemas.microsoft.com/office/drawing/2014/main" id="{4EFD9650-4FAD-4681-B12C-551AAD9A3CA2}"/>
            </a:ext>
          </a:extLst>
        </xdr:cNvPr>
        <xdr:cNvSpPr txBox="1"/>
      </xdr:nvSpPr>
      <xdr:spPr>
        <a:xfrm>
          <a:off x="1343724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586" name="n_2mainValue【消防施設】&#10;有形固定資産減価償却率">
          <a:extLst>
            <a:ext uri="{FF2B5EF4-FFF2-40B4-BE49-F238E27FC236}">
              <a16:creationId xmlns:a16="http://schemas.microsoft.com/office/drawing/2014/main" id="{E26EC72F-D9E7-41B2-A3DB-CDA819142A83}"/>
            </a:ext>
          </a:extLst>
        </xdr:cNvPr>
        <xdr:cNvSpPr txBox="1"/>
      </xdr:nvSpPr>
      <xdr:spPr>
        <a:xfrm>
          <a:off x="12675244" y="1361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7" name="n_3mainValue【消防施設】&#10;有形固定資産減価償却率">
          <a:extLst>
            <a:ext uri="{FF2B5EF4-FFF2-40B4-BE49-F238E27FC236}">
              <a16:creationId xmlns:a16="http://schemas.microsoft.com/office/drawing/2014/main" id="{B0F5DBC8-4BA7-4E2F-B53D-2E4A0F5416F7}"/>
            </a:ext>
          </a:extLst>
        </xdr:cNvPr>
        <xdr:cNvSpPr txBox="1"/>
      </xdr:nvSpPr>
      <xdr:spPr>
        <a:xfrm>
          <a:off x="119005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88" name="n_4mainValue【消防施設】&#10;有形固定資産減価償却率">
          <a:extLst>
            <a:ext uri="{FF2B5EF4-FFF2-40B4-BE49-F238E27FC236}">
              <a16:creationId xmlns:a16="http://schemas.microsoft.com/office/drawing/2014/main" id="{1A7C5EB0-A411-4EA7-8178-339DF24F036C}"/>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2C095924-1FA6-452B-967E-EEEEDFFC96A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6BCA5948-8641-490C-AC1F-DAFC95D1297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B53B81F-EB49-449F-B287-B93188DDF5B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D31A7E62-E9A1-4863-B74A-09CBFC400F3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8DBA86D-338A-4803-A0BF-496987A8EC0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35CB6123-A466-4183-87D4-8BCD24FA489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A203B6E0-C1EE-4D31-83ED-7D4C950D045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7C28A1DF-C6F3-402C-93CA-6D63DBACCF5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4A3CBC5C-54FB-43A4-A037-E27568E61B1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4401D6EE-11B3-4172-9D80-F9DD819F04D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a:extLst>
            <a:ext uri="{FF2B5EF4-FFF2-40B4-BE49-F238E27FC236}">
              <a16:creationId xmlns:a16="http://schemas.microsoft.com/office/drawing/2014/main" id="{56A5A3E9-B2B0-4E73-BF62-3A1A64E48E5A}"/>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A56C2DEA-D49D-44D1-BCF8-D546680A1C8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a:extLst>
            <a:ext uri="{FF2B5EF4-FFF2-40B4-BE49-F238E27FC236}">
              <a16:creationId xmlns:a16="http://schemas.microsoft.com/office/drawing/2014/main" id="{DEDBFFF8-F793-400B-A208-6CE0E5C0E61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a:extLst>
            <a:ext uri="{FF2B5EF4-FFF2-40B4-BE49-F238E27FC236}">
              <a16:creationId xmlns:a16="http://schemas.microsoft.com/office/drawing/2014/main" id="{16910943-52CA-412E-B778-93449E7F616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a:extLst>
            <a:ext uri="{FF2B5EF4-FFF2-40B4-BE49-F238E27FC236}">
              <a16:creationId xmlns:a16="http://schemas.microsoft.com/office/drawing/2014/main" id="{AB66EB17-4C6C-4870-A1FB-32AF1EF16417}"/>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a:extLst>
            <a:ext uri="{FF2B5EF4-FFF2-40B4-BE49-F238E27FC236}">
              <a16:creationId xmlns:a16="http://schemas.microsoft.com/office/drawing/2014/main" id="{F56072E2-2791-4299-B1A3-0534CA513AD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a:extLst>
            <a:ext uri="{FF2B5EF4-FFF2-40B4-BE49-F238E27FC236}">
              <a16:creationId xmlns:a16="http://schemas.microsoft.com/office/drawing/2014/main" id="{6CDB0158-26F6-4BBA-AC2C-FD070E52113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a:extLst>
            <a:ext uri="{FF2B5EF4-FFF2-40B4-BE49-F238E27FC236}">
              <a16:creationId xmlns:a16="http://schemas.microsoft.com/office/drawing/2014/main" id="{34B5CF61-943C-4CA9-B23F-615045DC527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a:extLst>
            <a:ext uri="{FF2B5EF4-FFF2-40B4-BE49-F238E27FC236}">
              <a16:creationId xmlns:a16="http://schemas.microsoft.com/office/drawing/2014/main" id="{1853C7B1-91C6-4198-9E0A-914D668F4EF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a:extLst>
            <a:ext uri="{FF2B5EF4-FFF2-40B4-BE49-F238E27FC236}">
              <a16:creationId xmlns:a16="http://schemas.microsoft.com/office/drawing/2014/main" id="{AA6D2EDF-AC3B-40B9-9D68-1002A371CED1}"/>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a:extLst>
            <a:ext uri="{FF2B5EF4-FFF2-40B4-BE49-F238E27FC236}">
              <a16:creationId xmlns:a16="http://schemas.microsoft.com/office/drawing/2014/main" id="{C918BE2C-DD66-4669-ADC0-C8C4C546CA3A}"/>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8AC87739-0B52-40E6-A70E-4570057FD6A4}"/>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919638ED-7727-4A85-B887-81420634A2B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456B3E8B-330F-494E-83F4-9AF48DA3E4B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58B92BC9-1EFB-47F5-92C0-16C2C01A520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4" name="直線コネクタ 613">
          <a:extLst>
            <a:ext uri="{FF2B5EF4-FFF2-40B4-BE49-F238E27FC236}">
              <a16:creationId xmlns:a16="http://schemas.microsoft.com/office/drawing/2014/main" id="{286C6CDD-4C79-4BC1-A511-830B6E96EFB7}"/>
            </a:ext>
          </a:extLst>
        </xdr:cNvPr>
        <xdr:cNvCxnSpPr/>
      </xdr:nvCxnSpPr>
      <xdr:spPr>
        <a:xfrm flipV="1">
          <a:off x="19509104" y="13147984"/>
          <a:ext cx="0" cy="143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5" name="【消防施設】&#10;一人当たり面積最小値テキスト">
          <a:extLst>
            <a:ext uri="{FF2B5EF4-FFF2-40B4-BE49-F238E27FC236}">
              <a16:creationId xmlns:a16="http://schemas.microsoft.com/office/drawing/2014/main" id="{8C13DAD8-C9FC-4AB8-B964-DB84CBC82B93}"/>
            </a:ext>
          </a:extLst>
        </xdr:cNvPr>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6" name="直線コネクタ 615">
          <a:extLst>
            <a:ext uri="{FF2B5EF4-FFF2-40B4-BE49-F238E27FC236}">
              <a16:creationId xmlns:a16="http://schemas.microsoft.com/office/drawing/2014/main" id="{099FB385-45C3-425F-9FF8-F2812E0D69F3}"/>
            </a:ext>
          </a:extLst>
        </xdr:cNvPr>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7" name="【消防施設】&#10;一人当たり面積最大値テキスト">
          <a:extLst>
            <a:ext uri="{FF2B5EF4-FFF2-40B4-BE49-F238E27FC236}">
              <a16:creationId xmlns:a16="http://schemas.microsoft.com/office/drawing/2014/main" id="{0B538B23-DA6F-4651-9505-2993ED84A071}"/>
            </a:ext>
          </a:extLst>
        </xdr:cNvPr>
        <xdr:cNvSpPr txBox="1"/>
      </xdr:nvSpPr>
      <xdr:spPr>
        <a:xfrm>
          <a:off x="19547840" y="1292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8" name="直線コネクタ 617">
          <a:extLst>
            <a:ext uri="{FF2B5EF4-FFF2-40B4-BE49-F238E27FC236}">
              <a16:creationId xmlns:a16="http://schemas.microsoft.com/office/drawing/2014/main" id="{9C088C3E-A3D0-45CD-8F66-1F4BF28F2E14}"/>
            </a:ext>
          </a:extLst>
        </xdr:cNvPr>
        <xdr:cNvCxnSpPr/>
      </xdr:nvCxnSpPr>
      <xdr:spPr>
        <a:xfrm>
          <a:off x="19443700" y="13147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9" name="【消防施設】&#10;一人当たり面積平均値テキスト">
          <a:extLst>
            <a:ext uri="{FF2B5EF4-FFF2-40B4-BE49-F238E27FC236}">
              <a16:creationId xmlns:a16="http://schemas.microsoft.com/office/drawing/2014/main" id="{C36984DE-EB0B-4927-8F17-98B51878E2B1}"/>
            </a:ext>
          </a:extLst>
        </xdr:cNvPr>
        <xdr:cNvSpPr txBox="1"/>
      </xdr:nvSpPr>
      <xdr:spPr>
        <a:xfrm>
          <a:off x="19547840" y="1429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20" name="フローチャート: 判断 619">
          <a:extLst>
            <a:ext uri="{FF2B5EF4-FFF2-40B4-BE49-F238E27FC236}">
              <a16:creationId xmlns:a16="http://schemas.microsoft.com/office/drawing/2014/main" id="{83E89177-542E-4514-A124-4CEE0F571A73}"/>
            </a:ext>
          </a:extLst>
        </xdr:cNvPr>
        <xdr:cNvSpPr/>
      </xdr:nvSpPr>
      <xdr:spPr>
        <a:xfrm>
          <a:off x="19458940" y="1443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21" name="フローチャート: 判断 620">
          <a:extLst>
            <a:ext uri="{FF2B5EF4-FFF2-40B4-BE49-F238E27FC236}">
              <a16:creationId xmlns:a16="http://schemas.microsoft.com/office/drawing/2014/main" id="{B1A233E5-A1B6-4803-9428-6DCDFCFEBE5E}"/>
            </a:ext>
          </a:extLst>
        </xdr:cNvPr>
        <xdr:cNvSpPr/>
      </xdr:nvSpPr>
      <xdr:spPr>
        <a:xfrm>
          <a:off x="18735040" y="14439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22" name="フローチャート: 判断 621">
          <a:extLst>
            <a:ext uri="{FF2B5EF4-FFF2-40B4-BE49-F238E27FC236}">
              <a16:creationId xmlns:a16="http://schemas.microsoft.com/office/drawing/2014/main" id="{558A1A72-5E8C-4099-8F4D-0CF30F761693}"/>
            </a:ext>
          </a:extLst>
        </xdr:cNvPr>
        <xdr:cNvSpPr/>
      </xdr:nvSpPr>
      <xdr:spPr>
        <a:xfrm>
          <a:off x="17937480" y="144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23" name="フローチャート: 判断 622">
          <a:extLst>
            <a:ext uri="{FF2B5EF4-FFF2-40B4-BE49-F238E27FC236}">
              <a16:creationId xmlns:a16="http://schemas.microsoft.com/office/drawing/2014/main" id="{0618690E-BF4C-437B-A4A4-DEAB0F4F65C2}"/>
            </a:ext>
          </a:extLst>
        </xdr:cNvPr>
        <xdr:cNvSpPr/>
      </xdr:nvSpPr>
      <xdr:spPr>
        <a:xfrm>
          <a:off x="17162780" y="14491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4" name="フローチャート: 判断 623">
          <a:extLst>
            <a:ext uri="{FF2B5EF4-FFF2-40B4-BE49-F238E27FC236}">
              <a16:creationId xmlns:a16="http://schemas.microsoft.com/office/drawing/2014/main" id="{91E258F8-F2C1-4A74-877E-7366CBAAEC96}"/>
            </a:ext>
          </a:extLst>
        </xdr:cNvPr>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27EDA3C-99DD-4FF9-84BE-4B23CBE2D8A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88E0DF08-8E43-4C96-8DCF-DE07689F2F3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9945C17-83CE-4D69-884D-DBDCE0048F2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3985354-B5E1-41AD-9A4C-1BA504EF315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B57BCD8-193C-46D5-B8A3-091E0561261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40531</xdr:rowOff>
    </xdr:from>
    <xdr:to>
      <xdr:col>116</xdr:col>
      <xdr:colOff>114300</xdr:colOff>
      <xdr:row>86</xdr:row>
      <xdr:rowOff>142131</xdr:rowOff>
    </xdr:to>
    <xdr:sp macro="" textlink="">
      <xdr:nvSpPr>
        <xdr:cNvPr id="630" name="楕円 629">
          <a:extLst>
            <a:ext uri="{FF2B5EF4-FFF2-40B4-BE49-F238E27FC236}">
              <a16:creationId xmlns:a16="http://schemas.microsoft.com/office/drawing/2014/main" id="{A1D26054-5242-4524-BC91-6CE95C0BA8C8}"/>
            </a:ext>
          </a:extLst>
        </xdr:cNvPr>
        <xdr:cNvSpPr/>
      </xdr:nvSpPr>
      <xdr:spPr>
        <a:xfrm>
          <a:off x="19458940" y="144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631" name="【消防施設】&#10;一人当たり面積該当値テキスト">
          <a:extLst>
            <a:ext uri="{FF2B5EF4-FFF2-40B4-BE49-F238E27FC236}">
              <a16:creationId xmlns:a16="http://schemas.microsoft.com/office/drawing/2014/main" id="{FA822E8A-3753-4380-86A0-A0C5FC663ABA}"/>
            </a:ext>
          </a:extLst>
        </xdr:cNvPr>
        <xdr:cNvSpPr txBox="1"/>
      </xdr:nvSpPr>
      <xdr:spPr>
        <a:xfrm>
          <a:off x="19547840" y="144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41838</xdr:rowOff>
    </xdr:from>
    <xdr:to>
      <xdr:col>112</xdr:col>
      <xdr:colOff>38100</xdr:colOff>
      <xdr:row>86</xdr:row>
      <xdr:rowOff>143438</xdr:rowOff>
    </xdr:to>
    <xdr:sp macro="" textlink="">
      <xdr:nvSpPr>
        <xdr:cNvPr id="632" name="楕円 631">
          <a:extLst>
            <a:ext uri="{FF2B5EF4-FFF2-40B4-BE49-F238E27FC236}">
              <a16:creationId xmlns:a16="http://schemas.microsoft.com/office/drawing/2014/main" id="{019A3512-6940-4103-82CF-A7D6A60C6BA4}"/>
            </a:ext>
          </a:extLst>
        </xdr:cNvPr>
        <xdr:cNvSpPr/>
      </xdr:nvSpPr>
      <xdr:spPr>
        <a:xfrm>
          <a:off x="18735040" y="14458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91331</xdr:rowOff>
    </xdr:from>
    <xdr:to>
      <xdr:col>116</xdr:col>
      <xdr:colOff>63500</xdr:colOff>
      <xdr:row>86</xdr:row>
      <xdr:rowOff>92638</xdr:rowOff>
    </xdr:to>
    <xdr:cxnSp macro="">
      <xdr:nvCxnSpPr>
        <xdr:cNvPr id="633" name="直線コネクタ 632">
          <a:extLst>
            <a:ext uri="{FF2B5EF4-FFF2-40B4-BE49-F238E27FC236}">
              <a16:creationId xmlns:a16="http://schemas.microsoft.com/office/drawing/2014/main" id="{D199ECD1-27CE-4F0F-BF0E-8FA1529F6556}"/>
            </a:ext>
          </a:extLst>
        </xdr:cNvPr>
        <xdr:cNvCxnSpPr/>
      </xdr:nvCxnSpPr>
      <xdr:spPr>
        <a:xfrm flipV="1">
          <a:off x="18778220" y="14508371"/>
          <a:ext cx="73152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45757</xdr:rowOff>
    </xdr:from>
    <xdr:to>
      <xdr:col>107</xdr:col>
      <xdr:colOff>101600</xdr:colOff>
      <xdr:row>86</xdr:row>
      <xdr:rowOff>147357</xdr:rowOff>
    </xdr:to>
    <xdr:sp macro="" textlink="">
      <xdr:nvSpPr>
        <xdr:cNvPr id="634" name="楕円 633">
          <a:extLst>
            <a:ext uri="{FF2B5EF4-FFF2-40B4-BE49-F238E27FC236}">
              <a16:creationId xmlns:a16="http://schemas.microsoft.com/office/drawing/2014/main" id="{4F878D6F-3857-4902-9F5F-C48C429B2D42}"/>
            </a:ext>
          </a:extLst>
        </xdr:cNvPr>
        <xdr:cNvSpPr/>
      </xdr:nvSpPr>
      <xdr:spPr>
        <a:xfrm>
          <a:off x="17937480" y="144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92638</xdr:rowOff>
    </xdr:from>
    <xdr:to>
      <xdr:col>111</xdr:col>
      <xdr:colOff>177800</xdr:colOff>
      <xdr:row>86</xdr:row>
      <xdr:rowOff>96557</xdr:rowOff>
    </xdr:to>
    <xdr:cxnSp macro="">
      <xdr:nvCxnSpPr>
        <xdr:cNvPr id="635" name="直線コネクタ 634">
          <a:extLst>
            <a:ext uri="{FF2B5EF4-FFF2-40B4-BE49-F238E27FC236}">
              <a16:creationId xmlns:a16="http://schemas.microsoft.com/office/drawing/2014/main" id="{73C464BF-D31E-41E6-989D-F52DB2083D6B}"/>
            </a:ext>
          </a:extLst>
        </xdr:cNvPr>
        <xdr:cNvCxnSpPr/>
      </xdr:nvCxnSpPr>
      <xdr:spPr>
        <a:xfrm flipV="1">
          <a:off x="17988280" y="14509678"/>
          <a:ext cx="78994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47389</xdr:rowOff>
    </xdr:from>
    <xdr:to>
      <xdr:col>102</xdr:col>
      <xdr:colOff>165100</xdr:colOff>
      <xdr:row>86</xdr:row>
      <xdr:rowOff>148989</xdr:rowOff>
    </xdr:to>
    <xdr:sp macro="" textlink="">
      <xdr:nvSpPr>
        <xdr:cNvPr id="636" name="楕円 635">
          <a:extLst>
            <a:ext uri="{FF2B5EF4-FFF2-40B4-BE49-F238E27FC236}">
              <a16:creationId xmlns:a16="http://schemas.microsoft.com/office/drawing/2014/main" id="{3A213702-1796-40FB-92AF-C362B6041008}"/>
            </a:ext>
          </a:extLst>
        </xdr:cNvPr>
        <xdr:cNvSpPr/>
      </xdr:nvSpPr>
      <xdr:spPr>
        <a:xfrm>
          <a:off x="17162780" y="14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96557</xdr:rowOff>
    </xdr:from>
    <xdr:to>
      <xdr:col>107</xdr:col>
      <xdr:colOff>50800</xdr:colOff>
      <xdr:row>86</xdr:row>
      <xdr:rowOff>98189</xdr:rowOff>
    </xdr:to>
    <xdr:cxnSp macro="">
      <xdr:nvCxnSpPr>
        <xdr:cNvPr id="637" name="直線コネクタ 636">
          <a:extLst>
            <a:ext uri="{FF2B5EF4-FFF2-40B4-BE49-F238E27FC236}">
              <a16:creationId xmlns:a16="http://schemas.microsoft.com/office/drawing/2014/main" id="{60B21616-B218-443A-995B-17FD16C9D1DB}"/>
            </a:ext>
          </a:extLst>
        </xdr:cNvPr>
        <xdr:cNvCxnSpPr/>
      </xdr:nvCxnSpPr>
      <xdr:spPr>
        <a:xfrm flipV="1">
          <a:off x="17213580" y="14513597"/>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49349</xdr:rowOff>
    </xdr:from>
    <xdr:to>
      <xdr:col>98</xdr:col>
      <xdr:colOff>38100</xdr:colOff>
      <xdr:row>86</xdr:row>
      <xdr:rowOff>150949</xdr:rowOff>
    </xdr:to>
    <xdr:sp macro="" textlink="">
      <xdr:nvSpPr>
        <xdr:cNvPr id="638" name="楕円 637">
          <a:extLst>
            <a:ext uri="{FF2B5EF4-FFF2-40B4-BE49-F238E27FC236}">
              <a16:creationId xmlns:a16="http://schemas.microsoft.com/office/drawing/2014/main" id="{410A063D-1576-4685-BE1D-3789E92AD89C}"/>
            </a:ext>
          </a:extLst>
        </xdr:cNvPr>
        <xdr:cNvSpPr/>
      </xdr:nvSpPr>
      <xdr:spPr>
        <a:xfrm>
          <a:off x="16388080" y="14466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98189</xdr:rowOff>
    </xdr:from>
    <xdr:to>
      <xdr:col>102</xdr:col>
      <xdr:colOff>114300</xdr:colOff>
      <xdr:row>86</xdr:row>
      <xdr:rowOff>100149</xdr:rowOff>
    </xdr:to>
    <xdr:cxnSp macro="">
      <xdr:nvCxnSpPr>
        <xdr:cNvPr id="639" name="直線コネクタ 638">
          <a:extLst>
            <a:ext uri="{FF2B5EF4-FFF2-40B4-BE49-F238E27FC236}">
              <a16:creationId xmlns:a16="http://schemas.microsoft.com/office/drawing/2014/main" id="{23AD35E8-E7C1-4687-A646-98FE0CEE8C11}"/>
            </a:ext>
          </a:extLst>
        </xdr:cNvPr>
        <xdr:cNvCxnSpPr/>
      </xdr:nvCxnSpPr>
      <xdr:spPr>
        <a:xfrm flipV="1">
          <a:off x="16431260" y="14515229"/>
          <a:ext cx="7823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40" name="n_1aveValue【消防施設】&#10;一人当たり面積">
          <a:extLst>
            <a:ext uri="{FF2B5EF4-FFF2-40B4-BE49-F238E27FC236}">
              <a16:creationId xmlns:a16="http://schemas.microsoft.com/office/drawing/2014/main" id="{A8A641B8-F324-4BC5-940A-65D4C85CFCF1}"/>
            </a:ext>
          </a:extLst>
        </xdr:cNvPr>
        <xdr:cNvSpPr txBox="1"/>
      </xdr:nvSpPr>
      <xdr:spPr>
        <a:xfrm>
          <a:off x="18561127" y="14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41" name="n_2aveValue【消防施設】&#10;一人当たり面積">
          <a:extLst>
            <a:ext uri="{FF2B5EF4-FFF2-40B4-BE49-F238E27FC236}">
              <a16:creationId xmlns:a16="http://schemas.microsoft.com/office/drawing/2014/main" id="{61E79598-CD81-40F9-AB5E-32C6BCD48434}"/>
            </a:ext>
          </a:extLst>
        </xdr:cNvPr>
        <xdr:cNvSpPr txBox="1"/>
      </xdr:nvSpPr>
      <xdr:spPr>
        <a:xfrm>
          <a:off x="17776267" y="142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642" name="n_3aveValue【消防施設】&#10;一人当たり面積">
          <a:extLst>
            <a:ext uri="{FF2B5EF4-FFF2-40B4-BE49-F238E27FC236}">
              <a16:creationId xmlns:a16="http://schemas.microsoft.com/office/drawing/2014/main" id="{DD7115DF-0C0E-4AFA-B30F-5D985DB36464}"/>
            </a:ext>
          </a:extLst>
        </xdr:cNvPr>
        <xdr:cNvSpPr txBox="1"/>
      </xdr:nvSpPr>
      <xdr:spPr>
        <a:xfrm>
          <a:off x="17001567" y="145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43" name="n_4aveValue【消防施設】&#10;一人当たり面積">
          <a:extLst>
            <a:ext uri="{FF2B5EF4-FFF2-40B4-BE49-F238E27FC236}">
              <a16:creationId xmlns:a16="http://schemas.microsoft.com/office/drawing/2014/main" id="{1280DEEB-59ED-4F37-828D-31818B8884E7}"/>
            </a:ext>
          </a:extLst>
        </xdr:cNvPr>
        <xdr:cNvSpPr txBox="1"/>
      </xdr:nvSpPr>
      <xdr:spPr>
        <a:xfrm>
          <a:off x="162268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134565</xdr:rowOff>
    </xdr:from>
    <xdr:ext cx="469744" cy="259045"/>
    <xdr:sp macro="" textlink="">
      <xdr:nvSpPr>
        <xdr:cNvPr id="644" name="n_1mainValue【消防施設】&#10;一人当たり面積">
          <a:extLst>
            <a:ext uri="{FF2B5EF4-FFF2-40B4-BE49-F238E27FC236}">
              <a16:creationId xmlns:a16="http://schemas.microsoft.com/office/drawing/2014/main" id="{A0D5397F-BAAB-4C71-9016-81A907042607}"/>
            </a:ext>
          </a:extLst>
        </xdr:cNvPr>
        <xdr:cNvSpPr txBox="1"/>
      </xdr:nvSpPr>
      <xdr:spPr>
        <a:xfrm>
          <a:off x="18561127" y="1455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138484</xdr:rowOff>
    </xdr:from>
    <xdr:ext cx="469744" cy="259045"/>
    <xdr:sp macro="" textlink="">
      <xdr:nvSpPr>
        <xdr:cNvPr id="645" name="n_2mainValue【消防施設】&#10;一人当たり面積">
          <a:extLst>
            <a:ext uri="{FF2B5EF4-FFF2-40B4-BE49-F238E27FC236}">
              <a16:creationId xmlns:a16="http://schemas.microsoft.com/office/drawing/2014/main" id="{6B16B1D9-C239-4916-8C48-78D87173E570}"/>
            </a:ext>
          </a:extLst>
        </xdr:cNvPr>
        <xdr:cNvSpPr txBox="1"/>
      </xdr:nvSpPr>
      <xdr:spPr>
        <a:xfrm>
          <a:off x="17776267" y="145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165516</xdr:rowOff>
    </xdr:from>
    <xdr:ext cx="469744" cy="259045"/>
    <xdr:sp macro="" textlink="">
      <xdr:nvSpPr>
        <xdr:cNvPr id="646" name="n_3mainValue【消防施設】&#10;一人当たり面積">
          <a:extLst>
            <a:ext uri="{FF2B5EF4-FFF2-40B4-BE49-F238E27FC236}">
              <a16:creationId xmlns:a16="http://schemas.microsoft.com/office/drawing/2014/main" id="{267F08AC-03C0-437A-81DC-CB2E470E4365}"/>
            </a:ext>
          </a:extLst>
        </xdr:cNvPr>
        <xdr:cNvSpPr txBox="1"/>
      </xdr:nvSpPr>
      <xdr:spPr>
        <a:xfrm>
          <a:off x="17001567" y="1424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167476</xdr:rowOff>
    </xdr:from>
    <xdr:ext cx="469744" cy="259045"/>
    <xdr:sp macro="" textlink="">
      <xdr:nvSpPr>
        <xdr:cNvPr id="647" name="n_4mainValue【消防施設】&#10;一人当たり面積">
          <a:extLst>
            <a:ext uri="{FF2B5EF4-FFF2-40B4-BE49-F238E27FC236}">
              <a16:creationId xmlns:a16="http://schemas.microsoft.com/office/drawing/2014/main" id="{CF134F36-B3CC-47D0-A6AB-57E82A9A562B}"/>
            </a:ext>
          </a:extLst>
        </xdr:cNvPr>
        <xdr:cNvSpPr txBox="1"/>
      </xdr:nvSpPr>
      <xdr:spPr>
        <a:xfrm>
          <a:off x="16226867" y="1424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8FC2BB5-4387-4015-BF9E-5E80829FC3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52D06177-3611-410E-BAE2-CA78E07A01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1413F90F-FBE9-4D9F-BE72-16DA67DEA51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1C409EF9-7AF7-4EFD-943E-E91578D2C3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F012101D-74D1-49B0-ADE1-D6CD67E8A2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92E82833-FCC0-457A-8652-387A9377B36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1422ADC8-EF19-40A2-9F00-E7437069F2F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477AB9B0-6DF2-44CA-9C1B-99B5A6D94AF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1BE2F72C-68D0-4151-8C24-84A5D1F2D4F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6A5E2A39-6128-4D4A-BF0E-3FF73D4646F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A2F8062F-166F-487C-BC5A-8FBA51CD393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2DC01D0C-FB68-44A0-A6DA-712ADCB0E9C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AF09D4A9-3546-482A-9523-EB5BF32CF85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D2721799-771E-47A4-AA25-227735314EF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D5017CCF-9FB4-44C8-9FF3-C45F3AE6454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12D129C1-E41B-4A99-AD8C-3EE716CC8EF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F1AA386-3E01-41C6-9806-AE74D5C1A65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D985EA27-5D2C-4113-BCD9-7086CDDC807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D6F638CF-81DC-41A5-BCC9-DEDDDD57CD0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5427FB67-5C25-4B28-B373-B6B77426D9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2C0371CC-EC42-4E42-A231-BD8466AB0A0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1A492DAD-9012-42FF-A6DA-5646FB8F448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5AC45284-9C52-4798-803B-4D1B0A3E5D8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98AD23D0-F620-4792-9024-F0A2B29F13F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567E82EB-2B20-482E-8B95-944099506D8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73" name="直線コネクタ 672">
          <a:extLst>
            <a:ext uri="{FF2B5EF4-FFF2-40B4-BE49-F238E27FC236}">
              <a16:creationId xmlns:a16="http://schemas.microsoft.com/office/drawing/2014/main" id="{87DBA530-DC37-468A-B329-06776CB96FB4}"/>
            </a:ext>
          </a:extLst>
        </xdr:cNvPr>
        <xdr:cNvCxnSpPr/>
      </xdr:nvCxnSpPr>
      <xdr:spPr>
        <a:xfrm flipV="1">
          <a:off x="14375764"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庁舎】&#10;有形固定資産減価償却率最小値テキスト">
          <a:extLst>
            <a:ext uri="{FF2B5EF4-FFF2-40B4-BE49-F238E27FC236}">
              <a16:creationId xmlns:a16="http://schemas.microsoft.com/office/drawing/2014/main" id="{371D913E-2E51-40A7-AF65-1702F9041A0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a:extLst>
            <a:ext uri="{FF2B5EF4-FFF2-40B4-BE49-F238E27FC236}">
              <a16:creationId xmlns:a16="http://schemas.microsoft.com/office/drawing/2014/main" id="{7AA5A452-1592-4827-8D67-5CCD92DA164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6" name="【庁舎】&#10;有形固定資産減価償却率最大値テキスト">
          <a:extLst>
            <a:ext uri="{FF2B5EF4-FFF2-40B4-BE49-F238E27FC236}">
              <a16:creationId xmlns:a16="http://schemas.microsoft.com/office/drawing/2014/main" id="{8554F512-54C9-49D1-BCCD-1617683720ED}"/>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7" name="直線コネクタ 676">
          <a:extLst>
            <a:ext uri="{FF2B5EF4-FFF2-40B4-BE49-F238E27FC236}">
              <a16:creationId xmlns:a16="http://schemas.microsoft.com/office/drawing/2014/main" id="{A8482AD0-FFD3-49CE-B363-04B283DFFF67}"/>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8" name="【庁舎】&#10;有形固定資産減価償却率平均値テキスト">
          <a:extLst>
            <a:ext uri="{FF2B5EF4-FFF2-40B4-BE49-F238E27FC236}">
              <a16:creationId xmlns:a16="http://schemas.microsoft.com/office/drawing/2014/main" id="{502BC9D2-C161-49B4-A278-F0B51B58FAB2}"/>
            </a:ext>
          </a:extLst>
        </xdr:cNvPr>
        <xdr:cNvSpPr txBox="1"/>
      </xdr:nvSpPr>
      <xdr:spPr>
        <a:xfrm>
          <a:off x="1441450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9" name="フローチャート: 判断 678">
          <a:extLst>
            <a:ext uri="{FF2B5EF4-FFF2-40B4-BE49-F238E27FC236}">
              <a16:creationId xmlns:a16="http://schemas.microsoft.com/office/drawing/2014/main" id="{D9FAB0BB-1D0C-4598-BC7F-D89CEBC146BF}"/>
            </a:ext>
          </a:extLst>
        </xdr:cNvPr>
        <xdr:cNvSpPr/>
      </xdr:nvSpPr>
      <xdr:spPr>
        <a:xfrm>
          <a:off x="14325600" y="174343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80" name="フローチャート: 判断 679">
          <a:extLst>
            <a:ext uri="{FF2B5EF4-FFF2-40B4-BE49-F238E27FC236}">
              <a16:creationId xmlns:a16="http://schemas.microsoft.com/office/drawing/2014/main" id="{8B5F05A4-5058-42D6-87CF-EF454359043B}"/>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1" name="フローチャート: 判断 680">
          <a:extLst>
            <a:ext uri="{FF2B5EF4-FFF2-40B4-BE49-F238E27FC236}">
              <a16:creationId xmlns:a16="http://schemas.microsoft.com/office/drawing/2014/main" id="{3DBA90B7-F608-4E71-AB14-C9F864D68D12}"/>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82" name="フローチャート: 判断 681">
          <a:extLst>
            <a:ext uri="{FF2B5EF4-FFF2-40B4-BE49-F238E27FC236}">
              <a16:creationId xmlns:a16="http://schemas.microsoft.com/office/drawing/2014/main" id="{4B05B85D-05F3-4451-99C0-BC04AC3364D6}"/>
            </a:ext>
          </a:extLst>
        </xdr:cNvPr>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83" name="フローチャート: 判断 682">
          <a:extLst>
            <a:ext uri="{FF2B5EF4-FFF2-40B4-BE49-F238E27FC236}">
              <a16:creationId xmlns:a16="http://schemas.microsoft.com/office/drawing/2014/main" id="{16A049AB-7F56-4705-89F3-E21620E2DB34}"/>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69AAD07-1A8E-48B2-9A66-40897910072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76043F4-40A0-4E4F-9751-B2453BC6A91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58C4D50-B43F-4DCD-8EA7-FD459E576E8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1ADD2DCD-8A00-4E76-8B97-5EC427B73FF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41F26220-BA9E-4470-B8DB-DD345653EE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689" name="楕円 688">
          <a:extLst>
            <a:ext uri="{FF2B5EF4-FFF2-40B4-BE49-F238E27FC236}">
              <a16:creationId xmlns:a16="http://schemas.microsoft.com/office/drawing/2014/main" id="{A71A1F85-4E50-4BF4-9922-D172B17C54CC}"/>
            </a:ext>
          </a:extLst>
        </xdr:cNvPr>
        <xdr:cNvSpPr/>
      </xdr:nvSpPr>
      <xdr:spPr>
        <a:xfrm>
          <a:off x="14325600" y="180608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101798</xdr:rowOff>
    </xdr:from>
    <xdr:ext cx="405111" cy="259045"/>
    <xdr:sp macro="" textlink="">
      <xdr:nvSpPr>
        <xdr:cNvPr id="690" name="【庁舎】&#10;有形固定資産減価償却率該当値テキスト">
          <a:extLst>
            <a:ext uri="{FF2B5EF4-FFF2-40B4-BE49-F238E27FC236}">
              <a16:creationId xmlns:a16="http://schemas.microsoft.com/office/drawing/2014/main" id="{9BF27AC1-03DA-4810-AD21-62C8FD22887B}"/>
            </a:ext>
          </a:extLst>
        </xdr:cNvPr>
        <xdr:cNvSpPr txBox="1"/>
      </xdr:nvSpPr>
      <xdr:spPr>
        <a:xfrm>
          <a:off x="14414500" y="1803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691" name="楕円 690">
          <a:extLst>
            <a:ext uri="{FF2B5EF4-FFF2-40B4-BE49-F238E27FC236}">
              <a16:creationId xmlns:a16="http://schemas.microsoft.com/office/drawing/2014/main" id="{65A0744D-0725-4F22-9CB8-7543A25E0C2E}"/>
            </a:ext>
          </a:extLst>
        </xdr:cNvPr>
        <xdr:cNvSpPr/>
      </xdr:nvSpPr>
      <xdr:spPr>
        <a:xfrm>
          <a:off x="1357884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71301</xdr:rowOff>
    </xdr:to>
    <xdr:cxnSp macro="">
      <xdr:nvCxnSpPr>
        <xdr:cNvPr id="692" name="直線コネクタ 691">
          <a:extLst>
            <a:ext uri="{FF2B5EF4-FFF2-40B4-BE49-F238E27FC236}">
              <a16:creationId xmlns:a16="http://schemas.microsoft.com/office/drawing/2014/main" id="{796D4419-0A73-4184-9D8F-D12DC82A3CCC}"/>
            </a:ext>
          </a:extLst>
        </xdr:cNvPr>
        <xdr:cNvCxnSpPr/>
      </xdr:nvCxnSpPr>
      <xdr:spPr>
        <a:xfrm flipV="1">
          <a:off x="13629640" y="18107841"/>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693" name="楕円 692">
          <a:extLst>
            <a:ext uri="{FF2B5EF4-FFF2-40B4-BE49-F238E27FC236}">
              <a16:creationId xmlns:a16="http://schemas.microsoft.com/office/drawing/2014/main" id="{BCBAEA53-9AF1-4CAA-B871-FE9F3E12974E}"/>
            </a:ext>
          </a:extLst>
        </xdr:cNvPr>
        <xdr:cNvSpPr/>
      </xdr:nvSpPr>
      <xdr:spPr>
        <a:xfrm>
          <a:off x="1280414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107224</xdr:rowOff>
    </xdr:from>
    <xdr:to>
      <xdr:col>81</xdr:col>
      <xdr:colOff>50800</xdr:colOff>
      <xdr:row>108</xdr:row>
      <xdr:rowOff>71301</xdr:rowOff>
    </xdr:to>
    <xdr:cxnSp macro="">
      <xdr:nvCxnSpPr>
        <xdr:cNvPr id="694" name="直線コネクタ 693">
          <a:extLst>
            <a:ext uri="{FF2B5EF4-FFF2-40B4-BE49-F238E27FC236}">
              <a16:creationId xmlns:a16="http://schemas.microsoft.com/office/drawing/2014/main" id="{5E8F4DBE-627E-4CC2-B4B4-60B533A14E47}"/>
            </a:ext>
          </a:extLst>
        </xdr:cNvPr>
        <xdr:cNvCxnSpPr/>
      </xdr:nvCxnSpPr>
      <xdr:spPr>
        <a:xfrm>
          <a:off x="12854940" y="18044704"/>
          <a:ext cx="7747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695" name="楕円 694">
          <a:extLst>
            <a:ext uri="{FF2B5EF4-FFF2-40B4-BE49-F238E27FC236}">
              <a16:creationId xmlns:a16="http://schemas.microsoft.com/office/drawing/2014/main" id="{459223E8-F5EC-4508-A983-4C7CB33D5E5E}"/>
            </a:ext>
          </a:extLst>
        </xdr:cNvPr>
        <xdr:cNvSpPr/>
      </xdr:nvSpPr>
      <xdr:spPr>
        <a:xfrm>
          <a:off x="12029440" y="1797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107224</xdr:rowOff>
    </xdr:to>
    <xdr:cxnSp macro="">
      <xdr:nvCxnSpPr>
        <xdr:cNvPr id="696" name="直線コネクタ 695">
          <a:extLst>
            <a:ext uri="{FF2B5EF4-FFF2-40B4-BE49-F238E27FC236}">
              <a16:creationId xmlns:a16="http://schemas.microsoft.com/office/drawing/2014/main" id="{A72D9591-3B2C-47E2-8D3C-B6C913E9BAD5}"/>
            </a:ext>
          </a:extLst>
        </xdr:cNvPr>
        <xdr:cNvCxnSpPr/>
      </xdr:nvCxnSpPr>
      <xdr:spPr>
        <a:xfrm>
          <a:off x="12072620" y="18028375"/>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697" name="楕円 696">
          <a:extLst>
            <a:ext uri="{FF2B5EF4-FFF2-40B4-BE49-F238E27FC236}">
              <a16:creationId xmlns:a16="http://schemas.microsoft.com/office/drawing/2014/main" id="{0F0C1783-612B-4094-895E-170CEB3A83CB}"/>
            </a:ext>
          </a:extLst>
        </xdr:cNvPr>
        <xdr:cNvSpPr/>
      </xdr:nvSpPr>
      <xdr:spPr>
        <a:xfrm>
          <a:off x="1123188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90895</xdr:rowOff>
    </xdr:to>
    <xdr:cxnSp macro="">
      <xdr:nvCxnSpPr>
        <xdr:cNvPr id="698" name="直線コネクタ 697">
          <a:extLst>
            <a:ext uri="{FF2B5EF4-FFF2-40B4-BE49-F238E27FC236}">
              <a16:creationId xmlns:a16="http://schemas.microsoft.com/office/drawing/2014/main" id="{ACAC4F30-20F8-4BEC-9553-E99041657665}"/>
            </a:ext>
          </a:extLst>
        </xdr:cNvPr>
        <xdr:cNvCxnSpPr/>
      </xdr:nvCxnSpPr>
      <xdr:spPr>
        <a:xfrm>
          <a:off x="11282680" y="18015312"/>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9" name="n_1aveValue【庁舎】&#10;有形固定資産減価償却率">
          <a:extLst>
            <a:ext uri="{FF2B5EF4-FFF2-40B4-BE49-F238E27FC236}">
              <a16:creationId xmlns:a16="http://schemas.microsoft.com/office/drawing/2014/main" id="{D6DA6365-DC6D-4CF9-8664-B2E32FECFA93}"/>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00" name="n_2aveValue【庁舎】&#10;有形固定資産減価償却率">
          <a:extLst>
            <a:ext uri="{FF2B5EF4-FFF2-40B4-BE49-F238E27FC236}">
              <a16:creationId xmlns:a16="http://schemas.microsoft.com/office/drawing/2014/main" id="{19E45CF0-B7E4-4FA0-92CA-26893A1973B9}"/>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01" name="n_3aveValue【庁舎】&#10;有形固定資産減価償却率">
          <a:extLst>
            <a:ext uri="{FF2B5EF4-FFF2-40B4-BE49-F238E27FC236}">
              <a16:creationId xmlns:a16="http://schemas.microsoft.com/office/drawing/2014/main" id="{04A06F7E-A18F-4440-87F8-329579F01D7C}"/>
            </a:ext>
          </a:extLst>
        </xdr:cNvPr>
        <xdr:cNvSpPr txBox="1"/>
      </xdr:nvSpPr>
      <xdr:spPr>
        <a:xfrm>
          <a:off x="1190054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02" name="n_4aveValue【庁舎】&#10;有形固定資産減価償却率">
          <a:extLst>
            <a:ext uri="{FF2B5EF4-FFF2-40B4-BE49-F238E27FC236}">
              <a16:creationId xmlns:a16="http://schemas.microsoft.com/office/drawing/2014/main" id="{A6644260-4014-40C8-9612-8354220F19E4}"/>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703" name="n_1mainValue【庁舎】&#10;有形固定資産減価償却率">
          <a:extLst>
            <a:ext uri="{FF2B5EF4-FFF2-40B4-BE49-F238E27FC236}">
              <a16:creationId xmlns:a16="http://schemas.microsoft.com/office/drawing/2014/main" id="{FB1BCB95-5849-4C78-A15E-A8E344B11984}"/>
            </a:ext>
          </a:extLst>
        </xdr:cNvPr>
        <xdr:cNvSpPr txBox="1"/>
      </xdr:nvSpPr>
      <xdr:spPr>
        <a:xfrm>
          <a:off x="134372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04" name="n_2mainValue【庁舎】&#10;有形固定資産減価償却率">
          <a:extLst>
            <a:ext uri="{FF2B5EF4-FFF2-40B4-BE49-F238E27FC236}">
              <a16:creationId xmlns:a16="http://schemas.microsoft.com/office/drawing/2014/main" id="{F4CC4F59-48B4-4147-991A-144C3C87F790}"/>
            </a:ext>
          </a:extLst>
        </xdr:cNvPr>
        <xdr:cNvSpPr txBox="1"/>
      </xdr:nvSpPr>
      <xdr:spPr>
        <a:xfrm>
          <a:off x="12675244" y="180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705" name="n_3mainValue【庁舎】&#10;有形固定資産減価償却率">
          <a:extLst>
            <a:ext uri="{FF2B5EF4-FFF2-40B4-BE49-F238E27FC236}">
              <a16:creationId xmlns:a16="http://schemas.microsoft.com/office/drawing/2014/main" id="{FCAB549F-1CA3-4502-BDC7-AAD205ECDD2F}"/>
            </a:ext>
          </a:extLst>
        </xdr:cNvPr>
        <xdr:cNvSpPr txBox="1"/>
      </xdr:nvSpPr>
      <xdr:spPr>
        <a:xfrm>
          <a:off x="119005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706" name="n_4mainValue【庁舎】&#10;有形固定資産減価償却率">
          <a:extLst>
            <a:ext uri="{FF2B5EF4-FFF2-40B4-BE49-F238E27FC236}">
              <a16:creationId xmlns:a16="http://schemas.microsoft.com/office/drawing/2014/main" id="{B1FCB171-72F2-469A-A071-A7C36457E99A}"/>
            </a:ext>
          </a:extLst>
        </xdr:cNvPr>
        <xdr:cNvSpPr txBox="1"/>
      </xdr:nvSpPr>
      <xdr:spPr>
        <a:xfrm>
          <a:off x="1110298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C7EBE3E9-A857-4697-AD53-B134F2B1B9E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FB4F36AC-CCAA-4178-8E50-BD7FBF232BB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3FC3C1C-8C48-43AD-AFE5-BF11A8D7C9C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909996D1-9102-4C3C-8B18-840621B4896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D99B8D52-4DBF-4C50-B462-70A8E1CDD05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52AE155F-C92C-4604-B729-706C17B80B0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B2075DB9-1A0E-4FBD-8112-0ACD54F58B7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1FDC178E-CE31-4B3E-8228-68B6822987C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97F943F8-CB53-42A5-B0D4-3C85E40791A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27A2F4DE-E02B-4C42-AC63-66B16F409AE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88543A65-80AB-4AE0-8D7E-A4E49373C2B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9C2CFB97-884C-4340-843E-3863D8FAEFE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B8E4A860-1AAF-424B-9543-F37B29705B0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EC6974CC-AF72-44A7-91FF-D3DBE4BD2A3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FD480667-661A-4C4C-8C25-C60FBAD0CD2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B2750004-CCFA-4C65-AB2C-309A2FB2B05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4118E971-F177-49F9-B002-8078C91B69B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EE000004-B292-4F81-9324-FD30CC52915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E139398C-65AE-4A36-9007-EFB57160ED8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61CA2178-968F-4A27-9AF4-B3F04A5A203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E6892D1E-8BFB-46FE-9DB0-E9AB047C34C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C45CBBDD-D216-4E3B-93A7-3B3E921A2C6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D7AED37B-8AEE-4455-B0BD-8DCC8126368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3D48E233-DE00-4ED0-A62F-DCFB1454CB0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a:extLst>
            <a:ext uri="{FF2B5EF4-FFF2-40B4-BE49-F238E27FC236}">
              <a16:creationId xmlns:a16="http://schemas.microsoft.com/office/drawing/2014/main" id="{6DF51514-55EB-4B01-86A8-7EA81C2977A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32" name="直線コネクタ 731">
          <a:extLst>
            <a:ext uri="{FF2B5EF4-FFF2-40B4-BE49-F238E27FC236}">
              <a16:creationId xmlns:a16="http://schemas.microsoft.com/office/drawing/2014/main" id="{1CB51FE7-6DEE-44AF-A569-19F0A963E1B7}"/>
            </a:ext>
          </a:extLst>
        </xdr:cNvPr>
        <xdr:cNvCxnSpPr/>
      </xdr:nvCxnSpPr>
      <xdr:spPr>
        <a:xfrm flipV="1">
          <a:off x="19509104" y="16635004"/>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33" name="【庁舎】&#10;一人当たり面積最小値テキスト">
          <a:extLst>
            <a:ext uri="{FF2B5EF4-FFF2-40B4-BE49-F238E27FC236}">
              <a16:creationId xmlns:a16="http://schemas.microsoft.com/office/drawing/2014/main" id="{55CAA0FD-9F86-47C8-9299-A692DA339EA3}"/>
            </a:ext>
          </a:extLst>
        </xdr:cNvPr>
        <xdr:cNvSpPr txBox="1"/>
      </xdr:nvSpPr>
      <xdr:spPr>
        <a:xfrm>
          <a:off x="19547840" y="1809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4" name="直線コネクタ 733">
          <a:extLst>
            <a:ext uri="{FF2B5EF4-FFF2-40B4-BE49-F238E27FC236}">
              <a16:creationId xmlns:a16="http://schemas.microsoft.com/office/drawing/2014/main" id="{60C22C76-B3CA-4D8C-B138-EC1AA427D8C7}"/>
            </a:ext>
          </a:extLst>
        </xdr:cNvPr>
        <xdr:cNvCxnSpPr/>
      </xdr:nvCxnSpPr>
      <xdr:spPr>
        <a:xfrm>
          <a:off x="19443700" y="1808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5" name="【庁舎】&#10;一人当たり面積最大値テキスト">
          <a:extLst>
            <a:ext uri="{FF2B5EF4-FFF2-40B4-BE49-F238E27FC236}">
              <a16:creationId xmlns:a16="http://schemas.microsoft.com/office/drawing/2014/main" id="{FCFB53AA-61F8-4C11-87ED-5B4730F0F75D}"/>
            </a:ext>
          </a:extLst>
        </xdr:cNvPr>
        <xdr:cNvSpPr txBox="1"/>
      </xdr:nvSpPr>
      <xdr:spPr>
        <a:xfrm>
          <a:off x="19547840" y="1641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6" name="直線コネクタ 735">
          <a:extLst>
            <a:ext uri="{FF2B5EF4-FFF2-40B4-BE49-F238E27FC236}">
              <a16:creationId xmlns:a16="http://schemas.microsoft.com/office/drawing/2014/main" id="{A22E9CB4-3C7E-46AE-A519-3A41AB4AA0F7}"/>
            </a:ext>
          </a:extLst>
        </xdr:cNvPr>
        <xdr:cNvCxnSpPr/>
      </xdr:nvCxnSpPr>
      <xdr:spPr>
        <a:xfrm>
          <a:off x="19443700" y="16635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737" name="【庁舎】&#10;一人当たり面積平均値テキスト">
          <a:extLst>
            <a:ext uri="{FF2B5EF4-FFF2-40B4-BE49-F238E27FC236}">
              <a16:creationId xmlns:a16="http://schemas.microsoft.com/office/drawing/2014/main" id="{FBF13D06-1DEB-48C9-8C58-A78FC7A84D9F}"/>
            </a:ext>
          </a:extLst>
        </xdr:cNvPr>
        <xdr:cNvSpPr txBox="1"/>
      </xdr:nvSpPr>
      <xdr:spPr>
        <a:xfrm>
          <a:off x="19547840" y="17431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8" name="フローチャート: 判断 737">
          <a:extLst>
            <a:ext uri="{FF2B5EF4-FFF2-40B4-BE49-F238E27FC236}">
              <a16:creationId xmlns:a16="http://schemas.microsoft.com/office/drawing/2014/main" id="{669B4962-74B4-44AC-AD27-343A47598245}"/>
            </a:ext>
          </a:extLst>
        </xdr:cNvPr>
        <xdr:cNvSpPr/>
      </xdr:nvSpPr>
      <xdr:spPr>
        <a:xfrm>
          <a:off x="1945894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9" name="フローチャート: 判断 738">
          <a:extLst>
            <a:ext uri="{FF2B5EF4-FFF2-40B4-BE49-F238E27FC236}">
              <a16:creationId xmlns:a16="http://schemas.microsoft.com/office/drawing/2014/main" id="{7724DBDF-ED00-40C3-84B1-D50B0F810F70}"/>
            </a:ext>
          </a:extLst>
        </xdr:cNvPr>
        <xdr:cNvSpPr/>
      </xdr:nvSpPr>
      <xdr:spPr>
        <a:xfrm>
          <a:off x="187350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40" name="フローチャート: 判断 739">
          <a:extLst>
            <a:ext uri="{FF2B5EF4-FFF2-40B4-BE49-F238E27FC236}">
              <a16:creationId xmlns:a16="http://schemas.microsoft.com/office/drawing/2014/main" id="{360695AF-2727-4054-A6D9-CFC541FB0001}"/>
            </a:ext>
          </a:extLst>
        </xdr:cNvPr>
        <xdr:cNvSpPr/>
      </xdr:nvSpPr>
      <xdr:spPr>
        <a:xfrm>
          <a:off x="179374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41" name="フローチャート: 判断 740">
          <a:extLst>
            <a:ext uri="{FF2B5EF4-FFF2-40B4-BE49-F238E27FC236}">
              <a16:creationId xmlns:a16="http://schemas.microsoft.com/office/drawing/2014/main" id="{51242019-325A-4701-A4D0-16C53C88A83A}"/>
            </a:ext>
          </a:extLst>
        </xdr:cNvPr>
        <xdr:cNvSpPr/>
      </xdr:nvSpPr>
      <xdr:spPr>
        <a:xfrm>
          <a:off x="1716278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42" name="フローチャート: 判断 741">
          <a:extLst>
            <a:ext uri="{FF2B5EF4-FFF2-40B4-BE49-F238E27FC236}">
              <a16:creationId xmlns:a16="http://schemas.microsoft.com/office/drawing/2014/main" id="{F77C1804-58A7-4998-8F4D-AD13D3DD5FA4}"/>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34D8FD1-4A05-4F56-8A1C-ABD2941599C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FF6BC8A-CD9D-47A5-BFA6-06C4A55B64E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EF43CC64-F639-4581-96C9-2A3AA34D9CA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AFC2029-CC8E-442C-A234-248B30E12EA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302814F4-836D-48BA-A2E1-21E76E992A7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48" name="楕円 747">
          <a:extLst>
            <a:ext uri="{FF2B5EF4-FFF2-40B4-BE49-F238E27FC236}">
              <a16:creationId xmlns:a16="http://schemas.microsoft.com/office/drawing/2014/main" id="{A0DAB1FE-93B5-4CC2-95F9-4ECD22C6D488}"/>
            </a:ext>
          </a:extLst>
        </xdr:cNvPr>
        <xdr:cNvSpPr/>
      </xdr:nvSpPr>
      <xdr:spPr>
        <a:xfrm>
          <a:off x="1945894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749" name="【庁舎】&#10;一人当たり面積該当値テキスト">
          <a:extLst>
            <a:ext uri="{FF2B5EF4-FFF2-40B4-BE49-F238E27FC236}">
              <a16:creationId xmlns:a16="http://schemas.microsoft.com/office/drawing/2014/main" id="{D7E21C55-9C19-4B58-B44C-480D5C5F8CCB}"/>
            </a:ext>
          </a:extLst>
        </xdr:cNvPr>
        <xdr:cNvSpPr txBox="1"/>
      </xdr:nvSpPr>
      <xdr:spPr>
        <a:xfrm>
          <a:off x="19547840" y="178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50" name="楕円 749">
          <a:extLst>
            <a:ext uri="{FF2B5EF4-FFF2-40B4-BE49-F238E27FC236}">
              <a16:creationId xmlns:a16="http://schemas.microsoft.com/office/drawing/2014/main" id="{0DD450A4-DA79-4985-9726-8067D5A9FAB0}"/>
            </a:ext>
          </a:extLst>
        </xdr:cNvPr>
        <xdr:cNvSpPr/>
      </xdr:nvSpPr>
      <xdr:spPr>
        <a:xfrm>
          <a:off x="1873504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144780</xdr:rowOff>
    </xdr:to>
    <xdr:cxnSp macro="">
      <xdr:nvCxnSpPr>
        <xdr:cNvPr id="751" name="直線コネクタ 750">
          <a:extLst>
            <a:ext uri="{FF2B5EF4-FFF2-40B4-BE49-F238E27FC236}">
              <a16:creationId xmlns:a16="http://schemas.microsoft.com/office/drawing/2014/main" id="{C4AF1AAE-1251-4CD6-927B-E525C616B1BD}"/>
            </a:ext>
          </a:extLst>
        </xdr:cNvPr>
        <xdr:cNvCxnSpPr/>
      </xdr:nvCxnSpPr>
      <xdr:spPr>
        <a:xfrm flipV="1">
          <a:off x="18778220" y="1790808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17236</xdr:rowOff>
    </xdr:from>
    <xdr:to>
      <xdr:col>107</xdr:col>
      <xdr:colOff>101600</xdr:colOff>
      <xdr:row>106</xdr:row>
      <xdr:rowOff>118836</xdr:rowOff>
    </xdr:to>
    <xdr:sp macro="" textlink="">
      <xdr:nvSpPr>
        <xdr:cNvPr id="752" name="楕円 751">
          <a:extLst>
            <a:ext uri="{FF2B5EF4-FFF2-40B4-BE49-F238E27FC236}">
              <a16:creationId xmlns:a16="http://schemas.microsoft.com/office/drawing/2014/main" id="{2A1A7F58-301D-4A02-81DC-44CDA6BD3487}"/>
            </a:ext>
          </a:extLst>
        </xdr:cNvPr>
        <xdr:cNvSpPr/>
      </xdr:nvSpPr>
      <xdr:spPr>
        <a:xfrm>
          <a:off x="17937480" y="177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68036</xdr:rowOff>
    </xdr:from>
    <xdr:to>
      <xdr:col>111</xdr:col>
      <xdr:colOff>177800</xdr:colOff>
      <xdr:row>106</xdr:row>
      <xdr:rowOff>144780</xdr:rowOff>
    </xdr:to>
    <xdr:cxnSp macro="">
      <xdr:nvCxnSpPr>
        <xdr:cNvPr id="753" name="直線コネクタ 752">
          <a:extLst>
            <a:ext uri="{FF2B5EF4-FFF2-40B4-BE49-F238E27FC236}">
              <a16:creationId xmlns:a16="http://schemas.microsoft.com/office/drawing/2014/main" id="{74832EC6-2F38-40C5-BAA7-0F1CD912B6F9}"/>
            </a:ext>
          </a:extLst>
        </xdr:cNvPr>
        <xdr:cNvCxnSpPr/>
      </xdr:nvCxnSpPr>
      <xdr:spPr>
        <a:xfrm>
          <a:off x="17988280" y="17837876"/>
          <a:ext cx="78994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27032</xdr:rowOff>
    </xdr:from>
    <xdr:to>
      <xdr:col>102</xdr:col>
      <xdr:colOff>165100</xdr:colOff>
      <xdr:row>106</xdr:row>
      <xdr:rowOff>128632</xdr:rowOff>
    </xdr:to>
    <xdr:sp macro="" textlink="">
      <xdr:nvSpPr>
        <xdr:cNvPr id="754" name="楕円 753">
          <a:extLst>
            <a:ext uri="{FF2B5EF4-FFF2-40B4-BE49-F238E27FC236}">
              <a16:creationId xmlns:a16="http://schemas.microsoft.com/office/drawing/2014/main" id="{2DE8AD27-CE74-4357-A9F2-1E9279A6F723}"/>
            </a:ext>
          </a:extLst>
        </xdr:cNvPr>
        <xdr:cNvSpPr/>
      </xdr:nvSpPr>
      <xdr:spPr>
        <a:xfrm>
          <a:off x="1716278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68036</xdr:rowOff>
    </xdr:from>
    <xdr:to>
      <xdr:col>107</xdr:col>
      <xdr:colOff>50800</xdr:colOff>
      <xdr:row>106</xdr:row>
      <xdr:rowOff>77832</xdr:rowOff>
    </xdr:to>
    <xdr:cxnSp macro="">
      <xdr:nvCxnSpPr>
        <xdr:cNvPr id="755" name="直線コネクタ 754">
          <a:extLst>
            <a:ext uri="{FF2B5EF4-FFF2-40B4-BE49-F238E27FC236}">
              <a16:creationId xmlns:a16="http://schemas.microsoft.com/office/drawing/2014/main" id="{1CD4D33E-EED4-46D4-AEE4-B8A33C019189}"/>
            </a:ext>
          </a:extLst>
        </xdr:cNvPr>
        <xdr:cNvCxnSpPr/>
      </xdr:nvCxnSpPr>
      <xdr:spPr>
        <a:xfrm flipV="1">
          <a:off x="17213580" y="17837876"/>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33564</xdr:rowOff>
    </xdr:from>
    <xdr:to>
      <xdr:col>98</xdr:col>
      <xdr:colOff>38100</xdr:colOff>
      <xdr:row>106</xdr:row>
      <xdr:rowOff>135164</xdr:rowOff>
    </xdr:to>
    <xdr:sp macro="" textlink="">
      <xdr:nvSpPr>
        <xdr:cNvPr id="756" name="楕円 755">
          <a:extLst>
            <a:ext uri="{FF2B5EF4-FFF2-40B4-BE49-F238E27FC236}">
              <a16:creationId xmlns:a16="http://schemas.microsoft.com/office/drawing/2014/main" id="{4C027EC6-0760-47F2-B581-C1AFD8EA4DFC}"/>
            </a:ext>
          </a:extLst>
        </xdr:cNvPr>
        <xdr:cNvSpPr/>
      </xdr:nvSpPr>
      <xdr:spPr>
        <a:xfrm>
          <a:off x="16388080" y="17803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77832</xdr:rowOff>
    </xdr:from>
    <xdr:to>
      <xdr:col>102</xdr:col>
      <xdr:colOff>114300</xdr:colOff>
      <xdr:row>106</xdr:row>
      <xdr:rowOff>84364</xdr:rowOff>
    </xdr:to>
    <xdr:cxnSp macro="">
      <xdr:nvCxnSpPr>
        <xdr:cNvPr id="757" name="直線コネクタ 756">
          <a:extLst>
            <a:ext uri="{FF2B5EF4-FFF2-40B4-BE49-F238E27FC236}">
              <a16:creationId xmlns:a16="http://schemas.microsoft.com/office/drawing/2014/main" id="{4EE7AB32-4688-4082-A032-4EFEDC3581F9}"/>
            </a:ext>
          </a:extLst>
        </xdr:cNvPr>
        <xdr:cNvCxnSpPr/>
      </xdr:nvCxnSpPr>
      <xdr:spPr>
        <a:xfrm flipV="1">
          <a:off x="16431260" y="17847672"/>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758" name="n_1aveValue【庁舎】&#10;一人当たり面積">
          <a:extLst>
            <a:ext uri="{FF2B5EF4-FFF2-40B4-BE49-F238E27FC236}">
              <a16:creationId xmlns:a16="http://schemas.microsoft.com/office/drawing/2014/main" id="{542314CD-4BD9-4FAC-8207-C491E9355941}"/>
            </a:ext>
          </a:extLst>
        </xdr:cNvPr>
        <xdr:cNvSpPr txBox="1"/>
      </xdr:nvSpPr>
      <xdr:spPr>
        <a:xfrm>
          <a:off x="1856112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759" name="n_2aveValue【庁舎】&#10;一人当たり面積">
          <a:extLst>
            <a:ext uri="{FF2B5EF4-FFF2-40B4-BE49-F238E27FC236}">
              <a16:creationId xmlns:a16="http://schemas.microsoft.com/office/drawing/2014/main" id="{C85AD263-5146-4C7C-8D5D-CA14CFF54BDB}"/>
            </a:ext>
          </a:extLst>
        </xdr:cNvPr>
        <xdr:cNvSpPr txBox="1"/>
      </xdr:nvSpPr>
      <xdr:spPr>
        <a:xfrm>
          <a:off x="17776267"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760" name="n_3aveValue【庁舎】&#10;一人当たり面積">
          <a:extLst>
            <a:ext uri="{FF2B5EF4-FFF2-40B4-BE49-F238E27FC236}">
              <a16:creationId xmlns:a16="http://schemas.microsoft.com/office/drawing/2014/main" id="{52D6B5A3-3D58-4695-ACDC-B7CFB7F25E84}"/>
            </a:ext>
          </a:extLst>
        </xdr:cNvPr>
        <xdr:cNvSpPr txBox="1"/>
      </xdr:nvSpPr>
      <xdr:spPr>
        <a:xfrm>
          <a:off x="1700156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761" name="n_4aveValue【庁舎】&#10;一人当たり面積">
          <a:extLst>
            <a:ext uri="{FF2B5EF4-FFF2-40B4-BE49-F238E27FC236}">
              <a16:creationId xmlns:a16="http://schemas.microsoft.com/office/drawing/2014/main" id="{23F448F2-BDA8-4FE3-B246-12ABBBA5C6E3}"/>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62" name="n_1mainValue【庁舎】&#10;一人当たり面積">
          <a:extLst>
            <a:ext uri="{FF2B5EF4-FFF2-40B4-BE49-F238E27FC236}">
              <a16:creationId xmlns:a16="http://schemas.microsoft.com/office/drawing/2014/main" id="{8ADB39AF-9478-4AD9-B473-80CEF66FE35A}"/>
            </a:ext>
          </a:extLst>
        </xdr:cNvPr>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109963</xdr:rowOff>
    </xdr:from>
    <xdr:ext cx="469744" cy="259045"/>
    <xdr:sp macro="" textlink="">
      <xdr:nvSpPr>
        <xdr:cNvPr id="763" name="n_2mainValue【庁舎】&#10;一人当たり面積">
          <a:extLst>
            <a:ext uri="{FF2B5EF4-FFF2-40B4-BE49-F238E27FC236}">
              <a16:creationId xmlns:a16="http://schemas.microsoft.com/office/drawing/2014/main" id="{54689DDC-FB95-4E0D-948D-1BFB06BD6BC3}"/>
            </a:ext>
          </a:extLst>
        </xdr:cNvPr>
        <xdr:cNvSpPr txBox="1"/>
      </xdr:nvSpPr>
      <xdr:spPr>
        <a:xfrm>
          <a:off x="17776267" y="178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119759</xdr:rowOff>
    </xdr:from>
    <xdr:ext cx="469744" cy="259045"/>
    <xdr:sp macro="" textlink="">
      <xdr:nvSpPr>
        <xdr:cNvPr id="764" name="n_3mainValue【庁舎】&#10;一人当たり面積">
          <a:extLst>
            <a:ext uri="{FF2B5EF4-FFF2-40B4-BE49-F238E27FC236}">
              <a16:creationId xmlns:a16="http://schemas.microsoft.com/office/drawing/2014/main" id="{11705C5B-A1C4-46B9-9D8A-4E0DA452DD53}"/>
            </a:ext>
          </a:extLst>
        </xdr:cNvPr>
        <xdr:cNvSpPr txBox="1"/>
      </xdr:nvSpPr>
      <xdr:spPr>
        <a:xfrm>
          <a:off x="17001567" y="1788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126291</xdr:rowOff>
    </xdr:from>
    <xdr:ext cx="469744" cy="259045"/>
    <xdr:sp macro="" textlink="">
      <xdr:nvSpPr>
        <xdr:cNvPr id="765" name="n_4mainValue【庁舎】&#10;一人当たり面積">
          <a:extLst>
            <a:ext uri="{FF2B5EF4-FFF2-40B4-BE49-F238E27FC236}">
              <a16:creationId xmlns:a16="http://schemas.microsoft.com/office/drawing/2014/main" id="{5313D9BF-106D-469C-8716-C6FDA3C0E446}"/>
            </a:ext>
          </a:extLst>
        </xdr:cNvPr>
        <xdr:cNvSpPr txBox="1"/>
      </xdr:nvSpPr>
      <xdr:spPr>
        <a:xfrm>
          <a:off x="16226867" y="178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DA01B397-37C7-411B-BFD2-68791AFEE08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EF2CB80D-3CEB-4639-82AF-6D4154D3F8B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A3218885-C202-4B29-AB4C-FFBFAAA1CFB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類似団体と比較して特に有形固定資産減価償却率が高くなっているのは、体育館・プール、保健センター・保健所及び庁舎である。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体育館・プールについては、公共施設再編計画では、学校再編を目標としており、施設配置の効率化を図る。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保健センター・保健所については、代替施設のない必要な施設であるため、日常修繕及び大規模修繕等を計画的に行い、長寿命化を図る予定としている。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庁舎については、本庁舎は昭和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年に建築しており耐震対策も実施しているが減価償却率は高くなっているが、個別施設計画に基づいて令和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年度に長寿命化工事を実施した。</a:t>
          </a:r>
        </a:p>
        <a:p>
          <a:r>
            <a:rPr kumimoji="1" lang="ja-JP" altLang="en-US" sz="1300">
              <a:latin typeface="ＭＳ Ｐゴシック" panose="020B0600070205080204" pitchFamily="50" charset="-128"/>
              <a:ea typeface="ＭＳ Ｐゴシック" panose="020B0600070205080204" pitchFamily="50" charset="-128"/>
            </a:rPr>
            <a:t>他の施設においても類似団体の全国平均や県平均を上回っているものが多く、公共施設等の適正な維持管理、更新等、マネジメントを引き続き進めていく。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8_&#20843;&#30334;&#27941;&#30010;&#9679;&#9675;\&#12304;&#36001;&#25919;&#29366;&#27841;&#36039;&#26009;&#38598;&#12305;_215058_&#20843;&#30334;&#27941;&#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8_&#20843;&#30334;&#27941;&#30010;&#9679;&#9675;/&#12304;&#36001;&#25919;&#29366;&#27841;&#36039;&#26009;&#38598;&#12305;_215058_&#20843;&#30334;&#2794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63.7</v>
          </cell>
          <cell r="BX53">
            <v>65.5</v>
          </cell>
          <cell r="CF53">
            <v>66.900000000000006</v>
          </cell>
          <cell r="CN53">
            <v>68.5</v>
          </cell>
          <cell r="CV53">
            <v>68.8</v>
          </cell>
        </row>
        <row r="55">
          <cell r="AN55" t="str">
            <v>類似団体内平均値</v>
          </cell>
          <cell r="BP55">
            <v>20.9</v>
          </cell>
          <cell r="BX55">
            <v>21</v>
          </cell>
          <cell r="CF55">
            <v>23.5</v>
          </cell>
          <cell r="CN55">
            <v>8.5</v>
          </cell>
          <cell r="CV55">
            <v>0</v>
          </cell>
        </row>
        <row r="57">
          <cell r="BP57">
            <v>60.5</v>
          </cell>
          <cell r="BX57">
            <v>61.4</v>
          </cell>
          <cell r="CF57">
            <v>62</v>
          </cell>
          <cell r="CN57">
            <v>62</v>
          </cell>
          <cell r="CV57">
            <v>63.1</v>
          </cell>
        </row>
        <row r="72">
          <cell r="BP72" t="str">
            <v>H30</v>
          </cell>
          <cell r="BX72" t="str">
            <v>R01</v>
          </cell>
          <cell r="CF72" t="str">
            <v>R02</v>
          </cell>
          <cell r="CN72" t="str">
            <v>R03</v>
          </cell>
          <cell r="CV72" t="str">
            <v>R04</v>
          </cell>
        </row>
        <row r="73">
          <cell r="AN73" t="str">
            <v>当該団体値</v>
          </cell>
        </row>
        <row r="75">
          <cell r="BP75">
            <v>7.5</v>
          </cell>
          <cell r="BX75">
            <v>6.7</v>
          </cell>
          <cell r="CF75">
            <v>5.6</v>
          </cell>
          <cell r="CN75">
            <v>4.9000000000000004</v>
          </cell>
          <cell r="CV75">
            <v>3.7</v>
          </cell>
        </row>
        <row r="77">
          <cell r="AN77" t="str">
            <v>類似団体内平均値</v>
          </cell>
          <cell r="BP77">
            <v>20.9</v>
          </cell>
          <cell r="BX77">
            <v>21</v>
          </cell>
          <cell r="CF77">
            <v>23.5</v>
          </cell>
          <cell r="CN77">
            <v>8.5</v>
          </cell>
          <cell r="CV77">
            <v>0</v>
          </cell>
        </row>
        <row r="79">
          <cell r="BP79">
            <v>9.1</v>
          </cell>
          <cell r="BX79">
            <v>9.1999999999999993</v>
          </cell>
          <cell r="CF79">
            <v>8.6</v>
          </cell>
          <cell r="CN79">
            <v>8.1999999999999993</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3" sqref="L3:V5"/>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12</v>
      </c>
      <c r="AZ4" s="433"/>
      <c r="BA4" s="433"/>
      <c r="BB4" s="433"/>
      <c r="BC4" s="433"/>
      <c r="BD4" s="433"/>
      <c r="BE4" s="433"/>
      <c r="BF4" s="433"/>
      <c r="BG4" s="433"/>
      <c r="BH4" s="433"/>
      <c r="BI4" s="433"/>
      <c r="BJ4" s="433"/>
      <c r="BK4" s="433"/>
      <c r="BL4" s="433"/>
      <c r="BM4" s="434"/>
      <c r="BN4" s="435">
        <v>6987273</v>
      </c>
      <c r="BO4" s="436"/>
      <c r="BP4" s="436"/>
      <c r="BQ4" s="436"/>
      <c r="BR4" s="436"/>
      <c r="BS4" s="436"/>
      <c r="BT4" s="436"/>
      <c r="BU4" s="437"/>
      <c r="BV4" s="435">
        <v>7444810</v>
      </c>
      <c r="BW4" s="436"/>
      <c r="BX4" s="436"/>
      <c r="BY4" s="436"/>
      <c r="BZ4" s="436"/>
      <c r="CA4" s="436"/>
      <c r="CB4" s="436"/>
      <c r="CC4" s="437"/>
      <c r="CD4" s="572" t="s">
        <v>13</v>
      </c>
      <c r="CE4" s="573"/>
      <c r="CF4" s="573"/>
      <c r="CG4" s="573"/>
      <c r="CH4" s="573"/>
      <c r="CI4" s="573"/>
      <c r="CJ4" s="573"/>
      <c r="CK4" s="573"/>
      <c r="CL4" s="573"/>
      <c r="CM4" s="573"/>
      <c r="CN4" s="573"/>
      <c r="CO4" s="573"/>
      <c r="CP4" s="573"/>
      <c r="CQ4" s="573"/>
      <c r="CR4" s="573"/>
      <c r="CS4" s="574"/>
      <c r="CT4" s="575">
        <v>11.8</v>
      </c>
      <c r="CU4" s="576"/>
      <c r="CV4" s="576"/>
      <c r="CW4" s="576"/>
      <c r="CX4" s="576"/>
      <c r="CY4" s="576"/>
      <c r="CZ4" s="576"/>
      <c r="DA4" s="577"/>
      <c r="DB4" s="575">
        <v>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14</v>
      </c>
      <c r="AN5" s="363"/>
      <c r="AO5" s="363"/>
      <c r="AP5" s="363"/>
      <c r="AQ5" s="363"/>
      <c r="AR5" s="363"/>
      <c r="AS5" s="363"/>
      <c r="AT5" s="364"/>
      <c r="AU5" s="464" t="s">
        <v>15</v>
      </c>
      <c r="AV5" s="465"/>
      <c r="AW5" s="465"/>
      <c r="AX5" s="465"/>
      <c r="AY5" s="420" t="s">
        <v>16</v>
      </c>
      <c r="AZ5" s="421"/>
      <c r="BA5" s="421"/>
      <c r="BB5" s="421"/>
      <c r="BC5" s="421"/>
      <c r="BD5" s="421"/>
      <c r="BE5" s="421"/>
      <c r="BF5" s="421"/>
      <c r="BG5" s="421"/>
      <c r="BH5" s="421"/>
      <c r="BI5" s="421"/>
      <c r="BJ5" s="421"/>
      <c r="BK5" s="421"/>
      <c r="BL5" s="421"/>
      <c r="BM5" s="422"/>
      <c r="BN5" s="406">
        <v>6491097</v>
      </c>
      <c r="BO5" s="407"/>
      <c r="BP5" s="407"/>
      <c r="BQ5" s="407"/>
      <c r="BR5" s="407"/>
      <c r="BS5" s="407"/>
      <c r="BT5" s="407"/>
      <c r="BU5" s="408"/>
      <c r="BV5" s="406">
        <v>6991560</v>
      </c>
      <c r="BW5" s="407"/>
      <c r="BX5" s="407"/>
      <c r="BY5" s="407"/>
      <c r="BZ5" s="407"/>
      <c r="CA5" s="407"/>
      <c r="CB5" s="407"/>
      <c r="CC5" s="408"/>
      <c r="CD5" s="446" t="s">
        <v>17</v>
      </c>
      <c r="CE5" s="366"/>
      <c r="CF5" s="366"/>
      <c r="CG5" s="366"/>
      <c r="CH5" s="366"/>
      <c r="CI5" s="366"/>
      <c r="CJ5" s="366"/>
      <c r="CK5" s="366"/>
      <c r="CL5" s="366"/>
      <c r="CM5" s="366"/>
      <c r="CN5" s="366"/>
      <c r="CO5" s="366"/>
      <c r="CP5" s="366"/>
      <c r="CQ5" s="366"/>
      <c r="CR5" s="366"/>
      <c r="CS5" s="447"/>
      <c r="CT5" s="403">
        <v>81.400000000000006</v>
      </c>
      <c r="CU5" s="404"/>
      <c r="CV5" s="404"/>
      <c r="CW5" s="404"/>
      <c r="CX5" s="404"/>
      <c r="CY5" s="404"/>
      <c r="CZ5" s="404"/>
      <c r="DA5" s="405"/>
      <c r="DB5" s="403">
        <v>78.3</v>
      </c>
      <c r="DC5" s="404"/>
      <c r="DD5" s="404"/>
      <c r="DE5" s="404"/>
      <c r="DF5" s="404"/>
      <c r="DG5" s="404"/>
      <c r="DH5" s="404"/>
      <c r="DI5" s="405"/>
    </row>
    <row r="6" spans="1:119" ht="18.75" customHeight="1" x14ac:dyDescent="0.2">
      <c r="A6" s="175"/>
      <c r="B6" s="552" t="s">
        <v>18</v>
      </c>
      <c r="C6" s="393"/>
      <c r="D6" s="393"/>
      <c r="E6" s="553"/>
      <c r="F6" s="553"/>
      <c r="G6" s="553"/>
      <c r="H6" s="553"/>
      <c r="I6" s="553"/>
      <c r="J6" s="553"/>
      <c r="K6" s="553"/>
      <c r="L6" s="553" t="s">
        <v>19</v>
      </c>
      <c r="M6" s="553"/>
      <c r="N6" s="553"/>
      <c r="O6" s="553"/>
      <c r="P6" s="553"/>
      <c r="Q6" s="553"/>
      <c r="R6" s="391"/>
      <c r="S6" s="391"/>
      <c r="T6" s="391"/>
      <c r="U6" s="391"/>
      <c r="V6" s="559"/>
      <c r="W6" s="496" t="s">
        <v>20</v>
      </c>
      <c r="X6" s="392"/>
      <c r="Y6" s="392"/>
      <c r="Z6" s="392"/>
      <c r="AA6" s="392"/>
      <c r="AB6" s="393"/>
      <c r="AC6" s="564" t="s">
        <v>21</v>
      </c>
      <c r="AD6" s="565"/>
      <c r="AE6" s="565"/>
      <c r="AF6" s="565"/>
      <c r="AG6" s="565"/>
      <c r="AH6" s="565"/>
      <c r="AI6" s="565"/>
      <c r="AJ6" s="565"/>
      <c r="AK6" s="565"/>
      <c r="AL6" s="566"/>
      <c r="AM6" s="463" t="s">
        <v>22</v>
      </c>
      <c r="AN6" s="363"/>
      <c r="AO6" s="363"/>
      <c r="AP6" s="363"/>
      <c r="AQ6" s="363"/>
      <c r="AR6" s="363"/>
      <c r="AS6" s="363"/>
      <c r="AT6" s="364"/>
      <c r="AU6" s="464" t="s">
        <v>15</v>
      </c>
      <c r="AV6" s="465"/>
      <c r="AW6" s="465"/>
      <c r="AX6" s="465"/>
      <c r="AY6" s="420" t="s">
        <v>23</v>
      </c>
      <c r="AZ6" s="421"/>
      <c r="BA6" s="421"/>
      <c r="BB6" s="421"/>
      <c r="BC6" s="421"/>
      <c r="BD6" s="421"/>
      <c r="BE6" s="421"/>
      <c r="BF6" s="421"/>
      <c r="BG6" s="421"/>
      <c r="BH6" s="421"/>
      <c r="BI6" s="421"/>
      <c r="BJ6" s="421"/>
      <c r="BK6" s="421"/>
      <c r="BL6" s="421"/>
      <c r="BM6" s="422"/>
      <c r="BN6" s="406">
        <v>496176</v>
      </c>
      <c r="BO6" s="407"/>
      <c r="BP6" s="407"/>
      <c r="BQ6" s="407"/>
      <c r="BR6" s="407"/>
      <c r="BS6" s="407"/>
      <c r="BT6" s="407"/>
      <c r="BU6" s="408"/>
      <c r="BV6" s="406">
        <v>453250</v>
      </c>
      <c r="BW6" s="407"/>
      <c r="BX6" s="407"/>
      <c r="BY6" s="407"/>
      <c r="BZ6" s="407"/>
      <c r="CA6" s="407"/>
      <c r="CB6" s="407"/>
      <c r="CC6" s="408"/>
      <c r="CD6" s="446" t="s">
        <v>24</v>
      </c>
      <c r="CE6" s="366"/>
      <c r="CF6" s="366"/>
      <c r="CG6" s="366"/>
      <c r="CH6" s="366"/>
      <c r="CI6" s="366"/>
      <c r="CJ6" s="366"/>
      <c r="CK6" s="366"/>
      <c r="CL6" s="366"/>
      <c r="CM6" s="366"/>
      <c r="CN6" s="366"/>
      <c r="CO6" s="366"/>
      <c r="CP6" s="366"/>
      <c r="CQ6" s="366"/>
      <c r="CR6" s="366"/>
      <c r="CS6" s="447"/>
      <c r="CT6" s="549">
        <v>82.5</v>
      </c>
      <c r="CU6" s="550"/>
      <c r="CV6" s="550"/>
      <c r="CW6" s="550"/>
      <c r="CX6" s="550"/>
      <c r="CY6" s="550"/>
      <c r="CZ6" s="550"/>
      <c r="DA6" s="551"/>
      <c r="DB6" s="549">
        <v>80.099999999999994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25</v>
      </c>
      <c r="AN7" s="363"/>
      <c r="AO7" s="363"/>
      <c r="AP7" s="363"/>
      <c r="AQ7" s="363"/>
      <c r="AR7" s="363"/>
      <c r="AS7" s="363"/>
      <c r="AT7" s="364"/>
      <c r="AU7" s="464" t="s">
        <v>15</v>
      </c>
      <c r="AV7" s="465"/>
      <c r="AW7" s="465"/>
      <c r="AX7" s="465"/>
      <c r="AY7" s="420" t="s">
        <v>26</v>
      </c>
      <c r="AZ7" s="421"/>
      <c r="BA7" s="421"/>
      <c r="BB7" s="421"/>
      <c r="BC7" s="421"/>
      <c r="BD7" s="421"/>
      <c r="BE7" s="421"/>
      <c r="BF7" s="421"/>
      <c r="BG7" s="421"/>
      <c r="BH7" s="421"/>
      <c r="BI7" s="421"/>
      <c r="BJ7" s="421"/>
      <c r="BK7" s="421"/>
      <c r="BL7" s="421"/>
      <c r="BM7" s="422"/>
      <c r="BN7" s="406">
        <v>4616</v>
      </c>
      <c r="BO7" s="407"/>
      <c r="BP7" s="407"/>
      <c r="BQ7" s="407"/>
      <c r="BR7" s="407"/>
      <c r="BS7" s="407"/>
      <c r="BT7" s="407"/>
      <c r="BU7" s="408"/>
      <c r="BV7" s="406">
        <v>68850</v>
      </c>
      <c r="BW7" s="407"/>
      <c r="BX7" s="407"/>
      <c r="BY7" s="407"/>
      <c r="BZ7" s="407"/>
      <c r="CA7" s="407"/>
      <c r="CB7" s="407"/>
      <c r="CC7" s="408"/>
      <c r="CD7" s="446" t="s">
        <v>27</v>
      </c>
      <c r="CE7" s="366"/>
      <c r="CF7" s="366"/>
      <c r="CG7" s="366"/>
      <c r="CH7" s="366"/>
      <c r="CI7" s="366"/>
      <c r="CJ7" s="366"/>
      <c r="CK7" s="366"/>
      <c r="CL7" s="366"/>
      <c r="CM7" s="366"/>
      <c r="CN7" s="366"/>
      <c r="CO7" s="366"/>
      <c r="CP7" s="366"/>
      <c r="CQ7" s="366"/>
      <c r="CR7" s="366"/>
      <c r="CS7" s="447"/>
      <c r="CT7" s="406">
        <v>4162486</v>
      </c>
      <c r="CU7" s="407"/>
      <c r="CV7" s="407"/>
      <c r="CW7" s="407"/>
      <c r="CX7" s="407"/>
      <c r="CY7" s="407"/>
      <c r="CZ7" s="407"/>
      <c r="DA7" s="408"/>
      <c r="DB7" s="406">
        <v>4254818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28</v>
      </c>
      <c r="AN8" s="363"/>
      <c r="AO8" s="363"/>
      <c r="AP8" s="363"/>
      <c r="AQ8" s="363"/>
      <c r="AR8" s="363"/>
      <c r="AS8" s="363"/>
      <c r="AT8" s="364"/>
      <c r="AU8" s="464" t="s">
        <v>15</v>
      </c>
      <c r="AV8" s="465"/>
      <c r="AW8" s="465"/>
      <c r="AX8" s="465"/>
      <c r="AY8" s="420" t="s">
        <v>29</v>
      </c>
      <c r="AZ8" s="421"/>
      <c r="BA8" s="421"/>
      <c r="BB8" s="421"/>
      <c r="BC8" s="421"/>
      <c r="BD8" s="421"/>
      <c r="BE8" s="421"/>
      <c r="BF8" s="421"/>
      <c r="BG8" s="421"/>
      <c r="BH8" s="421"/>
      <c r="BI8" s="421"/>
      <c r="BJ8" s="421"/>
      <c r="BK8" s="421"/>
      <c r="BL8" s="421"/>
      <c r="BM8" s="422"/>
      <c r="BN8" s="406">
        <v>491560</v>
      </c>
      <c r="BO8" s="407"/>
      <c r="BP8" s="407"/>
      <c r="BQ8" s="407"/>
      <c r="BR8" s="407"/>
      <c r="BS8" s="407"/>
      <c r="BT8" s="407"/>
      <c r="BU8" s="408"/>
      <c r="BV8" s="406">
        <v>384400</v>
      </c>
      <c r="BW8" s="407"/>
      <c r="BX8" s="407"/>
      <c r="BY8" s="407"/>
      <c r="BZ8" s="407"/>
      <c r="CA8" s="407"/>
      <c r="CB8" s="407"/>
      <c r="CC8" s="408"/>
      <c r="CD8" s="446" t="s">
        <v>30</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0.41</v>
      </c>
      <c r="DC8" s="510"/>
      <c r="DD8" s="510"/>
      <c r="DE8" s="510"/>
      <c r="DF8" s="510"/>
      <c r="DG8" s="510"/>
      <c r="DH8" s="510"/>
      <c r="DI8" s="511"/>
    </row>
    <row r="9" spans="1:119" ht="18.75" customHeight="1" thickBot="1" x14ac:dyDescent="0.25">
      <c r="A9" s="175"/>
      <c r="B9" s="538" t="s">
        <v>31</v>
      </c>
      <c r="C9" s="539"/>
      <c r="D9" s="539"/>
      <c r="E9" s="539"/>
      <c r="F9" s="539"/>
      <c r="G9" s="539"/>
      <c r="H9" s="539"/>
      <c r="I9" s="539"/>
      <c r="J9" s="539"/>
      <c r="K9" s="457"/>
      <c r="L9" s="540" t="s">
        <v>32</v>
      </c>
      <c r="M9" s="541"/>
      <c r="N9" s="541"/>
      <c r="O9" s="541"/>
      <c r="P9" s="541"/>
      <c r="Q9" s="542"/>
      <c r="R9" s="543">
        <v>10195</v>
      </c>
      <c r="S9" s="544"/>
      <c r="T9" s="544"/>
      <c r="U9" s="544"/>
      <c r="V9" s="545"/>
      <c r="W9" s="475" t="s">
        <v>33</v>
      </c>
      <c r="X9" s="476"/>
      <c r="Y9" s="476"/>
      <c r="Z9" s="476"/>
      <c r="AA9" s="476"/>
      <c r="AB9" s="476"/>
      <c r="AC9" s="476"/>
      <c r="AD9" s="476"/>
      <c r="AE9" s="476"/>
      <c r="AF9" s="476"/>
      <c r="AG9" s="476"/>
      <c r="AH9" s="476"/>
      <c r="AI9" s="476"/>
      <c r="AJ9" s="476"/>
      <c r="AK9" s="476"/>
      <c r="AL9" s="546"/>
      <c r="AM9" s="463" t="s">
        <v>34</v>
      </c>
      <c r="AN9" s="363"/>
      <c r="AO9" s="363"/>
      <c r="AP9" s="363"/>
      <c r="AQ9" s="363"/>
      <c r="AR9" s="363"/>
      <c r="AS9" s="363"/>
      <c r="AT9" s="364"/>
      <c r="AU9" s="464" t="s">
        <v>35</v>
      </c>
      <c r="AV9" s="465"/>
      <c r="AW9" s="465"/>
      <c r="AX9" s="465"/>
      <c r="AY9" s="420" t="s">
        <v>36</v>
      </c>
      <c r="AZ9" s="421"/>
      <c r="BA9" s="421"/>
      <c r="BB9" s="421"/>
      <c r="BC9" s="421"/>
      <c r="BD9" s="421"/>
      <c r="BE9" s="421"/>
      <c r="BF9" s="421"/>
      <c r="BG9" s="421"/>
      <c r="BH9" s="421"/>
      <c r="BI9" s="421"/>
      <c r="BJ9" s="421"/>
      <c r="BK9" s="421"/>
      <c r="BL9" s="421"/>
      <c r="BM9" s="422"/>
      <c r="BN9" s="406">
        <v>107160</v>
      </c>
      <c r="BO9" s="407"/>
      <c r="BP9" s="407"/>
      <c r="BQ9" s="407"/>
      <c r="BR9" s="407"/>
      <c r="BS9" s="407"/>
      <c r="BT9" s="407"/>
      <c r="BU9" s="408"/>
      <c r="BV9" s="406">
        <v>39657</v>
      </c>
      <c r="BW9" s="407"/>
      <c r="BX9" s="407"/>
      <c r="BY9" s="407"/>
      <c r="BZ9" s="407"/>
      <c r="CA9" s="407"/>
      <c r="CB9" s="407"/>
      <c r="CC9" s="408"/>
      <c r="CD9" s="446" t="s">
        <v>37</v>
      </c>
      <c r="CE9" s="366"/>
      <c r="CF9" s="366"/>
      <c r="CG9" s="366"/>
      <c r="CH9" s="366"/>
      <c r="CI9" s="366"/>
      <c r="CJ9" s="366"/>
      <c r="CK9" s="366"/>
      <c r="CL9" s="366"/>
      <c r="CM9" s="366"/>
      <c r="CN9" s="366"/>
      <c r="CO9" s="366"/>
      <c r="CP9" s="366"/>
      <c r="CQ9" s="366"/>
      <c r="CR9" s="366"/>
      <c r="CS9" s="447"/>
      <c r="CT9" s="403">
        <v>7.9</v>
      </c>
      <c r="CU9" s="404"/>
      <c r="CV9" s="404"/>
      <c r="CW9" s="404"/>
      <c r="CX9" s="404"/>
      <c r="CY9" s="404"/>
      <c r="CZ9" s="404"/>
      <c r="DA9" s="405"/>
      <c r="DB9" s="403">
        <v>7.2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38</v>
      </c>
      <c r="M10" s="363"/>
      <c r="N10" s="363"/>
      <c r="O10" s="363"/>
      <c r="P10" s="363"/>
      <c r="Q10" s="364"/>
      <c r="R10" s="359">
        <v>11027</v>
      </c>
      <c r="S10" s="360"/>
      <c r="T10" s="360"/>
      <c r="U10" s="360"/>
      <c r="V10" s="419"/>
      <c r="W10" s="547"/>
      <c r="X10" s="357"/>
      <c r="Y10" s="357"/>
      <c r="Z10" s="357"/>
      <c r="AA10" s="357"/>
      <c r="AB10" s="357"/>
      <c r="AC10" s="357"/>
      <c r="AD10" s="357"/>
      <c r="AE10" s="357"/>
      <c r="AF10" s="357"/>
      <c r="AG10" s="357"/>
      <c r="AH10" s="357"/>
      <c r="AI10" s="357"/>
      <c r="AJ10" s="357"/>
      <c r="AK10" s="357"/>
      <c r="AL10" s="548"/>
      <c r="AM10" s="463" t="s">
        <v>39</v>
      </c>
      <c r="AN10" s="363"/>
      <c r="AO10" s="363"/>
      <c r="AP10" s="363"/>
      <c r="AQ10" s="363"/>
      <c r="AR10" s="363"/>
      <c r="AS10" s="363"/>
      <c r="AT10" s="364"/>
      <c r="AU10" s="464" t="s">
        <v>35</v>
      </c>
      <c r="AV10" s="465"/>
      <c r="AW10" s="465"/>
      <c r="AX10" s="465"/>
      <c r="AY10" s="420" t="s">
        <v>40</v>
      </c>
      <c r="AZ10" s="421"/>
      <c r="BA10" s="421"/>
      <c r="BB10" s="421"/>
      <c r="BC10" s="421"/>
      <c r="BD10" s="421"/>
      <c r="BE10" s="421"/>
      <c r="BF10" s="421"/>
      <c r="BG10" s="421"/>
      <c r="BH10" s="421"/>
      <c r="BI10" s="421"/>
      <c r="BJ10" s="421"/>
      <c r="BK10" s="421"/>
      <c r="BL10" s="421"/>
      <c r="BM10" s="422"/>
      <c r="BN10" s="406">
        <v>1242</v>
      </c>
      <c r="BO10" s="407"/>
      <c r="BP10" s="407"/>
      <c r="BQ10" s="407"/>
      <c r="BR10" s="407"/>
      <c r="BS10" s="407"/>
      <c r="BT10" s="407"/>
      <c r="BU10" s="408"/>
      <c r="BV10" s="406">
        <v>1281</v>
      </c>
      <c r="BW10" s="407"/>
      <c r="BX10" s="407"/>
      <c r="BY10" s="407"/>
      <c r="BZ10" s="407"/>
      <c r="CA10" s="407"/>
      <c r="CB10" s="407"/>
      <c r="CC10" s="408"/>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42</v>
      </c>
      <c r="M11" s="368"/>
      <c r="N11" s="368"/>
      <c r="O11" s="368"/>
      <c r="P11" s="368"/>
      <c r="Q11" s="369"/>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3" t="s">
        <v>44</v>
      </c>
      <c r="AN11" s="363"/>
      <c r="AO11" s="363"/>
      <c r="AP11" s="363"/>
      <c r="AQ11" s="363"/>
      <c r="AR11" s="363"/>
      <c r="AS11" s="363"/>
      <c r="AT11" s="364"/>
      <c r="AU11" s="464" t="s">
        <v>35</v>
      </c>
      <c r="AV11" s="465"/>
      <c r="AW11" s="465"/>
      <c r="AX11" s="465"/>
      <c r="AY11" s="420" t="s">
        <v>45</v>
      </c>
      <c r="AZ11" s="421"/>
      <c r="BA11" s="421"/>
      <c r="BB11" s="421"/>
      <c r="BC11" s="421"/>
      <c r="BD11" s="421"/>
      <c r="BE11" s="421"/>
      <c r="BF11" s="421"/>
      <c r="BG11" s="421"/>
      <c r="BH11" s="421"/>
      <c r="BI11" s="421"/>
      <c r="BJ11" s="421"/>
      <c r="BK11" s="421"/>
      <c r="BL11" s="421"/>
      <c r="BM11" s="422"/>
      <c r="BN11" s="406">
        <v>1869</v>
      </c>
      <c r="BO11" s="407"/>
      <c r="BP11" s="407"/>
      <c r="BQ11" s="407"/>
      <c r="BR11" s="407"/>
      <c r="BS11" s="407"/>
      <c r="BT11" s="407"/>
      <c r="BU11" s="408"/>
      <c r="BV11" s="406">
        <v>0</v>
      </c>
      <c r="BW11" s="407"/>
      <c r="BX11" s="407"/>
      <c r="BY11" s="407"/>
      <c r="BZ11" s="407"/>
      <c r="CA11" s="407"/>
      <c r="CB11" s="407"/>
      <c r="CC11" s="408"/>
      <c r="CD11" s="446" t="s">
        <v>46</v>
      </c>
      <c r="CE11" s="366"/>
      <c r="CF11" s="366"/>
      <c r="CG11" s="366"/>
      <c r="CH11" s="366"/>
      <c r="CI11" s="366"/>
      <c r="CJ11" s="366"/>
      <c r="CK11" s="366"/>
      <c r="CL11" s="366"/>
      <c r="CM11" s="366"/>
      <c r="CN11" s="366"/>
      <c r="CO11" s="366"/>
      <c r="CP11" s="366"/>
      <c r="CQ11" s="366"/>
      <c r="CR11" s="366"/>
      <c r="CS11" s="447"/>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10274</v>
      </c>
      <c r="S12" s="525"/>
      <c r="T12" s="525"/>
      <c r="U12" s="525"/>
      <c r="V12" s="526"/>
      <c r="W12" s="527" t="s">
        <v>7</v>
      </c>
      <c r="X12" s="465"/>
      <c r="Y12" s="465"/>
      <c r="Z12" s="465"/>
      <c r="AA12" s="465"/>
      <c r="AB12" s="528"/>
      <c r="AC12" s="529" t="s">
        <v>50</v>
      </c>
      <c r="AD12" s="530"/>
      <c r="AE12" s="530"/>
      <c r="AF12" s="530"/>
      <c r="AG12" s="531"/>
      <c r="AH12" s="529" t="s">
        <v>51</v>
      </c>
      <c r="AI12" s="530"/>
      <c r="AJ12" s="530"/>
      <c r="AK12" s="530"/>
      <c r="AL12" s="532"/>
      <c r="AM12" s="463" t="s">
        <v>52</v>
      </c>
      <c r="AN12" s="363"/>
      <c r="AO12" s="363"/>
      <c r="AP12" s="363"/>
      <c r="AQ12" s="363"/>
      <c r="AR12" s="363"/>
      <c r="AS12" s="363"/>
      <c r="AT12" s="364"/>
      <c r="AU12" s="464" t="s">
        <v>15</v>
      </c>
      <c r="AV12" s="465"/>
      <c r="AW12" s="465"/>
      <c r="AX12" s="465"/>
      <c r="AY12" s="420" t="s">
        <v>53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54</v>
      </c>
      <c r="CE12" s="366"/>
      <c r="CF12" s="366"/>
      <c r="CG12" s="366"/>
      <c r="CH12" s="366"/>
      <c r="CI12" s="366"/>
      <c r="CJ12" s="366"/>
      <c r="CK12" s="366"/>
      <c r="CL12" s="366"/>
      <c r="CM12" s="366"/>
      <c r="CN12" s="366"/>
      <c r="CO12" s="366"/>
      <c r="CP12" s="366"/>
      <c r="CQ12" s="366"/>
      <c r="CR12" s="366"/>
      <c r="CS12" s="447"/>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55</v>
      </c>
      <c r="N13" s="491"/>
      <c r="O13" s="491"/>
      <c r="P13" s="491"/>
      <c r="Q13" s="492"/>
      <c r="R13" s="493">
        <v>10105</v>
      </c>
      <c r="S13" s="494"/>
      <c r="T13" s="494"/>
      <c r="U13" s="494"/>
      <c r="V13" s="495"/>
      <c r="W13" s="496" t="s">
        <v>56</v>
      </c>
      <c r="X13" s="392"/>
      <c r="Y13" s="392"/>
      <c r="Z13" s="392"/>
      <c r="AA13" s="392"/>
      <c r="AB13" s="393"/>
      <c r="AC13" s="359">
        <v>144</v>
      </c>
      <c r="AD13" s="360"/>
      <c r="AE13" s="360"/>
      <c r="AF13" s="360"/>
      <c r="AG13" s="361"/>
      <c r="AH13" s="359">
        <v>177</v>
      </c>
      <c r="AI13" s="360"/>
      <c r="AJ13" s="360"/>
      <c r="AK13" s="360"/>
      <c r="AL13" s="419"/>
      <c r="AM13" s="463" t="s">
        <v>57</v>
      </c>
      <c r="AN13" s="363"/>
      <c r="AO13" s="363"/>
      <c r="AP13" s="363"/>
      <c r="AQ13" s="363"/>
      <c r="AR13" s="363"/>
      <c r="AS13" s="363"/>
      <c r="AT13" s="364"/>
      <c r="AU13" s="464" t="s">
        <v>35</v>
      </c>
      <c r="AV13" s="465"/>
      <c r="AW13" s="465"/>
      <c r="AX13" s="465"/>
      <c r="AY13" s="420" t="s">
        <v>58</v>
      </c>
      <c r="AZ13" s="421"/>
      <c r="BA13" s="421"/>
      <c r="BB13" s="421"/>
      <c r="BC13" s="421"/>
      <c r="BD13" s="421"/>
      <c r="BE13" s="421"/>
      <c r="BF13" s="421"/>
      <c r="BG13" s="421"/>
      <c r="BH13" s="421"/>
      <c r="BI13" s="421"/>
      <c r="BJ13" s="421"/>
      <c r="BK13" s="421"/>
      <c r="BL13" s="421"/>
      <c r="BM13" s="422"/>
      <c r="BN13" s="406">
        <v>110271</v>
      </c>
      <c r="BO13" s="407"/>
      <c r="BP13" s="407"/>
      <c r="BQ13" s="407"/>
      <c r="BR13" s="407"/>
      <c r="BS13" s="407"/>
      <c r="BT13" s="407"/>
      <c r="BU13" s="408"/>
      <c r="BV13" s="406">
        <v>40938</v>
      </c>
      <c r="BW13" s="407"/>
      <c r="BX13" s="407"/>
      <c r="BY13" s="407"/>
      <c r="BZ13" s="407"/>
      <c r="CA13" s="407"/>
      <c r="CB13" s="407"/>
      <c r="CC13" s="408"/>
      <c r="CD13" s="446" t="s">
        <v>59</v>
      </c>
      <c r="CE13" s="366"/>
      <c r="CF13" s="366"/>
      <c r="CG13" s="366"/>
      <c r="CH13" s="366"/>
      <c r="CI13" s="366"/>
      <c r="CJ13" s="366"/>
      <c r="CK13" s="366"/>
      <c r="CL13" s="366"/>
      <c r="CM13" s="366"/>
      <c r="CN13" s="366"/>
      <c r="CO13" s="366"/>
      <c r="CP13" s="366"/>
      <c r="CQ13" s="366"/>
      <c r="CR13" s="366"/>
      <c r="CS13" s="447"/>
      <c r="CT13" s="403">
        <v>3.7</v>
      </c>
      <c r="CU13" s="404"/>
      <c r="CV13" s="404"/>
      <c r="CW13" s="404"/>
      <c r="CX13" s="404"/>
      <c r="CY13" s="404"/>
      <c r="CZ13" s="404"/>
      <c r="DA13" s="405"/>
      <c r="DB13" s="403">
        <v>4.9000000000000004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60</v>
      </c>
      <c r="M14" s="533"/>
      <c r="N14" s="533"/>
      <c r="O14" s="533"/>
      <c r="P14" s="533"/>
      <c r="Q14" s="534"/>
      <c r="R14" s="493">
        <v>10446</v>
      </c>
      <c r="S14" s="494"/>
      <c r="T14" s="494"/>
      <c r="U14" s="494"/>
      <c r="V14" s="495"/>
      <c r="W14" s="497"/>
      <c r="X14" s="395"/>
      <c r="Y14" s="395"/>
      <c r="Z14" s="395"/>
      <c r="AA14" s="395"/>
      <c r="AB14" s="396"/>
      <c r="AC14" s="486">
        <v>2.9</v>
      </c>
      <c r="AD14" s="487"/>
      <c r="AE14" s="487"/>
      <c r="AF14" s="487"/>
      <c r="AG14" s="488"/>
      <c r="AH14" s="486">
        <v>3.4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61</v>
      </c>
      <c r="CE14" s="444"/>
      <c r="CF14" s="444"/>
      <c r="CG14" s="444"/>
      <c r="CH14" s="444"/>
      <c r="CI14" s="444"/>
      <c r="CJ14" s="444"/>
      <c r="CK14" s="444"/>
      <c r="CL14" s="444"/>
      <c r="CM14" s="444"/>
      <c r="CN14" s="444"/>
      <c r="CO14" s="444"/>
      <c r="CP14" s="444"/>
      <c r="CQ14" s="444"/>
      <c r="CR14" s="444"/>
      <c r="CS14" s="445"/>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55</v>
      </c>
      <c r="N15" s="491"/>
      <c r="O15" s="491"/>
      <c r="P15" s="491"/>
      <c r="Q15" s="492"/>
      <c r="R15" s="493">
        <v>10306</v>
      </c>
      <c r="S15" s="494"/>
      <c r="T15" s="494"/>
      <c r="U15" s="494"/>
      <c r="V15" s="495"/>
      <c r="W15" s="496" t="s">
        <v>62</v>
      </c>
      <c r="X15" s="392"/>
      <c r="Y15" s="392"/>
      <c r="Z15" s="392"/>
      <c r="AA15" s="392"/>
      <c r="AB15" s="393"/>
      <c r="AC15" s="359">
        <v>2090</v>
      </c>
      <c r="AD15" s="360"/>
      <c r="AE15" s="360"/>
      <c r="AF15" s="360"/>
      <c r="AG15" s="361"/>
      <c r="AH15" s="359">
        <v>2247</v>
      </c>
      <c r="AI15" s="360"/>
      <c r="AJ15" s="360"/>
      <c r="AK15" s="360"/>
      <c r="AL15" s="419"/>
      <c r="AM15" s="463"/>
      <c r="AN15" s="363"/>
      <c r="AO15" s="363"/>
      <c r="AP15" s="363"/>
      <c r="AQ15" s="363"/>
      <c r="AR15" s="363"/>
      <c r="AS15" s="363"/>
      <c r="AT15" s="364"/>
      <c r="AU15" s="464"/>
      <c r="AV15" s="465"/>
      <c r="AW15" s="465"/>
      <c r="AX15" s="465"/>
      <c r="AY15" s="432" t="s">
        <v>63</v>
      </c>
      <c r="AZ15" s="433"/>
      <c r="BA15" s="433"/>
      <c r="BB15" s="433"/>
      <c r="BC15" s="433"/>
      <c r="BD15" s="433"/>
      <c r="BE15" s="433"/>
      <c r="BF15" s="433"/>
      <c r="BG15" s="433"/>
      <c r="BH15" s="433"/>
      <c r="BI15" s="433"/>
      <c r="BJ15" s="433"/>
      <c r="BK15" s="433"/>
      <c r="BL15" s="433"/>
      <c r="BM15" s="434"/>
      <c r="BN15" s="435">
        <v>1522923</v>
      </c>
      <c r="BO15" s="436"/>
      <c r="BP15" s="436"/>
      <c r="BQ15" s="436"/>
      <c r="BR15" s="436"/>
      <c r="BS15" s="436"/>
      <c r="BT15" s="436"/>
      <c r="BU15" s="437"/>
      <c r="BV15" s="435">
        <v>1407428</v>
      </c>
      <c r="BW15" s="436"/>
      <c r="BX15" s="436"/>
      <c r="BY15" s="436"/>
      <c r="BZ15" s="436"/>
      <c r="CA15" s="436"/>
      <c r="CB15" s="436"/>
      <c r="CC15" s="437"/>
      <c r="CD15" s="506" t="s">
        <v>64</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65</v>
      </c>
      <c r="M16" s="481"/>
      <c r="N16" s="481"/>
      <c r="O16" s="481"/>
      <c r="P16" s="481"/>
      <c r="Q16" s="482"/>
      <c r="R16" s="483" t="s">
        <v>66</v>
      </c>
      <c r="S16" s="484"/>
      <c r="T16" s="484"/>
      <c r="U16" s="484"/>
      <c r="V16" s="485"/>
      <c r="W16" s="497"/>
      <c r="X16" s="395"/>
      <c r="Y16" s="395"/>
      <c r="Z16" s="395"/>
      <c r="AA16" s="395"/>
      <c r="AB16" s="396"/>
      <c r="AC16" s="486">
        <v>41.7</v>
      </c>
      <c r="AD16" s="487"/>
      <c r="AE16" s="487"/>
      <c r="AF16" s="487"/>
      <c r="AG16" s="488"/>
      <c r="AH16" s="486">
        <v>42.5</v>
      </c>
      <c r="AI16" s="487"/>
      <c r="AJ16" s="487"/>
      <c r="AK16" s="487"/>
      <c r="AL16" s="489"/>
      <c r="AM16" s="463"/>
      <c r="AN16" s="363"/>
      <c r="AO16" s="363"/>
      <c r="AP16" s="363"/>
      <c r="AQ16" s="363"/>
      <c r="AR16" s="363"/>
      <c r="AS16" s="363"/>
      <c r="AT16" s="364"/>
      <c r="AU16" s="464"/>
      <c r="AV16" s="465"/>
      <c r="AW16" s="465"/>
      <c r="AX16" s="465"/>
      <c r="AY16" s="420" t="s">
        <v>67</v>
      </c>
      <c r="AZ16" s="421"/>
      <c r="BA16" s="421"/>
      <c r="BB16" s="421"/>
      <c r="BC16" s="421"/>
      <c r="BD16" s="421"/>
      <c r="BE16" s="421"/>
      <c r="BF16" s="421"/>
      <c r="BG16" s="421"/>
      <c r="BH16" s="421"/>
      <c r="BI16" s="421"/>
      <c r="BJ16" s="421"/>
      <c r="BK16" s="421"/>
      <c r="BL16" s="421"/>
      <c r="BM16" s="422"/>
      <c r="BN16" s="406">
        <v>3717386</v>
      </c>
      <c r="BO16" s="407"/>
      <c r="BP16" s="407"/>
      <c r="BQ16" s="407"/>
      <c r="BR16" s="407"/>
      <c r="BS16" s="407"/>
      <c r="BT16" s="407"/>
      <c r="BU16" s="408"/>
      <c r="BV16" s="406">
        <v>3701784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68</v>
      </c>
      <c r="N17" s="500"/>
      <c r="O17" s="500"/>
      <c r="P17" s="500"/>
      <c r="Q17" s="501"/>
      <c r="R17" s="483" t="s">
        <v>69</v>
      </c>
      <c r="S17" s="484"/>
      <c r="T17" s="484"/>
      <c r="U17" s="484"/>
      <c r="V17" s="485"/>
      <c r="W17" s="496" t="s">
        <v>70</v>
      </c>
      <c r="X17" s="392"/>
      <c r="Y17" s="392"/>
      <c r="Z17" s="392"/>
      <c r="AA17" s="392"/>
      <c r="AB17" s="393"/>
      <c r="AC17" s="359">
        <v>2774</v>
      </c>
      <c r="AD17" s="360"/>
      <c r="AE17" s="360"/>
      <c r="AF17" s="360"/>
      <c r="AG17" s="361"/>
      <c r="AH17" s="359">
        <v>2858</v>
      </c>
      <c r="AI17" s="360"/>
      <c r="AJ17" s="360"/>
      <c r="AK17" s="360"/>
      <c r="AL17" s="419"/>
      <c r="AM17" s="463"/>
      <c r="AN17" s="363"/>
      <c r="AO17" s="363"/>
      <c r="AP17" s="363"/>
      <c r="AQ17" s="363"/>
      <c r="AR17" s="363"/>
      <c r="AS17" s="363"/>
      <c r="AT17" s="364"/>
      <c r="AU17" s="464"/>
      <c r="AV17" s="465"/>
      <c r="AW17" s="465"/>
      <c r="AX17" s="465"/>
      <c r="AY17" s="420" t="s">
        <v>71</v>
      </c>
      <c r="AZ17" s="421"/>
      <c r="BA17" s="421"/>
      <c r="BB17" s="421"/>
      <c r="BC17" s="421"/>
      <c r="BD17" s="421"/>
      <c r="BE17" s="421"/>
      <c r="BF17" s="421"/>
      <c r="BG17" s="421"/>
      <c r="BH17" s="421"/>
      <c r="BI17" s="421"/>
      <c r="BJ17" s="421"/>
      <c r="BK17" s="421"/>
      <c r="BL17" s="421"/>
      <c r="BM17" s="422"/>
      <c r="BN17" s="406">
        <v>1915181</v>
      </c>
      <c r="BO17" s="407"/>
      <c r="BP17" s="407"/>
      <c r="BQ17" s="407"/>
      <c r="BR17" s="407"/>
      <c r="BS17" s="407"/>
      <c r="BT17" s="407"/>
      <c r="BU17" s="408"/>
      <c r="BV17" s="406">
        <v>1766256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72</v>
      </c>
      <c r="C18" s="457"/>
      <c r="D18" s="457"/>
      <c r="E18" s="458"/>
      <c r="F18" s="458"/>
      <c r="G18" s="458"/>
      <c r="H18" s="458"/>
      <c r="I18" s="458"/>
      <c r="J18" s="458"/>
      <c r="K18" s="458"/>
      <c r="L18" s="459">
        <v>128.79</v>
      </c>
      <c r="M18" s="459"/>
      <c r="N18" s="459"/>
      <c r="O18" s="459"/>
      <c r="P18" s="459"/>
      <c r="Q18" s="459"/>
      <c r="R18" s="460"/>
      <c r="S18" s="460"/>
      <c r="T18" s="460"/>
      <c r="U18" s="460"/>
      <c r="V18" s="461"/>
      <c r="W18" s="477"/>
      <c r="X18" s="478"/>
      <c r="Y18" s="478"/>
      <c r="Z18" s="478"/>
      <c r="AA18" s="478"/>
      <c r="AB18" s="502"/>
      <c r="AC18" s="376">
        <v>55.4</v>
      </c>
      <c r="AD18" s="377"/>
      <c r="AE18" s="377"/>
      <c r="AF18" s="377"/>
      <c r="AG18" s="462"/>
      <c r="AH18" s="376">
        <v>54.1</v>
      </c>
      <c r="AI18" s="377"/>
      <c r="AJ18" s="377"/>
      <c r="AK18" s="377"/>
      <c r="AL18" s="378"/>
      <c r="AM18" s="463"/>
      <c r="AN18" s="363"/>
      <c r="AO18" s="363"/>
      <c r="AP18" s="363"/>
      <c r="AQ18" s="363"/>
      <c r="AR18" s="363"/>
      <c r="AS18" s="363"/>
      <c r="AT18" s="364"/>
      <c r="AU18" s="464"/>
      <c r="AV18" s="465"/>
      <c r="AW18" s="465"/>
      <c r="AX18" s="465"/>
      <c r="AY18" s="420" t="s">
        <v>73</v>
      </c>
      <c r="AZ18" s="421"/>
      <c r="BA18" s="421"/>
      <c r="BB18" s="421"/>
      <c r="BC18" s="421"/>
      <c r="BD18" s="421"/>
      <c r="BE18" s="421"/>
      <c r="BF18" s="421"/>
      <c r="BG18" s="421"/>
      <c r="BH18" s="421"/>
      <c r="BI18" s="421"/>
      <c r="BJ18" s="421"/>
      <c r="BK18" s="421"/>
      <c r="BL18" s="421"/>
      <c r="BM18" s="422"/>
      <c r="BN18" s="406">
        <v>3469767</v>
      </c>
      <c r="BO18" s="407"/>
      <c r="BP18" s="407"/>
      <c r="BQ18" s="407"/>
      <c r="BR18" s="407"/>
      <c r="BS18" s="407"/>
      <c r="BT18" s="407"/>
      <c r="BU18" s="408"/>
      <c r="BV18" s="406">
        <v>3369998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74</v>
      </c>
      <c r="C19" s="457"/>
      <c r="D19" s="457"/>
      <c r="E19" s="458"/>
      <c r="F19" s="458"/>
      <c r="G19" s="458"/>
      <c r="H19" s="458"/>
      <c r="I19" s="458"/>
      <c r="J19" s="458"/>
      <c r="K19" s="458"/>
      <c r="L19" s="466">
        <v>79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75</v>
      </c>
      <c r="AZ19" s="421"/>
      <c r="BA19" s="421"/>
      <c r="BB19" s="421"/>
      <c r="BC19" s="421"/>
      <c r="BD19" s="421"/>
      <c r="BE19" s="421"/>
      <c r="BF19" s="421"/>
      <c r="BG19" s="421"/>
      <c r="BH19" s="421"/>
      <c r="BI19" s="421"/>
      <c r="BJ19" s="421"/>
      <c r="BK19" s="421"/>
      <c r="BL19" s="421"/>
      <c r="BM19" s="422"/>
      <c r="BN19" s="406">
        <v>5635865</v>
      </c>
      <c r="BO19" s="407"/>
      <c r="BP19" s="407"/>
      <c r="BQ19" s="407"/>
      <c r="BR19" s="407"/>
      <c r="BS19" s="407"/>
      <c r="BT19" s="407"/>
      <c r="BU19" s="408"/>
      <c r="BV19" s="406">
        <v>5775183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76</v>
      </c>
      <c r="C20" s="457"/>
      <c r="D20" s="457"/>
      <c r="E20" s="458"/>
      <c r="F20" s="458"/>
      <c r="G20" s="458"/>
      <c r="H20" s="458"/>
      <c r="I20" s="458"/>
      <c r="J20" s="458"/>
      <c r="K20" s="458"/>
      <c r="L20" s="466">
        <v>3879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77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78</v>
      </c>
      <c r="C22" s="383"/>
      <c r="D22" s="384"/>
      <c r="E22" s="391" t="s">
        <v>7</v>
      </c>
      <c r="F22" s="392"/>
      <c r="G22" s="392"/>
      <c r="H22" s="392"/>
      <c r="I22" s="392"/>
      <c r="J22" s="392"/>
      <c r="K22" s="393"/>
      <c r="L22" s="391" t="s">
        <v>79</v>
      </c>
      <c r="M22" s="392"/>
      <c r="N22" s="392"/>
      <c r="O22" s="392"/>
      <c r="P22" s="393"/>
      <c r="Q22" s="397" t="s">
        <v>80</v>
      </c>
      <c r="R22" s="398"/>
      <c r="S22" s="398"/>
      <c r="T22" s="398"/>
      <c r="U22" s="398"/>
      <c r="V22" s="399"/>
      <c r="W22" s="448" t="s">
        <v>81</v>
      </c>
      <c r="X22" s="383"/>
      <c r="Y22" s="384"/>
      <c r="Z22" s="391" t="s">
        <v>7</v>
      </c>
      <c r="AA22" s="392"/>
      <c r="AB22" s="392"/>
      <c r="AC22" s="392"/>
      <c r="AD22" s="392"/>
      <c r="AE22" s="392"/>
      <c r="AF22" s="392"/>
      <c r="AG22" s="393"/>
      <c r="AH22" s="409" t="s">
        <v>82</v>
      </c>
      <c r="AI22" s="392"/>
      <c r="AJ22" s="392"/>
      <c r="AK22" s="392"/>
      <c r="AL22" s="393"/>
      <c r="AM22" s="409" t="s">
        <v>83</v>
      </c>
      <c r="AN22" s="410"/>
      <c r="AO22" s="410"/>
      <c r="AP22" s="410"/>
      <c r="AQ22" s="410"/>
      <c r="AR22" s="411"/>
      <c r="AS22" s="397" t="s">
        <v>80</v>
      </c>
      <c r="AT22" s="398"/>
      <c r="AU22" s="398"/>
      <c r="AV22" s="398"/>
      <c r="AW22" s="398"/>
      <c r="AX22" s="415"/>
      <c r="AY22" s="432" t="s">
        <v>84</v>
      </c>
      <c r="AZ22" s="433"/>
      <c r="BA22" s="433"/>
      <c r="BB22" s="433"/>
      <c r="BC22" s="433"/>
      <c r="BD22" s="433"/>
      <c r="BE22" s="433"/>
      <c r="BF22" s="433"/>
      <c r="BG22" s="433"/>
      <c r="BH22" s="433"/>
      <c r="BI22" s="433"/>
      <c r="BJ22" s="433"/>
      <c r="BK22" s="433"/>
      <c r="BL22" s="433"/>
      <c r="BM22" s="434"/>
      <c r="BN22" s="435">
        <v>2940681</v>
      </c>
      <c r="BO22" s="436"/>
      <c r="BP22" s="436"/>
      <c r="BQ22" s="436"/>
      <c r="BR22" s="436"/>
      <c r="BS22" s="436"/>
      <c r="BT22" s="436"/>
      <c r="BU22" s="437"/>
      <c r="BV22" s="435">
        <v>3225641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85</v>
      </c>
      <c r="AZ23" s="421"/>
      <c r="BA23" s="421"/>
      <c r="BB23" s="421"/>
      <c r="BC23" s="421"/>
      <c r="BD23" s="421"/>
      <c r="BE23" s="421"/>
      <c r="BF23" s="421"/>
      <c r="BG23" s="421"/>
      <c r="BH23" s="421"/>
      <c r="BI23" s="421"/>
      <c r="BJ23" s="421"/>
      <c r="BK23" s="421"/>
      <c r="BL23" s="421"/>
      <c r="BM23" s="422"/>
      <c r="BN23" s="406">
        <v>2788121</v>
      </c>
      <c r="BO23" s="407"/>
      <c r="BP23" s="407"/>
      <c r="BQ23" s="407"/>
      <c r="BR23" s="407"/>
      <c r="BS23" s="407"/>
      <c r="BT23" s="407"/>
      <c r="BU23" s="408"/>
      <c r="BV23" s="406">
        <v>2986062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86</v>
      </c>
      <c r="F24" s="363"/>
      <c r="G24" s="363"/>
      <c r="H24" s="363"/>
      <c r="I24" s="363"/>
      <c r="J24" s="363"/>
      <c r="K24" s="364"/>
      <c r="L24" s="359">
        <v>1</v>
      </c>
      <c r="M24" s="360"/>
      <c r="N24" s="360"/>
      <c r="O24" s="360"/>
      <c r="P24" s="361"/>
      <c r="Q24" s="359">
        <v>6950</v>
      </c>
      <c r="R24" s="360"/>
      <c r="S24" s="360"/>
      <c r="T24" s="360"/>
      <c r="U24" s="360"/>
      <c r="V24" s="361"/>
      <c r="W24" s="449"/>
      <c r="X24" s="386"/>
      <c r="Y24" s="387"/>
      <c r="Z24" s="362" t="s">
        <v>87</v>
      </c>
      <c r="AA24" s="363"/>
      <c r="AB24" s="363"/>
      <c r="AC24" s="363"/>
      <c r="AD24" s="363"/>
      <c r="AE24" s="363"/>
      <c r="AF24" s="363"/>
      <c r="AG24" s="364"/>
      <c r="AH24" s="359">
        <v>147</v>
      </c>
      <c r="AI24" s="360"/>
      <c r="AJ24" s="360"/>
      <c r="AK24" s="360"/>
      <c r="AL24" s="361"/>
      <c r="AM24" s="359">
        <v>415716</v>
      </c>
      <c r="AN24" s="360"/>
      <c r="AO24" s="360"/>
      <c r="AP24" s="360"/>
      <c r="AQ24" s="360"/>
      <c r="AR24" s="361"/>
      <c r="AS24" s="359">
        <v>2828</v>
      </c>
      <c r="AT24" s="360"/>
      <c r="AU24" s="360"/>
      <c r="AV24" s="360"/>
      <c r="AW24" s="360"/>
      <c r="AX24" s="419"/>
      <c r="AY24" s="379" t="s">
        <v>88</v>
      </c>
      <c r="AZ24" s="380"/>
      <c r="BA24" s="380"/>
      <c r="BB24" s="380"/>
      <c r="BC24" s="380"/>
      <c r="BD24" s="380"/>
      <c r="BE24" s="380"/>
      <c r="BF24" s="380"/>
      <c r="BG24" s="380"/>
      <c r="BH24" s="380"/>
      <c r="BI24" s="380"/>
      <c r="BJ24" s="380"/>
      <c r="BK24" s="380"/>
      <c r="BL24" s="380"/>
      <c r="BM24" s="381"/>
      <c r="BN24" s="406">
        <v>1920722</v>
      </c>
      <c r="BO24" s="407"/>
      <c r="BP24" s="407"/>
      <c r="BQ24" s="407"/>
      <c r="BR24" s="407"/>
      <c r="BS24" s="407"/>
      <c r="BT24" s="407"/>
      <c r="BU24" s="408"/>
      <c r="BV24" s="406">
        <v>2009533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89</v>
      </c>
      <c r="F25" s="363"/>
      <c r="G25" s="363"/>
      <c r="H25" s="363"/>
      <c r="I25" s="363"/>
      <c r="J25" s="363"/>
      <c r="K25" s="364"/>
      <c r="L25" s="359">
        <v>1</v>
      </c>
      <c r="M25" s="360"/>
      <c r="N25" s="360"/>
      <c r="O25" s="360"/>
      <c r="P25" s="361"/>
      <c r="Q25" s="359">
        <v>5700</v>
      </c>
      <c r="R25" s="360"/>
      <c r="S25" s="360"/>
      <c r="T25" s="360"/>
      <c r="U25" s="360"/>
      <c r="V25" s="361"/>
      <c r="W25" s="449"/>
      <c r="X25" s="386"/>
      <c r="Y25" s="387"/>
      <c r="Z25" s="362" t="s">
        <v>90</v>
      </c>
      <c r="AA25" s="363"/>
      <c r="AB25" s="363"/>
      <c r="AC25" s="363"/>
      <c r="AD25" s="363"/>
      <c r="AE25" s="363"/>
      <c r="AF25" s="363"/>
      <c r="AG25" s="364"/>
      <c r="AH25" s="359" t="s">
        <v>47</v>
      </c>
      <c r="AI25" s="360"/>
      <c r="AJ25" s="360"/>
      <c r="AK25" s="360"/>
      <c r="AL25" s="361"/>
      <c r="AM25" s="359" t="s">
        <v>47</v>
      </c>
      <c r="AN25" s="360"/>
      <c r="AO25" s="360"/>
      <c r="AP25" s="360"/>
      <c r="AQ25" s="360"/>
      <c r="AR25" s="361"/>
      <c r="AS25" s="359" t="s">
        <v>47</v>
      </c>
      <c r="AT25" s="360"/>
      <c r="AU25" s="360"/>
      <c r="AV25" s="360"/>
      <c r="AW25" s="360"/>
      <c r="AX25" s="419"/>
      <c r="AY25" s="432" t="s">
        <v>91</v>
      </c>
      <c r="AZ25" s="433"/>
      <c r="BA25" s="433"/>
      <c r="BB25" s="433"/>
      <c r="BC25" s="433"/>
      <c r="BD25" s="433"/>
      <c r="BE25" s="433"/>
      <c r="BF25" s="433"/>
      <c r="BG25" s="433"/>
      <c r="BH25" s="433"/>
      <c r="BI25" s="433"/>
      <c r="BJ25" s="433"/>
      <c r="BK25" s="433"/>
      <c r="BL25" s="433"/>
      <c r="BM25" s="434"/>
      <c r="BN25" s="435">
        <v>4677</v>
      </c>
      <c r="BO25" s="436"/>
      <c r="BP25" s="436"/>
      <c r="BQ25" s="436"/>
      <c r="BR25" s="436"/>
      <c r="BS25" s="436"/>
      <c r="BT25" s="436"/>
      <c r="BU25" s="437"/>
      <c r="BV25" s="435">
        <v>4497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92</v>
      </c>
      <c r="F26" s="363"/>
      <c r="G26" s="363"/>
      <c r="H26" s="363"/>
      <c r="I26" s="363"/>
      <c r="J26" s="363"/>
      <c r="K26" s="364"/>
      <c r="L26" s="359">
        <v>1</v>
      </c>
      <c r="M26" s="360"/>
      <c r="N26" s="360"/>
      <c r="O26" s="360"/>
      <c r="P26" s="361"/>
      <c r="Q26" s="359">
        <v>5300</v>
      </c>
      <c r="R26" s="360"/>
      <c r="S26" s="360"/>
      <c r="T26" s="360"/>
      <c r="U26" s="360"/>
      <c r="V26" s="361"/>
      <c r="W26" s="449"/>
      <c r="X26" s="386"/>
      <c r="Y26" s="387"/>
      <c r="Z26" s="362" t="s">
        <v>93</v>
      </c>
      <c r="AA26" s="417"/>
      <c r="AB26" s="417"/>
      <c r="AC26" s="417"/>
      <c r="AD26" s="417"/>
      <c r="AE26" s="417"/>
      <c r="AF26" s="417"/>
      <c r="AG26" s="418"/>
      <c r="AH26" s="359" t="s">
        <v>47</v>
      </c>
      <c r="AI26" s="360"/>
      <c r="AJ26" s="360"/>
      <c r="AK26" s="360"/>
      <c r="AL26" s="361"/>
      <c r="AM26" s="359" t="s">
        <v>47</v>
      </c>
      <c r="AN26" s="360"/>
      <c r="AO26" s="360"/>
      <c r="AP26" s="360"/>
      <c r="AQ26" s="360"/>
      <c r="AR26" s="361"/>
      <c r="AS26" s="359" t="s">
        <v>47</v>
      </c>
      <c r="AT26" s="360"/>
      <c r="AU26" s="360"/>
      <c r="AV26" s="360"/>
      <c r="AW26" s="360"/>
      <c r="AX26" s="419"/>
      <c r="AY26" s="446" t="s">
        <v>94</v>
      </c>
      <c r="AZ26" s="366"/>
      <c r="BA26" s="366"/>
      <c r="BB26" s="366"/>
      <c r="BC26" s="366"/>
      <c r="BD26" s="366"/>
      <c r="BE26" s="366"/>
      <c r="BF26" s="366"/>
      <c r="BG26" s="366"/>
      <c r="BH26" s="366"/>
      <c r="BI26" s="366"/>
      <c r="BJ26" s="366"/>
      <c r="BK26" s="366"/>
      <c r="BL26" s="366"/>
      <c r="BM26" s="447"/>
      <c r="BN26" s="406" t="s">
        <v>47</v>
      </c>
      <c r="BO26" s="407"/>
      <c r="BP26" s="407"/>
      <c r="BQ26" s="407"/>
      <c r="BR26" s="407"/>
      <c r="BS26" s="407"/>
      <c r="BT26" s="407"/>
      <c r="BU26" s="408"/>
      <c r="BV26" s="406" t="s">
        <v>47</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95</v>
      </c>
      <c r="F27" s="363"/>
      <c r="G27" s="363"/>
      <c r="H27" s="363"/>
      <c r="I27" s="363"/>
      <c r="J27" s="363"/>
      <c r="K27" s="364"/>
      <c r="L27" s="359">
        <v>1</v>
      </c>
      <c r="M27" s="360"/>
      <c r="N27" s="360"/>
      <c r="O27" s="360"/>
      <c r="P27" s="361"/>
      <c r="Q27" s="359">
        <v>3000</v>
      </c>
      <c r="R27" s="360"/>
      <c r="S27" s="360"/>
      <c r="T27" s="360"/>
      <c r="U27" s="360"/>
      <c r="V27" s="361"/>
      <c r="W27" s="449"/>
      <c r="X27" s="386"/>
      <c r="Y27" s="387"/>
      <c r="Z27" s="362" t="s">
        <v>96</v>
      </c>
      <c r="AA27" s="363"/>
      <c r="AB27" s="363"/>
      <c r="AC27" s="363"/>
      <c r="AD27" s="363"/>
      <c r="AE27" s="363"/>
      <c r="AF27" s="363"/>
      <c r="AG27" s="364"/>
      <c r="AH27" s="359" t="s">
        <v>47</v>
      </c>
      <c r="AI27" s="360"/>
      <c r="AJ27" s="360"/>
      <c r="AK27" s="360"/>
      <c r="AL27" s="361"/>
      <c r="AM27" s="359" t="s">
        <v>47</v>
      </c>
      <c r="AN27" s="360"/>
      <c r="AO27" s="360"/>
      <c r="AP27" s="360"/>
      <c r="AQ27" s="360"/>
      <c r="AR27" s="361"/>
      <c r="AS27" s="359" t="s">
        <v>47</v>
      </c>
      <c r="AT27" s="360"/>
      <c r="AU27" s="360"/>
      <c r="AV27" s="360"/>
      <c r="AW27" s="360"/>
      <c r="AX27" s="419"/>
      <c r="AY27" s="443" t="s">
        <v>97</v>
      </c>
      <c r="AZ27" s="444"/>
      <c r="BA27" s="444"/>
      <c r="BB27" s="444"/>
      <c r="BC27" s="444"/>
      <c r="BD27" s="444"/>
      <c r="BE27" s="444"/>
      <c r="BF27" s="444"/>
      <c r="BG27" s="444"/>
      <c r="BH27" s="444"/>
      <c r="BI27" s="444"/>
      <c r="BJ27" s="444"/>
      <c r="BK27" s="444"/>
      <c r="BL27" s="444"/>
      <c r="BM27" s="445"/>
      <c r="BN27" s="440">
        <v>266876</v>
      </c>
      <c r="BO27" s="441"/>
      <c r="BP27" s="441"/>
      <c r="BQ27" s="441"/>
      <c r="BR27" s="441"/>
      <c r="BS27" s="441"/>
      <c r="BT27" s="441"/>
      <c r="BU27" s="442"/>
      <c r="BV27" s="440">
        <v>266876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98</v>
      </c>
      <c r="F28" s="363"/>
      <c r="G28" s="363"/>
      <c r="H28" s="363"/>
      <c r="I28" s="363"/>
      <c r="J28" s="363"/>
      <c r="K28" s="364"/>
      <c r="L28" s="359">
        <v>1</v>
      </c>
      <c r="M28" s="360"/>
      <c r="N28" s="360"/>
      <c r="O28" s="360"/>
      <c r="P28" s="361"/>
      <c r="Q28" s="359">
        <v>2300</v>
      </c>
      <c r="R28" s="360"/>
      <c r="S28" s="360"/>
      <c r="T28" s="360"/>
      <c r="U28" s="360"/>
      <c r="V28" s="361"/>
      <c r="W28" s="449"/>
      <c r="X28" s="386"/>
      <c r="Y28" s="387"/>
      <c r="Z28" s="362" t="s">
        <v>99</v>
      </c>
      <c r="AA28" s="363"/>
      <c r="AB28" s="363"/>
      <c r="AC28" s="363"/>
      <c r="AD28" s="363"/>
      <c r="AE28" s="363"/>
      <c r="AF28" s="363"/>
      <c r="AG28" s="364"/>
      <c r="AH28" s="359" t="s">
        <v>47</v>
      </c>
      <c r="AI28" s="360"/>
      <c r="AJ28" s="360"/>
      <c r="AK28" s="360"/>
      <c r="AL28" s="361"/>
      <c r="AM28" s="359" t="s">
        <v>47</v>
      </c>
      <c r="AN28" s="360"/>
      <c r="AO28" s="360"/>
      <c r="AP28" s="360"/>
      <c r="AQ28" s="360"/>
      <c r="AR28" s="361"/>
      <c r="AS28" s="359" t="s">
        <v>47</v>
      </c>
      <c r="AT28" s="360"/>
      <c r="AU28" s="360"/>
      <c r="AV28" s="360"/>
      <c r="AW28" s="360"/>
      <c r="AX28" s="419"/>
      <c r="AY28" s="423" t="s">
        <v>100</v>
      </c>
      <c r="AZ28" s="424"/>
      <c r="BA28" s="424"/>
      <c r="BB28" s="425"/>
      <c r="BC28" s="432" t="s">
        <v>101</v>
      </c>
      <c r="BD28" s="433"/>
      <c r="BE28" s="433"/>
      <c r="BF28" s="433"/>
      <c r="BG28" s="433"/>
      <c r="BH28" s="433"/>
      <c r="BI28" s="433"/>
      <c r="BJ28" s="433"/>
      <c r="BK28" s="433"/>
      <c r="BL28" s="433"/>
      <c r="BM28" s="434"/>
      <c r="BN28" s="435">
        <v>840962</v>
      </c>
      <c r="BO28" s="436"/>
      <c r="BP28" s="436"/>
      <c r="BQ28" s="436"/>
      <c r="BR28" s="436"/>
      <c r="BS28" s="436"/>
      <c r="BT28" s="436"/>
      <c r="BU28" s="437"/>
      <c r="BV28" s="435">
        <v>839720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102</v>
      </c>
      <c r="F29" s="363"/>
      <c r="G29" s="363"/>
      <c r="H29" s="363"/>
      <c r="I29" s="363"/>
      <c r="J29" s="363"/>
      <c r="K29" s="364"/>
      <c r="L29" s="359">
        <v>8</v>
      </c>
      <c r="M29" s="360"/>
      <c r="N29" s="360"/>
      <c r="O29" s="360"/>
      <c r="P29" s="361"/>
      <c r="Q29" s="359">
        <v>2200</v>
      </c>
      <c r="R29" s="360"/>
      <c r="S29" s="360"/>
      <c r="T29" s="360"/>
      <c r="U29" s="360"/>
      <c r="V29" s="361"/>
      <c r="W29" s="450"/>
      <c r="X29" s="451"/>
      <c r="Y29" s="452"/>
      <c r="Z29" s="362" t="s">
        <v>103</v>
      </c>
      <c r="AA29" s="363"/>
      <c r="AB29" s="363"/>
      <c r="AC29" s="363"/>
      <c r="AD29" s="363"/>
      <c r="AE29" s="363"/>
      <c r="AF29" s="363"/>
      <c r="AG29" s="364"/>
      <c r="AH29" s="359">
        <v>147</v>
      </c>
      <c r="AI29" s="360"/>
      <c r="AJ29" s="360"/>
      <c r="AK29" s="360"/>
      <c r="AL29" s="361"/>
      <c r="AM29" s="359">
        <v>415716</v>
      </c>
      <c r="AN29" s="360"/>
      <c r="AO29" s="360"/>
      <c r="AP29" s="360"/>
      <c r="AQ29" s="360"/>
      <c r="AR29" s="361"/>
      <c r="AS29" s="359">
        <v>2828</v>
      </c>
      <c r="AT29" s="360"/>
      <c r="AU29" s="360"/>
      <c r="AV29" s="360"/>
      <c r="AW29" s="360"/>
      <c r="AX29" s="419"/>
      <c r="AY29" s="426"/>
      <c r="AZ29" s="427"/>
      <c r="BA29" s="427"/>
      <c r="BB29" s="428"/>
      <c r="BC29" s="420" t="s">
        <v>104</v>
      </c>
      <c r="BD29" s="421"/>
      <c r="BE29" s="421"/>
      <c r="BF29" s="421"/>
      <c r="BG29" s="421"/>
      <c r="BH29" s="421"/>
      <c r="BI29" s="421"/>
      <c r="BJ29" s="421"/>
      <c r="BK29" s="421"/>
      <c r="BL29" s="421"/>
      <c r="BM29" s="422"/>
      <c r="BN29" s="406">
        <v>64153</v>
      </c>
      <c r="BO29" s="407"/>
      <c r="BP29" s="407"/>
      <c r="BQ29" s="407"/>
      <c r="BR29" s="407"/>
      <c r="BS29" s="407"/>
      <c r="BT29" s="407"/>
      <c r="BU29" s="408"/>
      <c r="BV29" s="406">
        <v>65924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105</v>
      </c>
      <c r="X30" s="374"/>
      <c r="Y30" s="374"/>
      <c r="Z30" s="374"/>
      <c r="AA30" s="374"/>
      <c r="AB30" s="374"/>
      <c r="AC30" s="374"/>
      <c r="AD30" s="374"/>
      <c r="AE30" s="374"/>
      <c r="AF30" s="374"/>
      <c r="AG30" s="375"/>
      <c r="AH30" s="376">
        <v>97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106</v>
      </c>
      <c r="BD30" s="380"/>
      <c r="BE30" s="380"/>
      <c r="BF30" s="380"/>
      <c r="BG30" s="380"/>
      <c r="BH30" s="380"/>
      <c r="BI30" s="380"/>
      <c r="BJ30" s="380"/>
      <c r="BK30" s="380"/>
      <c r="BL30" s="380"/>
      <c r="BM30" s="381"/>
      <c r="BN30" s="440">
        <v>2627474</v>
      </c>
      <c r="BO30" s="441"/>
      <c r="BP30" s="441"/>
      <c r="BQ30" s="441"/>
      <c r="BR30" s="441"/>
      <c r="BS30" s="441"/>
      <c r="BT30" s="441"/>
      <c r="BU30" s="442"/>
      <c r="BV30" s="440">
        <v>2176125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107</v>
      </c>
      <c r="D32" s="365"/>
      <c r="E32" s="365"/>
      <c r="F32" s="365"/>
      <c r="G32" s="365"/>
      <c r="H32" s="365"/>
      <c r="I32" s="365"/>
      <c r="J32" s="365"/>
      <c r="K32" s="365"/>
      <c r="L32" s="365"/>
      <c r="M32" s="365"/>
      <c r="N32" s="365"/>
      <c r="O32" s="365"/>
      <c r="P32" s="365"/>
      <c r="Q32" s="365"/>
      <c r="R32" s="365"/>
      <c r="S32" s="365"/>
      <c r="U32" s="366" t="s">
        <v>108</v>
      </c>
      <c r="V32" s="366"/>
      <c r="W32" s="366"/>
      <c r="X32" s="366"/>
      <c r="Y32" s="366"/>
      <c r="Z32" s="366"/>
      <c r="AA32" s="366"/>
      <c r="AB32" s="366"/>
      <c r="AC32" s="366"/>
      <c r="AD32" s="366"/>
      <c r="AE32" s="366"/>
      <c r="AF32" s="366"/>
      <c r="AG32" s="366"/>
      <c r="AH32" s="366"/>
      <c r="AI32" s="366"/>
      <c r="AJ32" s="366"/>
      <c r="AK32" s="366"/>
      <c r="AM32" s="366" t="s">
        <v>109</v>
      </c>
      <c r="AN32" s="366"/>
      <c r="AO32" s="366"/>
      <c r="AP32" s="366"/>
      <c r="AQ32" s="366"/>
      <c r="AR32" s="366"/>
      <c r="AS32" s="366"/>
      <c r="AT32" s="366"/>
      <c r="AU32" s="366"/>
      <c r="AV32" s="366"/>
      <c r="AW32" s="366"/>
      <c r="AX32" s="366"/>
      <c r="AY32" s="366"/>
      <c r="AZ32" s="366"/>
      <c r="BA32" s="366"/>
      <c r="BB32" s="366"/>
      <c r="BC32" s="366"/>
      <c r="BE32" s="366" t="s">
        <v>110</v>
      </c>
      <c r="BF32" s="366"/>
      <c r="BG32" s="366"/>
      <c r="BH32" s="366"/>
      <c r="BI32" s="366"/>
      <c r="BJ32" s="366"/>
      <c r="BK32" s="366"/>
      <c r="BL32" s="366"/>
      <c r="BM32" s="366"/>
      <c r="BN32" s="366"/>
      <c r="BO32" s="366"/>
      <c r="BP32" s="366"/>
      <c r="BQ32" s="366"/>
      <c r="BR32" s="366"/>
      <c r="BS32" s="366"/>
      <c r="BT32" s="366"/>
      <c r="BU32" s="366"/>
      <c r="BW32" s="366" t="s">
        <v>111</v>
      </c>
      <c r="BX32" s="366"/>
      <c r="BY32" s="366"/>
      <c r="BZ32" s="366"/>
      <c r="CA32" s="366"/>
      <c r="CB32" s="366"/>
      <c r="CC32" s="366"/>
      <c r="CD32" s="366"/>
      <c r="CE32" s="366"/>
      <c r="CF32" s="366"/>
      <c r="CG32" s="366"/>
      <c r="CH32" s="366"/>
      <c r="CI32" s="366"/>
      <c r="CJ32" s="366"/>
      <c r="CK32" s="366"/>
      <c r="CL32" s="366"/>
      <c r="CM32" s="366"/>
      <c r="CO32" s="366" t="s">
        <v>112</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113</v>
      </c>
      <c r="D33" s="358"/>
      <c r="E33" s="357" t="s">
        <v>114</v>
      </c>
      <c r="F33" s="357"/>
      <c r="G33" s="357"/>
      <c r="H33" s="357"/>
      <c r="I33" s="357"/>
      <c r="J33" s="357"/>
      <c r="K33" s="357"/>
      <c r="L33" s="357"/>
      <c r="M33" s="357"/>
      <c r="N33" s="357"/>
      <c r="O33" s="357"/>
      <c r="P33" s="357"/>
      <c r="Q33" s="357"/>
      <c r="R33" s="357"/>
      <c r="S33" s="357"/>
      <c r="T33" s="200"/>
      <c r="U33" s="358" t="s">
        <v>113</v>
      </c>
      <c r="V33" s="358"/>
      <c r="W33" s="357" t="s">
        <v>114</v>
      </c>
      <c r="X33" s="357"/>
      <c r="Y33" s="357"/>
      <c r="Z33" s="357"/>
      <c r="AA33" s="357"/>
      <c r="AB33" s="357"/>
      <c r="AC33" s="357"/>
      <c r="AD33" s="357"/>
      <c r="AE33" s="357"/>
      <c r="AF33" s="357"/>
      <c r="AG33" s="357"/>
      <c r="AH33" s="357"/>
      <c r="AI33" s="357"/>
      <c r="AJ33" s="357"/>
      <c r="AK33" s="357"/>
      <c r="AL33" s="200"/>
      <c r="AM33" s="358" t="s">
        <v>113</v>
      </c>
      <c r="AN33" s="358"/>
      <c r="AO33" s="357" t="s">
        <v>114</v>
      </c>
      <c r="AP33" s="357"/>
      <c r="AQ33" s="357"/>
      <c r="AR33" s="357"/>
      <c r="AS33" s="357"/>
      <c r="AT33" s="357"/>
      <c r="AU33" s="357"/>
      <c r="AV33" s="357"/>
      <c r="AW33" s="357"/>
      <c r="AX33" s="357"/>
      <c r="AY33" s="357"/>
      <c r="AZ33" s="357"/>
      <c r="BA33" s="357"/>
      <c r="BB33" s="357"/>
      <c r="BC33" s="357"/>
      <c r="BD33" s="201"/>
      <c r="BE33" s="357" t="s">
        <v>115</v>
      </c>
      <c r="BF33" s="357"/>
      <c r="BG33" s="357" t="s">
        <v>116</v>
      </c>
      <c r="BH33" s="357"/>
      <c r="BI33" s="357"/>
      <c r="BJ33" s="357"/>
      <c r="BK33" s="357"/>
      <c r="BL33" s="357"/>
      <c r="BM33" s="357"/>
      <c r="BN33" s="357"/>
      <c r="BO33" s="357"/>
      <c r="BP33" s="357"/>
      <c r="BQ33" s="357"/>
      <c r="BR33" s="357"/>
      <c r="BS33" s="357"/>
      <c r="BT33" s="357"/>
      <c r="BU33" s="357"/>
      <c r="BV33" s="201"/>
      <c r="BW33" s="358" t="s">
        <v>115</v>
      </c>
      <c r="BX33" s="358"/>
      <c r="BY33" s="357" t="s">
        <v>117</v>
      </c>
      <c r="BZ33" s="357"/>
      <c r="CA33" s="357"/>
      <c r="CB33" s="357"/>
      <c r="CC33" s="357"/>
      <c r="CD33" s="357"/>
      <c r="CE33" s="357"/>
      <c r="CF33" s="357"/>
      <c r="CG33" s="357"/>
      <c r="CH33" s="357"/>
      <c r="CI33" s="357"/>
      <c r="CJ33" s="357"/>
      <c r="CK33" s="357"/>
      <c r="CL33" s="357"/>
      <c r="CM33" s="357"/>
      <c r="CN33" s="200"/>
      <c r="CO33" s="358" t="s">
        <v>113</v>
      </c>
      <c r="CP33" s="358"/>
      <c r="CQ33" s="357" t="s">
        <v>118</v>
      </c>
      <c r="CR33" s="357"/>
      <c r="CS33" s="357"/>
      <c r="CT33" s="357"/>
      <c r="CU33" s="357"/>
      <c r="CV33" s="357"/>
      <c r="CW33" s="357"/>
      <c r="CX33" s="357"/>
      <c r="CY33" s="357"/>
      <c r="CZ33" s="357"/>
      <c r="DA33" s="357"/>
      <c r="DB33" s="357"/>
      <c r="DC33" s="357"/>
      <c r="DD33" s="357"/>
      <c r="DE33" s="357"/>
      <c r="DF33" s="200"/>
      <c r="DG33" s="356" t="s">
        <v>119</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可茂衛生施設利用組合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岐阜県市町村会館組合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岐阜県市町村退職手当組合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可茂消防事務組合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後期高齢者医療連合（一般会計分）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後期高齢者医療連合（特別会計分）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可茂公設地方卸売市場組合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bVStrq3wLqi0/6N6Nfcie2TXpuBy5sTBjSh9CItj3ISdhR/B8qUrZVXGxOThzqKLkQpxRh5FzkD2nbglkdIVw==" saltValue="4gn3fPnDQL752kkIP7ZW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132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133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134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7</v>
      </c>
      <c r="C4" s="661"/>
      <c r="D4" s="661"/>
      <c r="E4" s="661"/>
      <c r="F4" s="661"/>
      <c r="G4" s="661"/>
      <c r="H4" s="661"/>
      <c r="I4" s="661"/>
      <c r="J4" s="661"/>
      <c r="K4" s="661"/>
      <c r="L4" s="661"/>
      <c r="M4" s="661"/>
      <c r="N4" s="661"/>
      <c r="O4" s="661"/>
      <c r="P4" s="661"/>
      <c r="Q4" s="662"/>
      <c r="R4" s="660" t="s">
        <v>135</v>
      </c>
      <c r="S4" s="661"/>
      <c r="T4" s="661"/>
      <c r="U4" s="661"/>
      <c r="V4" s="661"/>
      <c r="W4" s="661"/>
      <c r="X4" s="661"/>
      <c r="Y4" s="662"/>
      <c r="Z4" s="660" t="s">
        <v>136</v>
      </c>
      <c r="AA4" s="661"/>
      <c r="AB4" s="661"/>
      <c r="AC4" s="662"/>
      <c r="AD4" s="660" t="s">
        <v>137</v>
      </c>
      <c r="AE4" s="661"/>
      <c r="AF4" s="661"/>
      <c r="AG4" s="661"/>
      <c r="AH4" s="661"/>
      <c r="AI4" s="661"/>
      <c r="AJ4" s="661"/>
      <c r="AK4" s="662"/>
      <c r="AL4" s="660" t="s">
        <v>136</v>
      </c>
      <c r="AM4" s="661"/>
      <c r="AN4" s="661"/>
      <c r="AO4" s="662"/>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0" t="s">
        <v>141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142</v>
      </c>
      <c r="C5" s="667"/>
      <c r="D5" s="667"/>
      <c r="E5" s="667"/>
      <c r="F5" s="667"/>
      <c r="G5" s="667"/>
      <c r="H5" s="667"/>
      <c r="I5" s="667"/>
      <c r="J5" s="667"/>
      <c r="K5" s="667"/>
      <c r="L5" s="667"/>
      <c r="M5" s="667"/>
      <c r="N5" s="667"/>
      <c r="O5" s="667"/>
      <c r="P5" s="667"/>
      <c r="Q5" s="668"/>
      <c r="R5" s="663">
        <v>1563575</v>
      </c>
      <c r="S5" s="664"/>
      <c r="T5" s="664"/>
      <c r="U5" s="664"/>
      <c r="V5" s="664"/>
      <c r="W5" s="664"/>
      <c r="X5" s="664"/>
      <c r="Y5" s="689"/>
      <c r="Z5" s="702">
        <v>22.4</v>
      </c>
      <c r="AA5" s="702"/>
      <c r="AB5" s="702"/>
      <c r="AC5" s="702"/>
      <c r="AD5" s="703">
        <v>1563575</v>
      </c>
      <c r="AE5" s="703"/>
      <c r="AF5" s="703"/>
      <c r="AG5" s="703"/>
      <c r="AH5" s="703"/>
      <c r="AI5" s="703"/>
      <c r="AJ5" s="703"/>
      <c r="AK5" s="703"/>
      <c r="AL5" s="690">
        <v>37.200000000000003</v>
      </c>
      <c r="AM5" s="672"/>
      <c r="AN5" s="672"/>
      <c r="AO5" s="691"/>
      <c r="AP5" s="666" t="s">
        <v>143</v>
      </c>
      <c r="AQ5" s="667"/>
      <c r="AR5" s="667"/>
      <c r="AS5" s="667"/>
      <c r="AT5" s="667"/>
      <c r="AU5" s="667"/>
      <c r="AV5" s="667"/>
      <c r="AW5" s="667"/>
      <c r="AX5" s="667"/>
      <c r="AY5" s="667"/>
      <c r="AZ5" s="667"/>
      <c r="BA5" s="667"/>
      <c r="BB5" s="667"/>
      <c r="BC5" s="667"/>
      <c r="BD5" s="667"/>
      <c r="BE5" s="667"/>
      <c r="BF5" s="668"/>
      <c r="BG5" s="608">
        <v>1563575</v>
      </c>
      <c r="BH5" s="609"/>
      <c r="BI5" s="609"/>
      <c r="BJ5" s="609"/>
      <c r="BK5" s="609"/>
      <c r="BL5" s="609"/>
      <c r="BM5" s="609"/>
      <c r="BN5" s="610"/>
      <c r="BO5" s="646">
        <v>100</v>
      </c>
      <c r="BP5" s="646"/>
      <c r="BQ5" s="646"/>
      <c r="BR5" s="646"/>
      <c r="BS5" s="647">
        <v>61260</v>
      </c>
      <c r="BT5" s="647"/>
      <c r="BU5" s="647"/>
      <c r="BV5" s="647"/>
      <c r="BW5" s="647"/>
      <c r="BX5" s="647"/>
      <c r="BY5" s="647"/>
      <c r="BZ5" s="647"/>
      <c r="CA5" s="647"/>
      <c r="CB5" s="682"/>
      <c r="CD5" s="660" t="s">
        <v>138</v>
      </c>
      <c r="CE5" s="661"/>
      <c r="CF5" s="661"/>
      <c r="CG5" s="661"/>
      <c r="CH5" s="661"/>
      <c r="CI5" s="661"/>
      <c r="CJ5" s="661"/>
      <c r="CK5" s="661"/>
      <c r="CL5" s="661"/>
      <c r="CM5" s="661"/>
      <c r="CN5" s="661"/>
      <c r="CO5" s="661"/>
      <c r="CP5" s="661"/>
      <c r="CQ5" s="662"/>
      <c r="CR5" s="660" t="s">
        <v>144</v>
      </c>
      <c r="CS5" s="661"/>
      <c r="CT5" s="661"/>
      <c r="CU5" s="661"/>
      <c r="CV5" s="661"/>
      <c r="CW5" s="661"/>
      <c r="CX5" s="661"/>
      <c r="CY5" s="662"/>
      <c r="CZ5" s="660" t="s">
        <v>136</v>
      </c>
      <c r="DA5" s="661"/>
      <c r="DB5" s="661"/>
      <c r="DC5" s="662"/>
      <c r="DD5" s="660" t="s">
        <v>145</v>
      </c>
      <c r="DE5" s="661"/>
      <c r="DF5" s="661"/>
      <c r="DG5" s="661"/>
      <c r="DH5" s="661"/>
      <c r="DI5" s="661"/>
      <c r="DJ5" s="661"/>
      <c r="DK5" s="661"/>
      <c r="DL5" s="661"/>
      <c r="DM5" s="661"/>
      <c r="DN5" s="661"/>
      <c r="DO5" s="661"/>
      <c r="DP5" s="662"/>
      <c r="DQ5" s="660" t="s">
        <v>146</v>
      </c>
      <c r="DR5" s="661"/>
      <c r="DS5" s="661"/>
      <c r="DT5" s="661"/>
      <c r="DU5" s="661"/>
      <c r="DV5" s="661"/>
      <c r="DW5" s="661"/>
      <c r="DX5" s="661"/>
      <c r="DY5" s="661"/>
      <c r="DZ5" s="661"/>
      <c r="EA5" s="661"/>
      <c r="EB5" s="661"/>
      <c r="EC5" s="662"/>
    </row>
    <row r="6" spans="2:143" ht="11.25" customHeight="1" x14ac:dyDescent="0.2">
      <c r="B6" s="605" t="s">
        <v>147</v>
      </c>
      <c r="C6" s="606"/>
      <c r="D6" s="606"/>
      <c r="E6" s="606"/>
      <c r="F6" s="606"/>
      <c r="G6" s="606"/>
      <c r="H6" s="606"/>
      <c r="I6" s="606"/>
      <c r="J6" s="606"/>
      <c r="K6" s="606"/>
      <c r="L6" s="606"/>
      <c r="M6" s="606"/>
      <c r="N6" s="606"/>
      <c r="O6" s="606"/>
      <c r="P6" s="606"/>
      <c r="Q6" s="607"/>
      <c r="R6" s="608">
        <v>112813</v>
      </c>
      <c r="S6" s="609"/>
      <c r="T6" s="609"/>
      <c r="U6" s="609"/>
      <c r="V6" s="609"/>
      <c r="W6" s="609"/>
      <c r="X6" s="609"/>
      <c r="Y6" s="610"/>
      <c r="Z6" s="646">
        <v>1.6</v>
      </c>
      <c r="AA6" s="646"/>
      <c r="AB6" s="646"/>
      <c r="AC6" s="646"/>
      <c r="AD6" s="647">
        <v>112813</v>
      </c>
      <c r="AE6" s="647"/>
      <c r="AF6" s="647"/>
      <c r="AG6" s="647"/>
      <c r="AH6" s="647"/>
      <c r="AI6" s="647"/>
      <c r="AJ6" s="647"/>
      <c r="AK6" s="647"/>
      <c r="AL6" s="611">
        <v>2.7</v>
      </c>
      <c r="AM6" s="612"/>
      <c r="AN6" s="612"/>
      <c r="AO6" s="648"/>
      <c r="AP6" s="605" t="s">
        <v>148</v>
      </c>
      <c r="AQ6" s="606"/>
      <c r="AR6" s="606"/>
      <c r="AS6" s="606"/>
      <c r="AT6" s="606"/>
      <c r="AU6" s="606"/>
      <c r="AV6" s="606"/>
      <c r="AW6" s="606"/>
      <c r="AX6" s="606"/>
      <c r="AY6" s="606"/>
      <c r="AZ6" s="606"/>
      <c r="BA6" s="606"/>
      <c r="BB6" s="606"/>
      <c r="BC6" s="606"/>
      <c r="BD6" s="606"/>
      <c r="BE6" s="606"/>
      <c r="BF6" s="607"/>
      <c r="BG6" s="608">
        <v>1563575</v>
      </c>
      <c r="BH6" s="609"/>
      <c r="BI6" s="609"/>
      <c r="BJ6" s="609"/>
      <c r="BK6" s="609"/>
      <c r="BL6" s="609"/>
      <c r="BM6" s="609"/>
      <c r="BN6" s="610"/>
      <c r="BO6" s="646">
        <v>100</v>
      </c>
      <c r="BP6" s="646"/>
      <c r="BQ6" s="646"/>
      <c r="BR6" s="646"/>
      <c r="BS6" s="647">
        <v>61260</v>
      </c>
      <c r="BT6" s="647"/>
      <c r="BU6" s="647"/>
      <c r="BV6" s="647"/>
      <c r="BW6" s="647"/>
      <c r="BX6" s="647"/>
      <c r="BY6" s="647"/>
      <c r="BZ6" s="647"/>
      <c r="CA6" s="647"/>
      <c r="CB6" s="682"/>
      <c r="CD6" s="666" t="s">
        <v>149</v>
      </c>
      <c r="CE6" s="667"/>
      <c r="CF6" s="667"/>
      <c r="CG6" s="667"/>
      <c r="CH6" s="667"/>
      <c r="CI6" s="667"/>
      <c r="CJ6" s="667"/>
      <c r="CK6" s="667"/>
      <c r="CL6" s="667"/>
      <c r="CM6" s="667"/>
      <c r="CN6" s="667"/>
      <c r="CO6" s="667"/>
      <c r="CP6" s="667"/>
      <c r="CQ6" s="668"/>
      <c r="CR6" s="608">
        <v>68313</v>
      </c>
      <c r="CS6" s="609"/>
      <c r="CT6" s="609"/>
      <c r="CU6" s="609"/>
      <c r="CV6" s="609"/>
      <c r="CW6" s="609"/>
      <c r="CX6" s="609"/>
      <c r="CY6" s="610"/>
      <c r="CZ6" s="690">
        <v>1.1000000000000001</v>
      </c>
      <c r="DA6" s="672"/>
      <c r="DB6" s="672"/>
      <c r="DC6" s="692"/>
      <c r="DD6" s="614" t="s">
        <v>47</v>
      </c>
      <c r="DE6" s="609"/>
      <c r="DF6" s="609"/>
      <c r="DG6" s="609"/>
      <c r="DH6" s="609"/>
      <c r="DI6" s="609"/>
      <c r="DJ6" s="609"/>
      <c r="DK6" s="609"/>
      <c r="DL6" s="609"/>
      <c r="DM6" s="609"/>
      <c r="DN6" s="609"/>
      <c r="DO6" s="609"/>
      <c r="DP6" s="610"/>
      <c r="DQ6" s="614">
        <v>68313</v>
      </c>
      <c r="DR6" s="609"/>
      <c r="DS6" s="609"/>
      <c r="DT6" s="609"/>
      <c r="DU6" s="609"/>
      <c r="DV6" s="609"/>
      <c r="DW6" s="609"/>
      <c r="DX6" s="609"/>
      <c r="DY6" s="609"/>
      <c r="DZ6" s="609"/>
      <c r="EA6" s="609"/>
      <c r="EB6" s="609"/>
      <c r="EC6" s="645"/>
    </row>
    <row r="7" spans="2:143" ht="11.25" customHeight="1" x14ac:dyDescent="0.2">
      <c r="B7" s="605" t="s">
        <v>150</v>
      </c>
      <c r="C7" s="606"/>
      <c r="D7" s="606"/>
      <c r="E7" s="606"/>
      <c r="F7" s="606"/>
      <c r="G7" s="606"/>
      <c r="H7" s="606"/>
      <c r="I7" s="606"/>
      <c r="J7" s="606"/>
      <c r="K7" s="606"/>
      <c r="L7" s="606"/>
      <c r="M7" s="606"/>
      <c r="N7" s="606"/>
      <c r="O7" s="606"/>
      <c r="P7" s="606"/>
      <c r="Q7" s="607"/>
      <c r="R7" s="608">
        <v>487</v>
      </c>
      <c r="S7" s="609"/>
      <c r="T7" s="609"/>
      <c r="U7" s="609"/>
      <c r="V7" s="609"/>
      <c r="W7" s="609"/>
      <c r="X7" s="609"/>
      <c r="Y7" s="610"/>
      <c r="Z7" s="646">
        <v>0</v>
      </c>
      <c r="AA7" s="646"/>
      <c r="AB7" s="646"/>
      <c r="AC7" s="646"/>
      <c r="AD7" s="647">
        <v>487</v>
      </c>
      <c r="AE7" s="647"/>
      <c r="AF7" s="647"/>
      <c r="AG7" s="647"/>
      <c r="AH7" s="647"/>
      <c r="AI7" s="647"/>
      <c r="AJ7" s="647"/>
      <c r="AK7" s="647"/>
      <c r="AL7" s="611">
        <v>0</v>
      </c>
      <c r="AM7" s="612"/>
      <c r="AN7" s="612"/>
      <c r="AO7" s="648"/>
      <c r="AP7" s="605" t="s">
        <v>151</v>
      </c>
      <c r="AQ7" s="606"/>
      <c r="AR7" s="606"/>
      <c r="AS7" s="606"/>
      <c r="AT7" s="606"/>
      <c r="AU7" s="606"/>
      <c r="AV7" s="606"/>
      <c r="AW7" s="606"/>
      <c r="AX7" s="606"/>
      <c r="AY7" s="606"/>
      <c r="AZ7" s="606"/>
      <c r="BA7" s="606"/>
      <c r="BB7" s="606"/>
      <c r="BC7" s="606"/>
      <c r="BD7" s="606"/>
      <c r="BE7" s="606"/>
      <c r="BF7" s="607"/>
      <c r="BG7" s="608">
        <v>542091</v>
      </c>
      <c r="BH7" s="609"/>
      <c r="BI7" s="609"/>
      <c r="BJ7" s="609"/>
      <c r="BK7" s="609"/>
      <c r="BL7" s="609"/>
      <c r="BM7" s="609"/>
      <c r="BN7" s="610"/>
      <c r="BO7" s="646">
        <v>34.700000000000003</v>
      </c>
      <c r="BP7" s="646"/>
      <c r="BQ7" s="646"/>
      <c r="BR7" s="646"/>
      <c r="BS7" s="647" t="s">
        <v>47</v>
      </c>
      <c r="BT7" s="647"/>
      <c r="BU7" s="647"/>
      <c r="BV7" s="647"/>
      <c r="BW7" s="647"/>
      <c r="BX7" s="647"/>
      <c r="BY7" s="647"/>
      <c r="BZ7" s="647"/>
      <c r="CA7" s="647"/>
      <c r="CB7" s="682"/>
      <c r="CD7" s="605" t="s">
        <v>152</v>
      </c>
      <c r="CE7" s="606"/>
      <c r="CF7" s="606"/>
      <c r="CG7" s="606"/>
      <c r="CH7" s="606"/>
      <c r="CI7" s="606"/>
      <c r="CJ7" s="606"/>
      <c r="CK7" s="606"/>
      <c r="CL7" s="606"/>
      <c r="CM7" s="606"/>
      <c r="CN7" s="606"/>
      <c r="CO7" s="606"/>
      <c r="CP7" s="606"/>
      <c r="CQ7" s="607"/>
      <c r="CR7" s="608">
        <v>1594826</v>
      </c>
      <c r="CS7" s="609"/>
      <c r="CT7" s="609"/>
      <c r="CU7" s="609"/>
      <c r="CV7" s="609"/>
      <c r="CW7" s="609"/>
      <c r="CX7" s="609"/>
      <c r="CY7" s="610"/>
      <c r="CZ7" s="646">
        <v>24.6</v>
      </c>
      <c r="DA7" s="646"/>
      <c r="DB7" s="646"/>
      <c r="DC7" s="646"/>
      <c r="DD7" s="614">
        <v>58820</v>
      </c>
      <c r="DE7" s="609"/>
      <c r="DF7" s="609"/>
      <c r="DG7" s="609"/>
      <c r="DH7" s="609"/>
      <c r="DI7" s="609"/>
      <c r="DJ7" s="609"/>
      <c r="DK7" s="609"/>
      <c r="DL7" s="609"/>
      <c r="DM7" s="609"/>
      <c r="DN7" s="609"/>
      <c r="DO7" s="609"/>
      <c r="DP7" s="610"/>
      <c r="DQ7" s="614">
        <v>1493012</v>
      </c>
      <c r="DR7" s="609"/>
      <c r="DS7" s="609"/>
      <c r="DT7" s="609"/>
      <c r="DU7" s="609"/>
      <c r="DV7" s="609"/>
      <c r="DW7" s="609"/>
      <c r="DX7" s="609"/>
      <c r="DY7" s="609"/>
      <c r="DZ7" s="609"/>
      <c r="EA7" s="609"/>
      <c r="EB7" s="609"/>
      <c r="EC7" s="645"/>
    </row>
    <row r="8" spans="2:143" ht="11.25" customHeight="1" x14ac:dyDescent="0.2">
      <c r="B8" s="605" t="s">
        <v>153</v>
      </c>
      <c r="C8" s="606"/>
      <c r="D8" s="606"/>
      <c r="E8" s="606"/>
      <c r="F8" s="606"/>
      <c r="G8" s="606"/>
      <c r="H8" s="606"/>
      <c r="I8" s="606"/>
      <c r="J8" s="606"/>
      <c r="K8" s="606"/>
      <c r="L8" s="606"/>
      <c r="M8" s="606"/>
      <c r="N8" s="606"/>
      <c r="O8" s="606"/>
      <c r="P8" s="606"/>
      <c r="Q8" s="607"/>
      <c r="R8" s="608">
        <v>7181</v>
      </c>
      <c r="S8" s="609"/>
      <c r="T8" s="609"/>
      <c r="U8" s="609"/>
      <c r="V8" s="609"/>
      <c r="W8" s="609"/>
      <c r="X8" s="609"/>
      <c r="Y8" s="610"/>
      <c r="Z8" s="646">
        <v>0.1</v>
      </c>
      <c r="AA8" s="646"/>
      <c r="AB8" s="646"/>
      <c r="AC8" s="646"/>
      <c r="AD8" s="647">
        <v>7181</v>
      </c>
      <c r="AE8" s="647"/>
      <c r="AF8" s="647"/>
      <c r="AG8" s="647"/>
      <c r="AH8" s="647"/>
      <c r="AI8" s="647"/>
      <c r="AJ8" s="647"/>
      <c r="AK8" s="647"/>
      <c r="AL8" s="611">
        <v>0.2</v>
      </c>
      <c r="AM8" s="612"/>
      <c r="AN8" s="612"/>
      <c r="AO8" s="648"/>
      <c r="AP8" s="605" t="s">
        <v>154</v>
      </c>
      <c r="AQ8" s="606"/>
      <c r="AR8" s="606"/>
      <c r="AS8" s="606"/>
      <c r="AT8" s="606"/>
      <c r="AU8" s="606"/>
      <c r="AV8" s="606"/>
      <c r="AW8" s="606"/>
      <c r="AX8" s="606"/>
      <c r="AY8" s="606"/>
      <c r="AZ8" s="606"/>
      <c r="BA8" s="606"/>
      <c r="BB8" s="606"/>
      <c r="BC8" s="606"/>
      <c r="BD8" s="606"/>
      <c r="BE8" s="606"/>
      <c r="BF8" s="607"/>
      <c r="BG8" s="608">
        <v>18739</v>
      </c>
      <c r="BH8" s="609"/>
      <c r="BI8" s="609"/>
      <c r="BJ8" s="609"/>
      <c r="BK8" s="609"/>
      <c r="BL8" s="609"/>
      <c r="BM8" s="609"/>
      <c r="BN8" s="610"/>
      <c r="BO8" s="646">
        <v>1.2</v>
      </c>
      <c r="BP8" s="646"/>
      <c r="BQ8" s="646"/>
      <c r="BR8" s="646"/>
      <c r="BS8" s="647" t="s">
        <v>47</v>
      </c>
      <c r="BT8" s="647"/>
      <c r="BU8" s="647"/>
      <c r="BV8" s="647"/>
      <c r="BW8" s="647"/>
      <c r="BX8" s="647"/>
      <c r="BY8" s="647"/>
      <c r="BZ8" s="647"/>
      <c r="CA8" s="647"/>
      <c r="CB8" s="682"/>
      <c r="CD8" s="605" t="s">
        <v>155</v>
      </c>
      <c r="CE8" s="606"/>
      <c r="CF8" s="606"/>
      <c r="CG8" s="606"/>
      <c r="CH8" s="606"/>
      <c r="CI8" s="606"/>
      <c r="CJ8" s="606"/>
      <c r="CK8" s="606"/>
      <c r="CL8" s="606"/>
      <c r="CM8" s="606"/>
      <c r="CN8" s="606"/>
      <c r="CO8" s="606"/>
      <c r="CP8" s="606"/>
      <c r="CQ8" s="607"/>
      <c r="CR8" s="608">
        <v>1925798</v>
      </c>
      <c r="CS8" s="609"/>
      <c r="CT8" s="609"/>
      <c r="CU8" s="609"/>
      <c r="CV8" s="609"/>
      <c r="CW8" s="609"/>
      <c r="CX8" s="609"/>
      <c r="CY8" s="610"/>
      <c r="CZ8" s="646">
        <v>29.7</v>
      </c>
      <c r="DA8" s="646"/>
      <c r="DB8" s="646"/>
      <c r="DC8" s="646"/>
      <c r="DD8" s="614">
        <v>70586</v>
      </c>
      <c r="DE8" s="609"/>
      <c r="DF8" s="609"/>
      <c r="DG8" s="609"/>
      <c r="DH8" s="609"/>
      <c r="DI8" s="609"/>
      <c r="DJ8" s="609"/>
      <c r="DK8" s="609"/>
      <c r="DL8" s="609"/>
      <c r="DM8" s="609"/>
      <c r="DN8" s="609"/>
      <c r="DO8" s="609"/>
      <c r="DP8" s="610"/>
      <c r="DQ8" s="614">
        <v>1254396</v>
      </c>
      <c r="DR8" s="609"/>
      <c r="DS8" s="609"/>
      <c r="DT8" s="609"/>
      <c r="DU8" s="609"/>
      <c r="DV8" s="609"/>
      <c r="DW8" s="609"/>
      <c r="DX8" s="609"/>
      <c r="DY8" s="609"/>
      <c r="DZ8" s="609"/>
      <c r="EA8" s="609"/>
      <c r="EB8" s="609"/>
      <c r="EC8" s="645"/>
    </row>
    <row r="9" spans="2:143" ht="11.25" customHeight="1" x14ac:dyDescent="0.2">
      <c r="B9" s="605" t="s">
        <v>156</v>
      </c>
      <c r="C9" s="606"/>
      <c r="D9" s="606"/>
      <c r="E9" s="606"/>
      <c r="F9" s="606"/>
      <c r="G9" s="606"/>
      <c r="H9" s="606"/>
      <c r="I9" s="606"/>
      <c r="J9" s="606"/>
      <c r="K9" s="606"/>
      <c r="L9" s="606"/>
      <c r="M9" s="606"/>
      <c r="N9" s="606"/>
      <c r="O9" s="606"/>
      <c r="P9" s="606"/>
      <c r="Q9" s="607"/>
      <c r="R9" s="608">
        <v>5294</v>
      </c>
      <c r="S9" s="609"/>
      <c r="T9" s="609"/>
      <c r="U9" s="609"/>
      <c r="V9" s="609"/>
      <c r="W9" s="609"/>
      <c r="X9" s="609"/>
      <c r="Y9" s="610"/>
      <c r="Z9" s="646">
        <v>0.1</v>
      </c>
      <c r="AA9" s="646"/>
      <c r="AB9" s="646"/>
      <c r="AC9" s="646"/>
      <c r="AD9" s="647">
        <v>5294</v>
      </c>
      <c r="AE9" s="647"/>
      <c r="AF9" s="647"/>
      <c r="AG9" s="647"/>
      <c r="AH9" s="647"/>
      <c r="AI9" s="647"/>
      <c r="AJ9" s="647"/>
      <c r="AK9" s="647"/>
      <c r="AL9" s="611">
        <v>0.1</v>
      </c>
      <c r="AM9" s="612"/>
      <c r="AN9" s="612"/>
      <c r="AO9" s="648"/>
      <c r="AP9" s="605" t="s">
        <v>157</v>
      </c>
      <c r="AQ9" s="606"/>
      <c r="AR9" s="606"/>
      <c r="AS9" s="606"/>
      <c r="AT9" s="606"/>
      <c r="AU9" s="606"/>
      <c r="AV9" s="606"/>
      <c r="AW9" s="606"/>
      <c r="AX9" s="606"/>
      <c r="AY9" s="606"/>
      <c r="AZ9" s="606"/>
      <c r="BA9" s="606"/>
      <c r="BB9" s="606"/>
      <c r="BC9" s="606"/>
      <c r="BD9" s="606"/>
      <c r="BE9" s="606"/>
      <c r="BF9" s="607"/>
      <c r="BG9" s="608">
        <v>449763</v>
      </c>
      <c r="BH9" s="609"/>
      <c r="BI9" s="609"/>
      <c r="BJ9" s="609"/>
      <c r="BK9" s="609"/>
      <c r="BL9" s="609"/>
      <c r="BM9" s="609"/>
      <c r="BN9" s="610"/>
      <c r="BO9" s="646">
        <v>28.8</v>
      </c>
      <c r="BP9" s="646"/>
      <c r="BQ9" s="646"/>
      <c r="BR9" s="646"/>
      <c r="BS9" s="647" t="s">
        <v>47</v>
      </c>
      <c r="BT9" s="647"/>
      <c r="BU9" s="647"/>
      <c r="BV9" s="647"/>
      <c r="BW9" s="647"/>
      <c r="BX9" s="647"/>
      <c r="BY9" s="647"/>
      <c r="BZ9" s="647"/>
      <c r="CA9" s="647"/>
      <c r="CB9" s="682"/>
      <c r="CD9" s="605" t="s">
        <v>158</v>
      </c>
      <c r="CE9" s="606"/>
      <c r="CF9" s="606"/>
      <c r="CG9" s="606"/>
      <c r="CH9" s="606"/>
      <c r="CI9" s="606"/>
      <c r="CJ9" s="606"/>
      <c r="CK9" s="606"/>
      <c r="CL9" s="606"/>
      <c r="CM9" s="606"/>
      <c r="CN9" s="606"/>
      <c r="CO9" s="606"/>
      <c r="CP9" s="606"/>
      <c r="CQ9" s="607"/>
      <c r="CR9" s="608">
        <v>351905</v>
      </c>
      <c r="CS9" s="609"/>
      <c r="CT9" s="609"/>
      <c r="CU9" s="609"/>
      <c r="CV9" s="609"/>
      <c r="CW9" s="609"/>
      <c r="CX9" s="609"/>
      <c r="CY9" s="610"/>
      <c r="CZ9" s="646">
        <v>5.4</v>
      </c>
      <c r="DA9" s="646"/>
      <c r="DB9" s="646"/>
      <c r="DC9" s="646"/>
      <c r="DD9" s="614">
        <v>3654</v>
      </c>
      <c r="DE9" s="609"/>
      <c r="DF9" s="609"/>
      <c r="DG9" s="609"/>
      <c r="DH9" s="609"/>
      <c r="DI9" s="609"/>
      <c r="DJ9" s="609"/>
      <c r="DK9" s="609"/>
      <c r="DL9" s="609"/>
      <c r="DM9" s="609"/>
      <c r="DN9" s="609"/>
      <c r="DO9" s="609"/>
      <c r="DP9" s="610"/>
      <c r="DQ9" s="614">
        <v>282176</v>
      </c>
      <c r="DR9" s="609"/>
      <c r="DS9" s="609"/>
      <c r="DT9" s="609"/>
      <c r="DU9" s="609"/>
      <c r="DV9" s="609"/>
      <c r="DW9" s="609"/>
      <c r="DX9" s="609"/>
      <c r="DY9" s="609"/>
      <c r="DZ9" s="609"/>
      <c r="EA9" s="609"/>
      <c r="EB9" s="609"/>
      <c r="EC9" s="645"/>
    </row>
    <row r="10" spans="2:143" ht="11.25" customHeight="1" x14ac:dyDescent="0.2">
      <c r="B10" s="605" t="s">
        <v>159</v>
      </c>
      <c r="C10" s="606"/>
      <c r="D10" s="606"/>
      <c r="E10" s="606"/>
      <c r="F10" s="606"/>
      <c r="G10" s="606"/>
      <c r="H10" s="606"/>
      <c r="I10" s="606"/>
      <c r="J10" s="606"/>
      <c r="K10" s="606"/>
      <c r="L10" s="606"/>
      <c r="M10" s="606"/>
      <c r="N10" s="606"/>
      <c r="O10" s="606"/>
      <c r="P10" s="606"/>
      <c r="Q10" s="607"/>
      <c r="R10" s="608" t="s">
        <v>47</v>
      </c>
      <c r="S10" s="609"/>
      <c r="T10" s="609"/>
      <c r="U10" s="609"/>
      <c r="V10" s="609"/>
      <c r="W10" s="609"/>
      <c r="X10" s="609"/>
      <c r="Y10" s="610"/>
      <c r="Z10" s="646" t="s">
        <v>47</v>
      </c>
      <c r="AA10" s="646"/>
      <c r="AB10" s="646"/>
      <c r="AC10" s="646"/>
      <c r="AD10" s="647" t="s">
        <v>47</v>
      </c>
      <c r="AE10" s="647"/>
      <c r="AF10" s="647"/>
      <c r="AG10" s="647"/>
      <c r="AH10" s="647"/>
      <c r="AI10" s="647"/>
      <c r="AJ10" s="647"/>
      <c r="AK10" s="647"/>
      <c r="AL10" s="611" t="s">
        <v>47</v>
      </c>
      <c r="AM10" s="612"/>
      <c r="AN10" s="612"/>
      <c r="AO10" s="648"/>
      <c r="AP10" s="605" t="s">
        <v>160</v>
      </c>
      <c r="AQ10" s="606"/>
      <c r="AR10" s="606"/>
      <c r="AS10" s="606"/>
      <c r="AT10" s="606"/>
      <c r="AU10" s="606"/>
      <c r="AV10" s="606"/>
      <c r="AW10" s="606"/>
      <c r="AX10" s="606"/>
      <c r="AY10" s="606"/>
      <c r="AZ10" s="606"/>
      <c r="BA10" s="606"/>
      <c r="BB10" s="606"/>
      <c r="BC10" s="606"/>
      <c r="BD10" s="606"/>
      <c r="BE10" s="606"/>
      <c r="BF10" s="607"/>
      <c r="BG10" s="608">
        <v>24752</v>
      </c>
      <c r="BH10" s="609"/>
      <c r="BI10" s="609"/>
      <c r="BJ10" s="609"/>
      <c r="BK10" s="609"/>
      <c r="BL10" s="609"/>
      <c r="BM10" s="609"/>
      <c r="BN10" s="610"/>
      <c r="BO10" s="646">
        <v>1.6</v>
      </c>
      <c r="BP10" s="646"/>
      <c r="BQ10" s="646"/>
      <c r="BR10" s="646"/>
      <c r="BS10" s="647" t="s">
        <v>47</v>
      </c>
      <c r="BT10" s="647"/>
      <c r="BU10" s="647"/>
      <c r="BV10" s="647"/>
      <c r="BW10" s="647"/>
      <c r="BX10" s="647"/>
      <c r="BY10" s="647"/>
      <c r="BZ10" s="647"/>
      <c r="CA10" s="647"/>
      <c r="CB10" s="682"/>
      <c r="CD10" s="605" t="s">
        <v>161</v>
      </c>
      <c r="CE10" s="606"/>
      <c r="CF10" s="606"/>
      <c r="CG10" s="606"/>
      <c r="CH10" s="606"/>
      <c r="CI10" s="606"/>
      <c r="CJ10" s="606"/>
      <c r="CK10" s="606"/>
      <c r="CL10" s="606"/>
      <c r="CM10" s="606"/>
      <c r="CN10" s="606"/>
      <c r="CO10" s="606"/>
      <c r="CP10" s="606"/>
      <c r="CQ10" s="607"/>
      <c r="CR10" s="608">
        <v>2000</v>
      </c>
      <c r="CS10" s="609"/>
      <c r="CT10" s="609"/>
      <c r="CU10" s="609"/>
      <c r="CV10" s="609"/>
      <c r="CW10" s="609"/>
      <c r="CX10" s="609"/>
      <c r="CY10" s="610"/>
      <c r="CZ10" s="646">
        <v>0</v>
      </c>
      <c r="DA10" s="646"/>
      <c r="DB10" s="646"/>
      <c r="DC10" s="646"/>
      <c r="DD10" s="614" t="s">
        <v>47</v>
      </c>
      <c r="DE10" s="609"/>
      <c r="DF10" s="609"/>
      <c r="DG10" s="609"/>
      <c r="DH10" s="609"/>
      <c r="DI10" s="609"/>
      <c r="DJ10" s="609"/>
      <c r="DK10" s="609"/>
      <c r="DL10" s="609"/>
      <c r="DM10" s="609"/>
      <c r="DN10" s="609"/>
      <c r="DO10" s="609"/>
      <c r="DP10" s="610"/>
      <c r="DQ10" s="614" t="s">
        <v>47</v>
      </c>
      <c r="DR10" s="609"/>
      <c r="DS10" s="609"/>
      <c r="DT10" s="609"/>
      <c r="DU10" s="609"/>
      <c r="DV10" s="609"/>
      <c r="DW10" s="609"/>
      <c r="DX10" s="609"/>
      <c r="DY10" s="609"/>
      <c r="DZ10" s="609"/>
      <c r="EA10" s="609"/>
      <c r="EB10" s="609"/>
      <c r="EC10" s="645"/>
    </row>
    <row r="11" spans="2:143" ht="11.25" customHeight="1" x14ac:dyDescent="0.2">
      <c r="B11" s="605" t="s">
        <v>162</v>
      </c>
      <c r="C11" s="606"/>
      <c r="D11" s="606"/>
      <c r="E11" s="606"/>
      <c r="F11" s="606"/>
      <c r="G11" s="606"/>
      <c r="H11" s="606"/>
      <c r="I11" s="606"/>
      <c r="J11" s="606"/>
      <c r="K11" s="606"/>
      <c r="L11" s="606"/>
      <c r="M11" s="606"/>
      <c r="N11" s="606"/>
      <c r="O11" s="606"/>
      <c r="P11" s="606"/>
      <c r="Q11" s="607"/>
      <c r="R11" s="608">
        <v>256062</v>
      </c>
      <c r="S11" s="609"/>
      <c r="T11" s="609"/>
      <c r="U11" s="609"/>
      <c r="V11" s="609"/>
      <c r="W11" s="609"/>
      <c r="X11" s="609"/>
      <c r="Y11" s="610"/>
      <c r="Z11" s="611">
        <v>3.7</v>
      </c>
      <c r="AA11" s="612"/>
      <c r="AB11" s="612"/>
      <c r="AC11" s="613"/>
      <c r="AD11" s="614">
        <v>256062</v>
      </c>
      <c r="AE11" s="609"/>
      <c r="AF11" s="609"/>
      <c r="AG11" s="609"/>
      <c r="AH11" s="609"/>
      <c r="AI11" s="609"/>
      <c r="AJ11" s="609"/>
      <c r="AK11" s="610"/>
      <c r="AL11" s="611">
        <v>6.1</v>
      </c>
      <c r="AM11" s="612"/>
      <c r="AN11" s="612"/>
      <c r="AO11" s="648"/>
      <c r="AP11" s="605" t="s">
        <v>163</v>
      </c>
      <c r="AQ11" s="606"/>
      <c r="AR11" s="606"/>
      <c r="AS11" s="606"/>
      <c r="AT11" s="606"/>
      <c r="AU11" s="606"/>
      <c r="AV11" s="606"/>
      <c r="AW11" s="606"/>
      <c r="AX11" s="606"/>
      <c r="AY11" s="606"/>
      <c r="AZ11" s="606"/>
      <c r="BA11" s="606"/>
      <c r="BB11" s="606"/>
      <c r="BC11" s="606"/>
      <c r="BD11" s="606"/>
      <c r="BE11" s="606"/>
      <c r="BF11" s="607"/>
      <c r="BG11" s="608">
        <v>48837</v>
      </c>
      <c r="BH11" s="609"/>
      <c r="BI11" s="609"/>
      <c r="BJ11" s="609"/>
      <c r="BK11" s="609"/>
      <c r="BL11" s="609"/>
      <c r="BM11" s="609"/>
      <c r="BN11" s="610"/>
      <c r="BO11" s="646">
        <v>3.1</v>
      </c>
      <c r="BP11" s="646"/>
      <c r="BQ11" s="646"/>
      <c r="BR11" s="646"/>
      <c r="BS11" s="647" t="s">
        <v>47</v>
      </c>
      <c r="BT11" s="647"/>
      <c r="BU11" s="647"/>
      <c r="BV11" s="647"/>
      <c r="BW11" s="647"/>
      <c r="BX11" s="647"/>
      <c r="BY11" s="647"/>
      <c r="BZ11" s="647"/>
      <c r="CA11" s="647"/>
      <c r="CB11" s="682"/>
      <c r="CD11" s="605" t="s">
        <v>164</v>
      </c>
      <c r="CE11" s="606"/>
      <c r="CF11" s="606"/>
      <c r="CG11" s="606"/>
      <c r="CH11" s="606"/>
      <c r="CI11" s="606"/>
      <c r="CJ11" s="606"/>
      <c r="CK11" s="606"/>
      <c r="CL11" s="606"/>
      <c r="CM11" s="606"/>
      <c r="CN11" s="606"/>
      <c r="CO11" s="606"/>
      <c r="CP11" s="606"/>
      <c r="CQ11" s="607"/>
      <c r="CR11" s="608">
        <v>331787</v>
      </c>
      <c r="CS11" s="609"/>
      <c r="CT11" s="609"/>
      <c r="CU11" s="609"/>
      <c r="CV11" s="609"/>
      <c r="CW11" s="609"/>
      <c r="CX11" s="609"/>
      <c r="CY11" s="610"/>
      <c r="CZ11" s="646">
        <v>5.0999999999999996</v>
      </c>
      <c r="DA11" s="646"/>
      <c r="DB11" s="646"/>
      <c r="DC11" s="646"/>
      <c r="DD11" s="614">
        <v>169477</v>
      </c>
      <c r="DE11" s="609"/>
      <c r="DF11" s="609"/>
      <c r="DG11" s="609"/>
      <c r="DH11" s="609"/>
      <c r="DI11" s="609"/>
      <c r="DJ11" s="609"/>
      <c r="DK11" s="609"/>
      <c r="DL11" s="609"/>
      <c r="DM11" s="609"/>
      <c r="DN11" s="609"/>
      <c r="DO11" s="609"/>
      <c r="DP11" s="610"/>
      <c r="DQ11" s="614">
        <v>191077</v>
      </c>
      <c r="DR11" s="609"/>
      <c r="DS11" s="609"/>
      <c r="DT11" s="609"/>
      <c r="DU11" s="609"/>
      <c r="DV11" s="609"/>
      <c r="DW11" s="609"/>
      <c r="DX11" s="609"/>
      <c r="DY11" s="609"/>
      <c r="DZ11" s="609"/>
      <c r="EA11" s="609"/>
      <c r="EB11" s="609"/>
      <c r="EC11" s="645"/>
    </row>
    <row r="12" spans="2:143" ht="11.25" customHeight="1" x14ac:dyDescent="0.2">
      <c r="B12" s="605" t="s">
        <v>165</v>
      </c>
      <c r="C12" s="606"/>
      <c r="D12" s="606"/>
      <c r="E12" s="606"/>
      <c r="F12" s="606"/>
      <c r="G12" s="606"/>
      <c r="H12" s="606"/>
      <c r="I12" s="606"/>
      <c r="J12" s="606"/>
      <c r="K12" s="606"/>
      <c r="L12" s="606"/>
      <c r="M12" s="606"/>
      <c r="N12" s="606"/>
      <c r="O12" s="606"/>
      <c r="P12" s="606"/>
      <c r="Q12" s="607"/>
      <c r="R12" s="608">
        <v>28381</v>
      </c>
      <c r="S12" s="609"/>
      <c r="T12" s="609"/>
      <c r="U12" s="609"/>
      <c r="V12" s="609"/>
      <c r="W12" s="609"/>
      <c r="X12" s="609"/>
      <c r="Y12" s="610"/>
      <c r="Z12" s="646">
        <v>0.4</v>
      </c>
      <c r="AA12" s="646"/>
      <c r="AB12" s="646"/>
      <c r="AC12" s="646"/>
      <c r="AD12" s="647">
        <v>28381</v>
      </c>
      <c r="AE12" s="647"/>
      <c r="AF12" s="647"/>
      <c r="AG12" s="647"/>
      <c r="AH12" s="647"/>
      <c r="AI12" s="647"/>
      <c r="AJ12" s="647"/>
      <c r="AK12" s="647"/>
      <c r="AL12" s="611">
        <v>0.7</v>
      </c>
      <c r="AM12" s="612"/>
      <c r="AN12" s="612"/>
      <c r="AO12" s="648"/>
      <c r="AP12" s="605" t="s">
        <v>166</v>
      </c>
      <c r="AQ12" s="606"/>
      <c r="AR12" s="606"/>
      <c r="AS12" s="606"/>
      <c r="AT12" s="606"/>
      <c r="AU12" s="606"/>
      <c r="AV12" s="606"/>
      <c r="AW12" s="606"/>
      <c r="AX12" s="606"/>
      <c r="AY12" s="606"/>
      <c r="AZ12" s="606"/>
      <c r="BA12" s="606"/>
      <c r="BB12" s="606"/>
      <c r="BC12" s="606"/>
      <c r="BD12" s="606"/>
      <c r="BE12" s="606"/>
      <c r="BF12" s="607"/>
      <c r="BG12" s="608">
        <v>922945</v>
      </c>
      <c r="BH12" s="609"/>
      <c r="BI12" s="609"/>
      <c r="BJ12" s="609"/>
      <c r="BK12" s="609"/>
      <c r="BL12" s="609"/>
      <c r="BM12" s="609"/>
      <c r="BN12" s="610"/>
      <c r="BO12" s="646">
        <v>59</v>
      </c>
      <c r="BP12" s="646"/>
      <c r="BQ12" s="646"/>
      <c r="BR12" s="646"/>
      <c r="BS12" s="647">
        <v>61260</v>
      </c>
      <c r="BT12" s="647"/>
      <c r="BU12" s="647"/>
      <c r="BV12" s="647"/>
      <c r="BW12" s="647"/>
      <c r="BX12" s="647"/>
      <c r="BY12" s="647"/>
      <c r="BZ12" s="647"/>
      <c r="CA12" s="647"/>
      <c r="CB12" s="682"/>
      <c r="CD12" s="605" t="s">
        <v>167</v>
      </c>
      <c r="CE12" s="606"/>
      <c r="CF12" s="606"/>
      <c r="CG12" s="606"/>
      <c r="CH12" s="606"/>
      <c r="CI12" s="606"/>
      <c r="CJ12" s="606"/>
      <c r="CK12" s="606"/>
      <c r="CL12" s="606"/>
      <c r="CM12" s="606"/>
      <c r="CN12" s="606"/>
      <c r="CO12" s="606"/>
      <c r="CP12" s="606"/>
      <c r="CQ12" s="607"/>
      <c r="CR12" s="608">
        <v>171023</v>
      </c>
      <c r="CS12" s="609"/>
      <c r="CT12" s="609"/>
      <c r="CU12" s="609"/>
      <c r="CV12" s="609"/>
      <c r="CW12" s="609"/>
      <c r="CX12" s="609"/>
      <c r="CY12" s="610"/>
      <c r="CZ12" s="646">
        <v>2.6</v>
      </c>
      <c r="DA12" s="646"/>
      <c r="DB12" s="646"/>
      <c r="DC12" s="646"/>
      <c r="DD12" s="614">
        <v>47164</v>
      </c>
      <c r="DE12" s="609"/>
      <c r="DF12" s="609"/>
      <c r="DG12" s="609"/>
      <c r="DH12" s="609"/>
      <c r="DI12" s="609"/>
      <c r="DJ12" s="609"/>
      <c r="DK12" s="609"/>
      <c r="DL12" s="609"/>
      <c r="DM12" s="609"/>
      <c r="DN12" s="609"/>
      <c r="DO12" s="609"/>
      <c r="DP12" s="610"/>
      <c r="DQ12" s="614">
        <v>92816</v>
      </c>
      <c r="DR12" s="609"/>
      <c r="DS12" s="609"/>
      <c r="DT12" s="609"/>
      <c r="DU12" s="609"/>
      <c r="DV12" s="609"/>
      <c r="DW12" s="609"/>
      <c r="DX12" s="609"/>
      <c r="DY12" s="609"/>
      <c r="DZ12" s="609"/>
      <c r="EA12" s="609"/>
      <c r="EB12" s="609"/>
      <c r="EC12" s="645"/>
    </row>
    <row r="13" spans="2:143" ht="11.25" customHeight="1" x14ac:dyDescent="0.2">
      <c r="B13" s="605" t="s">
        <v>168</v>
      </c>
      <c r="C13" s="606"/>
      <c r="D13" s="606"/>
      <c r="E13" s="606"/>
      <c r="F13" s="606"/>
      <c r="G13" s="606"/>
      <c r="H13" s="606"/>
      <c r="I13" s="606"/>
      <c r="J13" s="606"/>
      <c r="K13" s="606"/>
      <c r="L13" s="606"/>
      <c r="M13" s="606"/>
      <c r="N13" s="606"/>
      <c r="O13" s="606"/>
      <c r="P13" s="606"/>
      <c r="Q13" s="607"/>
      <c r="R13" s="608" t="s">
        <v>47</v>
      </c>
      <c r="S13" s="609"/>
      <c r="T13" s="609"/>
      <c r="U13" s="609"/>
      <c r="V13" s="609"/>
      <c r="W13" s="609"/>
      <c r="X13" s="609"/>
      <c r="Y13" s="610"/>
      <c r="Z13" s="646" t="s">
        <v>47</v>
      </c>
      <c r="AA13" s="646"/>
      <c r="AB13" s="646"/>
      <c r="AC13" s="646"/>
      <c r="AD13" s="647" t="s">
        <v>47</v>
      </c>
      <c r="AE13" s="647"/>
      <c r="AF13" s="647"/>
      <c r="AG13" s="647"/>
      <c r="AH13" s="647"/>
      <c r="AI13" s="647"/>
      <c r="AJ13" s="647"/>
      <c r="AK13" s="647"/>
      <c r="AL13" s="611" t="s">
        <v>47</v>
      </c>
      <c r="AM13" s="612"/>
      <c r="AN13" s="612"/>
      <c r="AO13" s="648"/>
      <c r="AP13" s="605" t="s">
        <v>169</v>
      </c>
      <c r="AQ13" s="606"/>
      <c r="AR13" s="606"/>
      <c r="AS13" s="606"/>
      <c r="AT13" s="606"/>
      <c r="AU13" s="606"/>
      <c r="AV13" s="606"/>
      <c r="AW13" s="606"/>
      <c r="AX13" s="606"/>
      <c r="AY13" s="606"/>
      <c r="AZ13" s="606"/>
      <c r="BA13" s="606"/>
      <c r="BB13" s="606"/>
      <c r="BC13" s="606"/>
      <c r="BD13" s="606"/>
      <c r="BE13" s="606"/>
      <c r="BF13" s="607"/>
      <c r="BG13" s="608">
        <v>919936</v>
      </c>
      <c r="BH13" s="609"/>
      <c r="BI13" s="609"/>
      <c r="BJ13" s="609"/>
      <c r="BK13" s="609"/>
      <c r="BL13" s="609"/>
      <c r="BM13" s="609"/>
      <c r="BN13" s="610"/>
      <c r="BO13" s="646">
        <v>58.8</v>
      </c>
      <c r="BP13" s="646"/>
      <c r="BQ13" s="646"/>
      <c r="BR13" s="646"/>
      <c r="BS13" s="647">
        <v>61260</v>
      </c>
      <c r="BT13" s="647"/>
      <c r="BU13" s="647"/>
      <c r="BV13" s="647"/>
      <c r="BW13" s="647"/>
      <c r="BX13" s="647"/>
      <c r="BY13" s="647"/>
      <c r="BZ13" s="647"/>
      <c r="CA13" s="647"/>
      <c r="CB13" s="682"/>
      <c r="CD13" s="605" t="s">
        <v>170</v>
      </c>
      <c r="CE13" s="606"/>
      <c r="CF13" s="606"/>
      <c r="CG13" s="606"/>
      <c r="CH13" s="606"/>
      <c r="CI13" s="606"/>
      <c r="CJ13" s="606"/>
      <c r="CK13" s="606"/>
      <c r="CL13" s="606"/>
      <c r="CM13" s="606"/>
      <c r="CN13" s="606"/>
      <c r="CO13" s="606"/>
      <c r="CP13" s="606"/>
      <c r="CQ13" s="607"/>
      <c r="CR13" s="608">
        <v>767180</v>
      </c>
      <c r="CS13" s="609"/>
      <c r="CT13" s="609"/>
      <c r="CU13" s="609"/>
      <c r="CV13" s="609"/>
      <c r="CW13" s="609"/>
      <c r="CX13" s="609"/>
      <c r="CY13" s="610"/>
      <c r="CZ13" s="646">
        <v>11.8</v>
      </c>
      <c r="DA13" s="646"/>
      <c r="DB13" s="646"/>
      <c r="DC13" s="646"/>
      <c r="DD13" s="614">
        <v>314029</v>
      </c>
      <c r="DE13" s="609"/>
      <c r="DF13" s="609"/>
      <c r="DG13" s="609"/>
      <c r="DH13" s="609"/>
      <c r="DI13" s="609"/>
      <c r="DJ13" s="609"/>
      <c r="DK13" s="609"/>
      <c r="DL13" s="609"/>
      <c r="DM13" s="609"/>
      <c r="DN13" s="609"/>
      <c r="DO13" s="609"/>
      <c r="DP13" s="610"/>
      <c r="DQ13" s="614">
        <v>587391</v>
      </c>
      <c r="DR13" s="609"/>
      <c r="DS13" s="609"/>
      <c r="DT13" s="609"/>
      <c r="DU13" s="609"/>
      <c r="DV13" s="609"/>
      <c r="DW13" s="609"/>
      <c r="DX13" s="609"/>
      <c r="DY13" s="609"/>
      <c r="DZ13" s="609"/>
      <c r="EA13" s="609"/>
      <c r="EB13" s="609"/>
      <c r="EC13" s="645"/>
    </row>
    <row r="14" spans="2:143" ht="11.25" customHeight="1" x14ac:dyDescent="0.2">
      <c r="B14" s="605" t="s">
        <v>171</v>
      </c>
      <c r="C14" s="606"/>
      <c r="D14" s="606"/>
      <c r="E14" s="606"/>
      <c r="F14" s="606"/>
      <c r="G14" s="606"/>
      <c r="H14" s="606"/>
      <c r="I14" s="606"/>
      <c r="J14" s="606"/>
      <c r="K14" s="606"/>
      <c r="L14" s="606"/>
      <c r="M14" s="606"/>
      <c r="N14" s="606"/>
      <c r="O14" s="606"/>
      <c r="P14" s="606"/>
      <c r="Q14" s="607"/>
      <c r="R14" s="608" t="s">
        <v>47</v>
      </c>
      <c r="S14" s="609"/>
      <c r="T14" s="609"/>
      <c r="U14" s="609"/>
      <c r="V14" s="609"/>
      <c r="W14" s="609"/>
      <c r="X14" s="609"/>
      <c r="Y14" s="610"/>
      <c r="Z14" s="646" t="s">
        <v>47</v>
      </c>
      <c r="AA14" s="646"/>
      <c r="AB14" s="646"/>
      <c r="AC14" s="646"/>
      <c r="AD14" s="647" t="s">
        <v>47</v>
      </c>
      <c r="AE14" s="647"/>
      <c r="AF14" s="647"/>
      <c r="AG14" s="647"/>
      <c r="AH14" s="647"/>
      <c r="AI14" s="647"/>
      <c r="AJ14" s="647"/>
      <c r="AK14" s="647"/>
      <c r="AL14" s="611" t="s">
        <v>47</v>
      </c>
      <c r="AM14" s="612"/>
      <c r="AN14" s="612"/>
      <c r="AO14" s="648"/>
      <c r="AP14" s="605" t="s">
        <v>172</v>
      </c>
      <c r="AQ14" s="606"/>
      <c r="AR14" s="606"/>
      <c r="AS14" s="606"/>
      <c r="AT14" s="606"/>
      <c r="AU14" s="606"/>
      <c r="AV14" s="606"/>
      <c r="AW14" s="606"/>
      <c r="AX14" s="606"/>
      <c r="AY14" s="606"/>
      <c r="AZ14" s="606"/>
      <c r="BA14" s="606"/>
      <c r="BB14" s="606"/>
      <c r="BC14" s="606"/>
      <c r="BD14" s="606"/>
      <c r="BE14" s="606"/>
      <c r="BF14" s="607"/>
      <c r="BG14" s="608">
        <v>44693</v>
      </c>
      <c r="BH14" s="609"/>
      <c r="BI14" s="609"/>
      <c r="BJ14" s="609"/>
      <c r="BK14" s="609"/>
      <c r="BL14" s="609"/>
      <c r="BM14" s="609"/>
      <c r="BN14" s="610"/>
      <c r="BO14" s="646">
        <v>2.9</v>
      </c>
      <c r="BP14" s="646"/>
      <c r="BQ14" s="646"/>
      <c r="BR14" s="646"/>
      <c r="BS14" s="647" t="s">
        <v>47</v>
      </c>
      <c r="BT14" s="647"/>
      <c r="BU14" s="647"/>
      <c r="BV14" s="647"/>
      <c r="BW14" s="647"/>
      <c r="BX14" s="647"/>
      <c r="BY14" s="647"/>
      <c r="BZ14" s="647"/>
      <c r="CA14" s="647"/>
      <c r="CB14" s="682"/>
      <c r="CD14" s="605" t="s">
        <v>173</v>
      </c>
      <c r="CE14" s="606"/>
      <c r="CF14" s="606"/>
      <c r="CG14" s="606"/>
      <c r="CH14" s="606"/>
      <c r="CI14" s="606"/>
      <c r="CJ14" s="606"/>
      <c r="CK14" s="606"/>
      <c r="CL14" s="606"/>
      <c r="CM14" s="606"/>
      <c r="CN14" s="606"/>
      <c r="CO14" s="606"/>
      <c r="CP14" s="606"/>
      <c r="CQ14" s="607"/>
      <c r="CR14" s="608">
        <v>287696</v>
      </c>
      <c r="CS14" s="609"/>
      <c r="CT14" s="609"/>
      <c r="CU14" s="609"/>
      <c r="CV14" s="609"/>
      <c r="CW14" s="609"/>
      <c r="CX14" s="609"/>
      <c r="CY14" s="610"/>
      <c r="CZ14" s="646">
        <v>4.4000000000000004</v>
      </c>
      <c r="DA14" s="646"/>
      <c r="DB14" s="646"/>
      <c r="DC14" s="646"/>
      <c r="DD14" s="614">
        <v>6249</v>
      </c>
      <c r="DE14" s="609"/>
      <c r="DF14" s="609"/>
      <c r="DG14" s="609"/>
      <c r="DH14" s="609"/>
      <c r="DI14" s="609"/>
      <c r="DJ14" s="609"/>
      <c r="DK14" s="609"/>
      <c r="DL14" s="609"/>
      <c r="DM14" s="609"/>
      <c r="DN14" s="609"/>
      <c r="DO14" s="609"/>
      <c r="DP14" s="610"/>
      <c r="DQ14" s="614">
        <v>253780</v>
      </c>
      <c r="DR14" s="609"/>
      <c r="DS14" s="609"/>
      <c r="DT14" s="609"/>
      <c r="DU14" s="609"/>
      <c r="DV14" s="609"/>
      <c r="DW14" s="609"/>
      <c r="DX14" s="609"/>
      <c r="DY14" s="609"/>
      <c r="DZ14" s="609"/>
      <c r="EA14" s="609"/>
      <c r="EB14" s="609"/>
      <c r="EC14" s="645"/>
    </row>
    <row r="15" spans="2:143" ht="11.25" customHeight="1" x14ac:dyDescent="0.2">
      <c r="B15" s="605" t="s">
        <v>174</v>
      </c>
      <c r="C15" s="606"/>
      <c r="D15" s="606"/>
      <c r="E15" s="606"/>
      <c r="F15" s="606"/>
      <c r="G15" s="606"/>
      <c r="H15" s="606"/>
      <c r="I15" s="606"/>
      <c r="J15" s="606"/>
      <c r="K15" s="606"/>
      <c r="L15" s="606"/>
      <c r="M15" s="606"/>
      <c r="N15" s="606"/>
      <c r="O15" s="606"/>
      <c r="P15" s="606"/>
      <c r="Q15" s="607"/>
      <c r="R15" s="608" t="s">
        <v>47</v>
      </c>
      <c r="S15" s="609"/>
      <c r="T15" s="609"/>
      <c r="U15" s="609"/>
      <c r="V15" s="609"/>
      <c r="W15" s="609"/>
      <c r="X15" s="609"/>
      <c r="Y15" s="610"/>
      <c r="Z15" s="646" t="s">
        <v>47</v>
      </c>
      <c r="AA15" s="646"/>
      <c r="AB15" s="646"/>
      <c r="AC15" s="646"/>
      <c r="AD15" s="647" t="s">
        <v>47</v>
      </c>
      <c r="AE15" s="647"/>
      <c r="AF15" s="647"/>
      <c r="AG15" s="647"/>
      <c r="AH15" s="647"/>
      <c r="AI15" s="647"/>
      <c r="AJ15" s="647"/>
      <c r="AK15" s="647"/>
      <c r="AL15" s="611" t="s">
        <v>47</v>
      </c>
      <c r="AM15" s="612"/>
      <c r="AN15" s="612"/>
      <c r="AO15" s="648"/>
      <c r="AP15" s="605" t="s">
        <v>175</v>
      </c>
      <c r="AQ15" s="606"/>
      <c r="AR15" s="606"/>
      <c r="AS15" s="606"/>
      <c r="AT15" s="606"/>
      <c r="AU15" s="606"/>
      <c r="AV15" s="606"/>
      <c r="AW15" s="606"/>
      <c r="AX15" s="606"/>
      <c r="AY15" s="606"/>
      <c r="AZ15" s="606"/>
      <c r="BA15" s="606"/>
      <c r="BB15" s="606"/>
      <c r="BC15" s="606"/>
      <c r="BD15" s="606"/>
      <c r="BE15" s="606"/>
      <c r="BF15" s="607"/>
      <c r="BG15" s="608">
        <v>53846</v>
      </c>
      <c r="BH15" s="609"/>
      <c r="BI15" s="609"/>
      <c r="BJ15" s="609"/>
      <c r="BK15" s="609"/>
      <c r="BL15" s="609"/>
      <c r="BM15" s="609"/>
      <c r="BN15" s="610"/>
      <c r="BO15" s="646">
        <v>3.4</v>
      </c>
      <c r="BP15" s="646"/>
      <c r="BQ15" s="646"/>
      <c r="BR15" s="646"/>
      <c r="BS15" s="647" t="s">
        <v>47</v>
      </c>
      <c r="BT15" s="647"/>
      <c r="BU15" s="647"/>
      <c r="BV15" s="647"/>
      <c r="BW15" s="647"/>
      <c r="BX15" s="647"/>
      <c r="BY15" s="647"/>
      <c r="BZ15" s="647"/>
      <c r="CA15" s="647"/>
      <c r="CB15" s="682"/>
      <c r="CD15" s="605" t="s">
        <v>176</v>
      </c>
      <c r="CE15" s="606"/>
      <c r="CF15" s="606"/>
      <c r="CG15" s="606"/>
      <c r="CH15" s="606"/>
      <c r="CI15" s="606"/>
      <c r="CJ15" s="606"/>
      <c r="CK15" s="606"/>
      <c r="CL15" s="606"/>
      <c r="CM15" s="606"/>
      <c r="CN15" s="606"/>
      <c r="CO15" s="606"/>
      <c r="CP15" s="606"/>
      <c r="CQ15" s="607"/>
      <c r="CR15" s="608">
        <v>530429</v>
      </c>
      <c r="CS15" s="609"/>
      <c r="CT15" s="609"/>
      <c r="CU15" s="609"/>
      <c r="CV15" s="609"/>
      <c r="CW15" s="609"/>
      <c r="CX15" s="609"/>
      <c r="CY15" s="610"/>
      <c r="CZ15" s="646">
        <v>8.1999999999999993</v>
      </c>
      <c r="DA15" s="646"/>
      <c r="DB15" s="646"/>
      <c r="DC15" s="646"/>
      <c r="DD15" s="614">
        <v>43098</v>
      </c>
      <c r="DE15" s="609"/>
      <c r="DF15" s="609"/>
      <c r="DG15" s="609"/>
      <c r="DH15" s="609"/>
      <c r="DI15" s="609"/>
      <c r="DJ15" s="609"/>
      <c r="DK15" s="609"/>
      <c r="DL15" s="609"/>
      <c r="DM15" s="609"/>
      <c r="DN15" s="609"/>
      <c r="DO15" s="609"/>
      <c r="DP15" s="610"/>
      <c r="DQ15" s="614">
        <v>467196</v>
      </c>
      <c r="DR15" s="609"/>
      <c r="DS15" s="609"/>
      <c r="DT15" s="609"/>
      <c r="DU15" s="609"/>
      <c r="DV15" s="609"/>
      <c r="DW15" s="609"/>
      <c r="DX15" s="609"/>
      <c r="DY15" s="609"/>
      <c r="DZ15" s="609"/>
      <c r="EA15" s="609"/>
      <c r="EB15" s="609"/>
      <c r="EC15" s="645"/>
    </row>
    <row r="16" spans="2:143" ht="11.25" customHeight="1" x14ac:dyDescent="0.2">
      <c r="B16" s="605" t="s">
        <v>177</v>
      </c>
      <c r="C16" s="606"/>
      <c r="D16" s="606"/>
      <c r="E16" s="606"/>
      <c r="F16" s="606"/>
      <c r="G16" s="606"/>
      <c r="H16" s="606"/>
      <c r="I16" s="606"/>
      <c r="J16" s="606"/>
      <c r="K16" s="606"/>
      <c r="L16" s="606"/>
      <c r="M16" s="606"/>
      <c r="N16" s="606"/>
      <c r="O16" s="606"/>
      <c r="P16" s="606"/>
      <c r="Q16" s="607"/>
      <c r="R16" s="608">
        <v>10342</v>
      </c>
      <c r="S16" s="609"/>
      <c r="T16" s="609"/>
      <c r="U16" s="609"/>
      <c r="V16" s="609"/>
      <c r="W16" s="609"/>
      <c r="X16" s="609"/>
      <c r="Y16" s="610"/>
      <c r="Z16" s="646">
        <v>0.1</v>
      </c>
      <c r="AA16" s="646"/>
      <c r="AB16" s="646"/>
      <c r="AC16" s="646"/>
      <c r="AD16" s="647">
        <v>10342</v>
      </c>
      <c r="AE16" s="647"/>
      <c r="AF16" s="647"/>
      <c r="AG16" s="647"/>
      <c r="AH16" s="647"/>
      <c r="AI16" s="647"/>
      <c r="AJ16" s="647"/>
      <c r="AK16" s="647"/>
      <c r="AL16" s="611">
        <v>0.2</v>
      </c>
      <c r="AM16" s="612"/>
      <c r="AN16" s="612"/>
      <c r="AO16" s="648"/>
      <c r="AP16" s="605" t="s">
        <v>178</v>
      </c>
      <c r="AQ16" s="606"/>
      <c r="AR16" s="606"/>
      <c r="AS16" s="606"/>
      <c r="AT16" s="606"/>
      <c r="AU16" s="606"/>
      <c r="AV16" s="606"/>
      <c r="AW16" s="606"/>
      <c r="AX16" s="606"/>
      <c r="AY16" s="606"/>
      <c r="AZ16" s="606"/>
      <c r="BA16" s="606"/>
      <c r="BB16" s="606"/>
      <c r="BC16" s="606"/>
      <c r="BD16" s="606"/>
      <c r="BE16" s="606"/>
      <c r="BF16" s="607"/>
      <c r="BG16" s="608" t="s">
        <v>47</v>
      </c>
      <c r="BH16" s="609"/>
      <c r="BI16" s="609"/>
      <c r="BJ16" s="609"/>
      <c r="BK16" s="609"/>
      <c r="BL16" s="609"/>
      <c r="BM16" s="609"/>
      <c r="BN16" s="610"/>
      <c r="BO16" s="646" t="s">
        <v>47</v>
      </c>
      <c r="BP16" s="646"/>
      <c r="BQ16" s="646"/>
      <c r="BR16" s="646"/>
      <c r="BS16" s="647" t="s">
        <v>47</v>
      </c>
      <c r="BT16" s="647"/>
      <c r="BU16" s="647"/>
      <c r="BV16" s="647"/>
      <c r="BW16" s="647"/>
      <c r="BX16" s="647"/>
      <c r="BY16" s="647"/>
      <c r="BZ16" s="647"/>
      <c r="CA16" s="647"/>
      <c r="CB16" s="682"/>
      <c r="CD16" s="605" t="s">
        <v>179</v>
      </c>
      <c r="CE16" s="606"/>
      <c r="CF16" s="606"/>
      <c r="CG16" s="606"/>
      <c r="CH16" s="606"/>
      <c r="CI16" s="606"/>
      <c r="CJ16" s="606"/>
      <c r="CK16" s="606"/>
      <c r="CL16" s="606"/>
      <c r="CM16" s="606"/>
      <c r="CN16" s="606"/>
      <c r="CO16" s="606"/>
      <c r="CP16" s="606"/>
      <c r="CQ16" s="607"/>
      <c r="CR16" s="608">
        <v>2303</v>
      </c>
      <c r="CS16" s="609"/>
      <c r="CT16" s="609"/>
      <c r="CU16" s="609"/>
      <c r="CV16" s="609"/>
      <c r="CW16" s="609"/>
      <c r="CX16" s="609"/>
      <c r="CY16" s="610"/>
      <c r="CZ16" s="646">
        <v>0</v>
      </c>
      <c r="DA16" s="646"/>
      <c r="DB16" s="646"/>
      <c r="DC16" s="646"/>
      <c r="DD16" s="614" t="s">
        <v>47</v>
      </c>
      <c r="DE16" s="609"/>
      <c r="DF16" s="609"/>
      <c r="DG16" s="609"/>
      <c r="DH16" s="609"/>
      <c r="DI16" s="609"/>
      <c r="DJ16" s="609"/>
      <c r="DK16" s="609"/>
      <c r="DL16" s="609"/>
      <c r="DM16" s="609"/>
      <c r="DN16" s="609"/>
      <c r="DO16" s="609"/>
      <c r="DP16" s="610"/>
      <c r="DQ16" s="614">
        <v>2303</v>
      </c>
      <c r="DR16" s="609"/>
      <c r="DS16" s="609"/>
      <c r="DT16" s="609"/>
      <c r="DU16" s="609"/>
      <c r="DV16" s="609"/>
      <c r="DW16" s="609"/>
      <c r="DX16" s="609"/>
      <c r="DY16" s="609"/>
      <c r="DZ16" s="609"/>
      <c r="EA16" s="609"/>
      <c r="EB16" s="609"/>
      <c r="EC16" s="645"/>
    </row>
    <row r="17" spans="2:133" ht="11.25" customHeight="1" x14ac:dyDescent="0.2">
      <c r="B17" s="605" t="s">
        <v>180</v>
      </c>
      <c r="C17" s="606"/>
      <c r="D17" s="606"/>
      <c r="E17" s="606"/>
      <c r="F17" s="606"/>
      <c r="G17" s="606"/>
      <c r="H17" s="606"/>
      <c r="I17" s="606"/>
      <c r="J17" s="606"/>
      <c r="K17" s="606"/>
      <c r="L17" s="606"/>
      <c r="M17" s="606"/>
      <c r="N17" s="606"/>
      <c r="O17" s="606"/>
      <c r="P17" s="606"/>
      <c r="Q17" s="607"/>
      <c r="R17" s="608">
        <v>20401</v>
      </c>
      <c r="S17" s="609"/>
      <c r="T17" s="609"/>
      <c r="U17" s="609"/>
      <c r="V17" s="609"/>
      <c r="W17" s="609"/>
      <c r="X17" s="609"/>
      <c r="Y17" s="610"/>
      <c r="Z17" s="646">
        <v>0.3</v>
      </c>
      <c r="AA17" s="646"/>
      <c r="AB17" s="646"/>
      <c r="AC17" s="646"/>
      <c r="AD17" s="647">
        <v>20401</v>
      </c>
      <c r="AE17" s="647"/>
      <c r="AF17" s="647"/>
      <c r="AG17" s="647"/>
      <c r="AH17" s="647"/>
      <c r="AI17" s="647"/>
      <c r="AJ17" s="647"/>
      <c r="AK17" s="647"/>
      <c r="AL17" s="611">
        <v>0.5</v>
      </c>
      <c r="AM17" s="612"/>
      <c r="AN17" s="612"/>
      <c r="AO17" s="648"/>
      <c r="AP17" s="605" t="s">
        <v>181</v>
      </c>
      <c r="AQ17" s="606"/>
      <c r="AR17" s="606"/>
      <c r="AS17" s="606"/>
      <c r="AT17" s="606"/>
      <c r="AU17" s="606"/>
      <c r="AV17" s="606"/>
      <c r="AW17" s="606"/>
      <c r="AX17" s="606"/>
      <c r="AY17" s="606"/>
      <c r="AZ17" s="606"/>
      <c r="BA17" s="606"/>
      <c r="BB17" s="606"/>
      <c r="BC17" s="606"/>
      <c r="BD17" s="606"/>
      <c r="BE17" s="606"/>
      <c r="BF17" s="607"/>
      <c r="BG17" s="608" t="s">
        <v>47</v>
      </c>
      <c r="BH17" s="609"/>
      <c r="BI17" s="609"/>
      <c r="BJ17" s="609"/>
      <c r="BK17" s="609"/>
      <c r="BL17" s="609"/>
      <c r="BM17" s="609"/>
      <c r="BN17" s="610"/>
      <c r="BO17" s="646" t="s">
        <v>47</v>
      </c>
      <c r="BP17" s="646"/>
      <c r="BQ17" s="646"/>
      <c r="BR17" s="646"/>
      <c r="BS17" s="647" t="s">
        <v>47</v>
      </c>
      <c r="BT17" s="647"/>
      <c r="BU17" s="647"/>
      <c r="BV17" s="647"/>
      <c r="BW17" s="647"/>
      <c r="BX17" s="647"/>
      <c r="BY17" s="647"/>
      <c r="BZ17" s="647"/>
      <c r="CA17" s="647"/>
      <c r="CB17" s="682"/>
      <c r="CD17" s="605" t="s">
        <v>182</v>
      </c>
      <c r="CE17" s="606"/>
      <c r="CF17" s="606"/>
      <c r="CG17" s="606"/>
      <c r="CH17" s="606"/>
      <c r="CI17" s="606"/>
      <c r="CJ17" s="606"/>
      <c r="CK17" s="606"/>
      <c r="CL17" s="606"/>
      <c r="CM17" s="606"/>
      <c r="CN17" s="606"/>
      <c r="CO17" s="606"/>
      <c r="CP17" s="606"/>
      <c r="CQ17" s="607"/>
      <c r="CR17" s="608">
        <v>457837</v>
      </c>
      <c r="CS17" s="609"/>
      <c r="CT17" s="609"/>
      <c r="CU17" s="609"/>
      <c r="CV17" s="609"/>
      <c r="CW17" s="609"/>
      <c r="CX17" s="609"/>
      <c r="CY17" s="610"/>
      <c r="CZ17" s="646">
        <v>7.1</v>
      </c>
      <c r="DA17" s="646"/>
      <c r="DB17" s="646"/>
      <c r="DC17" s="646"/>
      <c r="DD17" s="614" t="s">
        <v>47</v>
      </c>
      <c r="DE17" s="609"/>
      <c r="DF17" s="609"/>
      <c r="DG17" s="609"/>
      <c r="DH17" s="609"/>
      <c r="DI17" s="609"/>
      <c r="DJ17" s="609"/>
      <c r="DK17" s="609"/>
      <c r="DL17" s="609"/>
      <c r="DM17" s="609"/>
      <c r="DN17" s="609"/>
      <c r="DO17" s="609"/>
      <c r="DP17" s="610"/>
      <c r="DQ17" s="614">
        <v>447229</v>
      </c>
      <c r="DR17" s="609"/>
      <c r="DS17" s="609"/>
      <c r="DT17" s="609"/>
      <c r="DU17" s="609"/>
      <c r="DV17" s="609"/>
      <c r="DW17" s="609"/>
      <c r="DX17" s="609"/>
      <c r="DY17" s="609"/>
      <c r="DZ17" s="609"/>
      <c r="EA17" s="609"/>
      <c r="EB17" s="609"/>
      <c r="EC17" s="645"/>
    </row>
    <row r="18" spans="2:133" ht="11.25" customHeight="1" x14ac:dyDescent="0.2">
      <c r="B18" s="605" t="s">
        <v>183</v>
      </c>
      <c r="C18" s="606"/>
      <c r="D18" s="606"/>
      <c r="E18" s="606"/>
      <c r="F18" s="606"/>
      <c r="G18" s="606"/>
      <c r="H18" s="606"/>
      <c r="I18" s="606"/>
      <c r="J18" s="606"/>
      <c r="K18" s="606"/>
      <c r="L18" s="606"/>
      <c r="M18" s="606"/>
      <c r="N18" s="606"/>
      <c r="O18" s="606"/>
      <c r="P18" s="606"/>
      <c r="Q18" s="607"/>
      <c r="R18" s="608">
        <v>7774</v>
      </c>
      <c r="S18" s="609"/>
      <c r="T18" s="609"/>
      <c r="U18" s="609"/>
      <c r="V18" s="609"/>
      <c r="W18" s="609"/>
      <c r="X18" s="609"/>
      <c r="Y18" s="610"/>
      <c r="Z18" s="646">
        <v>0.1</v>
      </c>
      <c r="AA18" s="646"/>
      <c r="AB18" s="646"/>
      <c r="AC18" s="646"/>
      <c r="AD18" s="647">
        <v>7774</v>
      </c>
      <c r="AE18" s="647"/>
      <c r="AF18" s="647"/>
      <c r="AG18" s="647"/>
      <c r="AH18" s="647"/>
      <c r="AI18" s="647"/>
      <c r="AJ18" s="647"/>
      <c r="AK18" s="647"/>
      <c r="AL18" s="611">
        <v>0.2</v>
      </c>
      <c r="AM18" s="612"/>
      <c r="AN18" s="612"/>
      <c r="AO18" s="648"/>
      <c r="AP18" s="605" t="s">
        <v>184</v>
      </c>
      <c r="AQ18" s="606"/>
      <c r="AR18" s="606"/>
      <c r="AS18" s="606"/>
      <c r="AT18" s="606"/>
      <c r="AU18" s="606"/>
      <c r="AV18" s="606"/>
      <c r="AW18" s="606"/>
      <c r="AX18" s="606"/>
      <c r="AY18" s="606"/>
      <c r="AZ18" s="606"/>
      <c r="BA18" s="606"/>
      <c r="BB18" s="606"/>
      <c r="BC18" s="606"/>
      <c r="BD18" s="606"/>
      <c r="BE18" s="606"/>
      <c r="BF18" s="607"/>
      <c r="BG18" s="608" t="s">
        <v>47</v>
      </c>
      <c r="BH18" s="609"/>
      <c r="BI18" s="609"/>
      <c r="BJ18" s="609"/>
      <c r="BK18" s="609"/>
      <c r="BL18" s="609"/>
      <c r="BM18" s="609"/>
      <c r="BN18" s="610"/>
      <c r="BO18" s="646" t="s">
        <v>47</v>
      </c>
      <c r="BP18" s="646"/>
      <c r="BQ18" s="646"/>
      <c r="BR18" s="646"/>
      <c r="BS18" s="647" t="s">
        <v>47</v>
      </c>
      <c r="BT18" s="647"/>
      <c r="BU18" s="647"/>
      <c r="BV18" s="647"/>
      <c r="BW18" s="647"/>
      <c r="BX18" s="647"/>
      <c r="BY18" s="647"/>
      <c r="BZ18" s="647"/>
      <c r="CA18" s="647"/>
      <c r="CB18" s="682"/>
      <c r="CD18" s="605" t="s">
        <v>185</v>
      </c>
      <c r="CE18" s="606"/>
      <c r="CF18" s="606"/>
      <c r="CG18" s="606"/>
      <c r="CH18" s="606"/>
      <c r="CI18" s="606"/>
      <c r="CJ18" s="606"/>
      <c r="CK18" s="606"/>
      <c r="CL18" s="606"/>
      <c r="CM18" s="606"/>
      <c r="CN18" s="606"/>
      <c r="CO18" s="606"/>
      <c r="CP18" s="606"/>
      <c r="CQ18" s="607"/>
      <c r="CR18" s="608" t="s">
        <v>47</v>
      </c>
      <c r="CS18" s="609"/>
      <c r="CT18" s="609"/>
      <c r="CU18" s="609"/>
      <c r="CV18" s="609"/>
      <c r="CW18" s="609"/>
      <c r="CX18" s="609"/>
      <c r="CY18" s="610"/>
      <c r="CZ18" s="646" t="s">
        <v>47</v>
      </c>
      <c r="DA18" s="646"/>
      <c r="DB18" s="646"/>
      <c r="DC18" s="646"/>
      <c r="DD18" s="614" t="s">
        <v>47</v>
      </c>
      <c r="DE18" s="609"/>
      <c r="DF18" s="609"/>
      <c r="DG18" s="609"/>
      <c r="DH18" s="609"/>
      <c r="DI18" s="609"/>
      <c r="DJ18" s="609"/>
      <c r="DK18" s="609"/>
      <c r="DL18" s="609"/>
      <c r="DM18" s="609"/>
      <c r="DN18" s="609"/>
      <c r="DO18" s="609"/>
      <c r="DP18" s="610"/>
      <c r="DQ18" s="614" t="s">
        <v>47</v>
      </c>
      <c r="DR18" s="609"/>
      <c r="DS18" s="609"/>
      <c r="DT18" s="609"/>
      <c r="DU18" s="609"/>
      <c r="DV18" s="609"/>
      <c r="DW18" s="609"/>
      <c r="DX18" s="609"/>
      <c r="DY18" s="609"/>
      <c r="DZ18" s="609"/>
      <c r="EA18" s="609"/>
      <c r="EB18" s="609"/>
      <c r="EC18" s="645"/>
    </row>
    <row r="19" spans="2:133" ht="11.25" customHeight="1" x14ac:dyDescent="0.2">
      <c r="B19" s="605" t="s">
        <v>186</v>
      </c>
      <c r="C19" s="606"/>
      <c r="D19" s="606"/>
      <c r="E19" s="606"/>
      <c r="F19" s="606"/>
      <c r="G19" s="606"/>
      <c r="H19" s="606"/>
      <c r="I19" s="606"/>
      <c r="J19" s="606"/>
      <c r="K19" s="606"/>
      <c r="L19" s="606"/>
      <c r="M19" s="606"/>
      <c r="N19" s="606"/>
      <c r="O19" s="606"/>
      <c r="P19" s="606"/>
      <c r="Q19" s="607"/>
      <c r="R19" s="608">
        <v>7774</v>
      </c>
      <c r="S19" s="609"/>
      <c r="T19" s="609"/>
      <c r="U19" s="609"/>
      <c r="V19" s="609"/>
      <c r="W19" s="609"/>
      <c r="X19" s="609"/>
      <c r="Y19" s="610"/>
      <c r="Z19" s="646">
        <v>0.1</v>
      </c>
      <c r="AA19" s="646"/>
      <c r="AB19" s="646"/>
      <c r="AC19" s="646"/>
      <c r="AD19" s="647">
        <v>7774</v>
      </c>
      <c r="AE19" s="647"/>
      <c r="AF19" s="647"/>
      <c r="AG19" s="647"/>
      <c r="AH19" s="647"/>
      <c r="AI19" s="647"/>
      <c r="AJ19" s="647"/>
      <c r="AK19" s="647"/>
      <c r="AL19" s="611">
        <v>0.2</v>
      </c>
      <c r="AM19" s="612"/>
      <c r="AN19" s="612"/>
      <c r="AO19" s="648"/>
      <c r="AP19" s="605" t="s">
        <v>187</v>
      </c>
      <c r="AQ19" s="606"/>
      <c r="AR19" s="606"/>
      <c r="AS19" s="606"/>
      <c r="AT19" s="606"/>
      <c r="AU19" s="606"/>
      <c r="AV19" s="606"/>
      <c r="AW19" s="606"/>
      <c r="AX19" s="606"/>
      <c r="AY19" s="606"/>
      <c r="AZ19" s="606"/>
      <c r="BA19" s="606"/>
      <c r="BB19" s="606"/>
      <c r="BC19" s="606"/>
      <c r="BD19" s="606"/>
      <c r="BE19" s="606"/>
      <c r="BF19" s="607"/>
      <c r="BG19" s="608" t="s">
        <v>47</v>
      </c>
      <c r="BH19" s="609"/>
      <c r="BI19" s="609"/>
      <c r="BJ19" s="609"/>
      <c r="BK19" s="609"/>
      <c r="BL19" s="609"/>
      <c r="BM19" s="609"/>
      <c r="BN19" s="610"/>
      <c r="BO19" s="646" t="s">
        <v>47</v>
      </c>
      <c r="BP19" s="646"/>
      <c r="BQ19" s="646"/>
      <c r="BR19" s="646"/>
      <c r="BS19" s="647" t="s">
        <v>47</v>
      </c>
      <c r="BT19" s="647"/>
      <c r="BU19" s="647"/>
      <c r="BV19" s="647"/>
      <c r="BW19" s="647"/>
      <c r="BX19" s="647"/>
      <c r="BY19" s="647"/>
      <c r="BZ19" s="647"/>
      <c r="CA19" s="647"/>
      <c r="CB19" s="682"/>
      <c r="CD19" s="605" t="s">
        <v>188</v>
      </c>
      <c r="CE19" s="606"/>
      <c r="CF19" s="606"/>
      <c r="CG19" s="606"/>
      <c r="CH19" s="606"/>
      <c r="CI19" s="606"/>
      <c r="CJ19" s="606"/>
      <c r="CK19" s="606"/>
      <c r="CL19" s="606"/>
      <c r="CM19" s="606"/>
      <c r="CN19" s="606"/>
      <c r="CO19" s="606"/>
      <c r="CP19" s="606"/>
      <c r="CQ19" s="607"/>
      <c r="CR19" s="608" t="s">
        <v>47</v>
      </c>
      <c r="CS19" s="609"/>
      <c r="CT19" s="609"/>
      <c r="CU19" s="609"/>
      <c r="CV19" s="609"/>
      <c r="CW19" s="609"/>
      <c r="CX19" s="609"/>
      <c r="CY19" s="610"/>
      <c r="CZ19" s="646" t="s">
        <v>47</v>
      </c>
      <c r="DA19" s="646"/>
      <c r="DB19" s="646"/>
      <c r="DC19" s="646"/>
      <c r="DD19" s="614" t="s">
        <v>47</v>
      </c>
      <c r="DE19" s="609"/>
      <c r="DF19" s="609"/>
      <c r="DG19" s="609"/>
      <c r="DH19" s="609"/>
      <c r="DI19" s="609"/>
      <c r="DJ19" s="609"/>
      <c r="DK19" s="609"/>
      <c r="DL19" s="609"/>
      <c r="DM19" s="609"/>
      <c r="DN19" s="609"/>
      <c r="DO19" s="609"/>
      <c r="DP19" s="610"/>
      <c r="DQ19" s="614" t="s">
        <v>47</v>
      </c>
      <c r="DR19" s="609"/>
      <c r="DS19" s="609"/>
      <c r="DT19" s="609"/>
      <c r="DU19" s="609"/>
      <c r="DV19" s="609"/>
      <c r="DW19" s="609"/>
      <c r="DX19" s="609"/>
      <c r="DY19" s="609"/>
      <c r="DZ19" s="609"/>
      <c r="EA19" s="609"/>
      <c r="EB19" s="609"/>
      <c r="EC19" s="645"/>
    </row>
    <row r="20" spans="2:133" ht="11.25" customHeight="1" x14ac:dyDescent="0.2">
      <c r="B20" s="683" t="s">
        <v>189</v>
      </c>
      <c r="C20" s="684"/>
      <c r="D20" s="684"/>
      <c r="E20" s="684"/>
      <c r="F20" s="684"/>
      <c r="G20" s="684"/>
      <c r="H20" s="684"/>
      <c r="I20" s="684"/>
      <c r="J20" s="684"/>
      <c r="K20" s="684"/>
      <c r="L20" s="684"/>
      <c r="M20" s="684"/>
      <c r="N20" s="684"/>
      <c r="O20" s="684"/>
      <c r="P20" s="684"/>
      <c r="Q20" s="685"/>
      <c r="R20" s="608" t="s">
        <v>47</v>
      </c>
      <c r="S20" s="609"/>
      <c r="T20" s="609"/>
      <c r="U20" s="609"/>
      <c r="V20" s="609"/>
      <c r="W20" s="609"/>
      <c r="X20" s="609"/>
      <c r="Y20" s="610"/>
      <c r="Z20" s="646" t="s">
        <v>47</v>
      </c>
      <c r="AA20" s="646"/>
      <c r="AB20" s="646"/>
      <c r="AC20" s="646"/>
      <c r="AD20" s="647" t="s">
        <v>47</v>
      </c>
      <c r="AE20" s="647"/>
      <c r="AF20" s="647"/>
      <c r="AG20" s="647"/>
      <c r="AH20" s="647"/>
      <c r="AI20" s="647"/>
      <c r="AJ20" s="647"/>
      <c r="AK20" s="647"/>
      <c r="AL20" s="611" t="s">
        <v>47</v>
      </c>
      <c r="AM20" s="612"/>
      <c r="AN20" s="612"/>
      <c r="AO20" s="648"/>
      <c r="AP20" s="605" t="s">
        <v>190</v>
      </c>
      <c r="AQ20" s="606"/>
      <c r="AR20" s="606"/>
      <c r="AS20" s="606"/>
      <c r="AT20" s="606"/>
      <c r="AU20" s="606"/>
      <c r="AV20" s="606"/>
      <c r="AW20" s="606"/>
      <c r="AX20" s="606"/>
      <c r="AY20" s="606"/>
      <c r="AZ20" s="606"/>
      <c r="BA20" s="606"/>
      <c r="BB20" s="606"/>
      <c r="BC20" s="606"/>
      <c r="BD20" s="606"/>
      <c r="BE20" s="606"/>
      <c r="BF20" s="607"/>
      <c r="BG20" s="608" t="s">
        <v>47</v>
      </c>
      <c r="BH20" s="609"/>
      <c r="BI20" s="609"/>
      <c r="BJ20" s="609"/>
      <c r="BK20" s="609"/>
      <c r="BL20" s="609"/>
      <c r="BM20" s="609"/>
      <c r="BN20" s="610"/>
      <c r="BO20" s="646" t="s">
        <v>47</v>
      </c>
      <c r="BP20" s="646"/>
      <c r="BQ20" s="646"/>
      <c r="BR20" s="646"/>
      <c r="BS20" s="647" t="s">
        <v>47</v>
      </c>
      <c r="BT20" s="647"/>
      <c r="BU20" s="647"/>
      <c r="BV20" s="647"/>
      <c r="BW20" s="647"/>
      <c r="BX20" s="647"/>
      <c r="BY20" s="647"/>
      <c r="BZ20" s="647"/>
      <c r="CA20" s="647"/>
      <c r="CB20" s="682"/>
      <c r="CD20" s="605" t="s">
        <v>191</v>
      </c>
      <c r="CE20" s="606"/>
      <c r="CF20" s="606"/>
      <c r="CG20" s="606"/>
      <c r="CH20" s="606"/>
      <c r="CI20" s="606"/>
      <c r="CJ20" s="606"/>
      <c r="CK20" s="606"/>
      <c r="CL20" s="606"/>
      <c r="CM20" s="606"/>
      <c r="CN20" s="606"/>
      <c r="CO20" s="606"/>
      <c r="CP20" s="606"/>
      <c r="CQ20" s="607"/>
      <c r="CR20" s="608">
        <v>6491097</v>
      </c>
      <c r="CS20" s="609"/>
      <c r="CT20" s="609"/>
      <c r="CU20" s="609"/>
      <c r="CV20" s="609"/>
      <c r="CW20" s="609"/>
      <c r="CX20" s="609"/>
      <c r="CY20" s="610"/>
      <c r="CZ20" s="646">
        <v>100</v>
      </c>
      <c r="DA20" s="646"/>
      <c r="DB20" s="646"/>
      <c r="DC20" s="646"/>
      <c r="DD20" s="614">
        <v>713077</v>
      </c>
      <c r="DE20" s="609"/>
      <c r="DF20" s="609"/>
      <c r="DG20" s="609"/>
      <c r="DH20" s="609"/>
      <c r="DI20" s="609"/>
      <c r="DJ20" s="609"/>
      <c r="DK20" s="609"/>
      <c r="DL20" s="609"/>
      <c r="DM20" s="609"/>
      <c r="DN20" s="609"/>
      <c r="DO20" s="609"/>
      <c r="DP20" s="610"/>
      <c r="DQ20" s="614">
        <v>5139689</v>
      </c>
      <c r="DR20" s="609"/>
      <c r="DS20" s="609"/>
      <c r="DT20" s="609"/>
      <c r="DU20" s="609"/>
      <c r="DV20" s="609"/>
      <c r="DW20" s="609"/>
      <c r="DX20" s="609"/>
      <c r="DY20" s="609"/>
      <c r="DZ20" s="609"/>
      <c r="EA20" s="609"/>
      <c r="EB20" s="609"/>
      <c r="EC20" s="645"/>
    </row>
    <row r="21" spans="2:133" ht="11.25" customHeight="1" x14ac:dyDescent="0.2">
      <c r="B21" s="605" t="s">
        <v>192</v>
      </c>
      <c r="C21" s="606"/>
      <c r="D21" s="606"/>
      <c r="E21" s="606"/>
      <c r="F21" s="606"/>
      <c r="G21" s="606"/>
      <c r="H21" s="606"/>
      <c r="I21" s="606"/>
      <c r="J21" s="606"/>
      <c r="K21" s="606"/>
      <c r="L21" s="606"/>
      <c r="M21" s="606"/>
      <c r="N21" s="606"/>
      <c r="O21" s="606"/>
      <c r="P21" s="606"/>
      <c r="Q21" s="607"/>
      <c r="R21" s="608">
        <v>2384272</v>
      </c>
      <c r="S21" s="609"/>
      <c r="T21" s="609"/>
      <c r="U21" s="609"/>
      <c r="V21" s="609"/>
      <c r="W21" s="609"/>
      <c r="X21" s="609"/>
      <c r="Y21" s="610"/>
      <c r="Z21" s="646">
        <v>34.1</v>
      </c>
      <c r="AA21" s="646"/>
      <c r="AB21" s="646"/>
      <c r="AC21" s="646"/>
      <c r="AD21" s="647">
        <v>2194408</v>
      </c>
      <c r="AE21" s="647"/>
      <c r="AF21" s="647"/>
      <c r="AG21" s="647"/>
      <c r="AH21" s="647"/>
      <c r="AI21" s="647"/>
      <c r="AJ21" s="647"/>
      <c r="AK21" s="647"/>
      <c r="AL21" s="611">
        <v>52.2</v>
      </c>
      <c r="AM21" s="612"/>
      <c r="AN21" s="612"/>
      <c r="AO21" s="648"/>
      <c r="AP21" s="605" t="s">
        <v>193</v>
      </c>
      <c r="AQ21" s="686"/>
      <c r="AR21" s="686"/>
      <c r="AS21" s="686"/>
      <c r="AT21" s="686"/>
      <c r="AU21" s="686"/>
      <c r="AV21" s="686"/>
      <c r="AW21" s="686"/>
      <c r="AX21" s="686"/>
      <c r="AY21" s="686"/>
      <c r="AZ21" s="686"/>
      <c r="BA21" s="686"/>
      <c r="BB21" s="686"/>
      <c r="BC21" s="686"/>
      <c r="BD21" s="686"/>
      <c r="BE21" s="686"/>
      <c r="BF21" s="687"/>
      <c r="BG21" s="608" t="s">
        <v>47</v>
      </c>
      <c r="BH21" s="609"/>
      <c r="BI21" s="609"/>
      <c r="BJ21" s="609"/>
      <c r="BK21" s="609"/>
      <c r="BL21" s="609"/>
      <c r="BM21" s="609"/>
      <c r="BN21" s="610"/>
      <c r="BO21" s="646" t="s">
        <v>47</v>
      </c>
      <c r="BP21" s="646"/>
      <c r="BQ21" s="646"/>
      <c r="BR21" s="646"/>
      <c r="BS21" s="647" t="s">
        <v>47</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194</v>
      </c>
      <c r="C22" s="606"/>
      <c r="D22" s="606"/>
      <c r="E22" s="606"/>
      <c r="F22" s="606"/>
      <c r="G22" s="606"/>
      <c r="H22" s="606"/>
      <c r="I22" s="606"/>
      <c r="J22" s="606"/>
      <c r="K22" s="606"/>
      <c r="L22" s="606"/>
      <c r="M22" s="606"/>
      <c r="N22" s="606"/>
      <c r="O22" s="606"/>
      <c r="P22" s="606"/>
      <c r="Q22" s="607"/>
      <c r="R22" s="608">
        <v>2194408</v>
      </c>
      <c r="S22" s="609"/>
      <c r="T22" s="609"/>
      <c r="U22" s="609"/>
      <c r="V22" s="609"/>
      <c r="W22" s="609"/>
      <c r="X22" s="609"/>
      <c r="Y22" s="610"/>
      <c r="Z22" s="646">
        <v>31.4</v>
      </c>
      <c r="AA22" s="646"/>
      <c r="AB22" s="646"/>
      <c r="AC22" s="646"/>
      <c r="AD22" s="647">
        <v>2194408</v>
      </c>
      <c r="AE22" s="647"/>
      <c r="AF22" s="647"/>
      <c r="AG22" s="647"/>
      <c r="AH22" s="647"/>
      <c r="AI22" s="647"/>
      <c r="AJ22" s="647"/>
      <c r="AK22" s="647"/>
      <c r="AL22" s="611">
        <v>52.2</v>
      </c>
      <c r="AM22" s="612"/>
      <c r="AN22" s="612"/>
      <c r="AO22" s="648"/>
      <c r="AP22" s="605" t="s">
        <v>195</v>
      </c>
      <c r="AQ22" s="686"/>
      <c r="AR22" s="686"/>
      <c r="AS22" s="686"/>
      <c r="AT22" s="686"/>
      <c r="AU22" s="686"/>
      <c r="AV22" s="686"/>
      <c r="AW22" s="686"/>
      <c r="AX22" s="686"/>
      <c r="AY22" s="686"/>
      <c r="AZ22" s="686"/>
      <c r="BA22" s="686"/>
      <c r="BB22" s="686"/>
      <c r="BC22" s="686"/>
      <c r="BD22" s="686"/>
      <c r="BE22" s="686"/>
      <c r="BF22" s="687"/>
      <c r="BG22" s="608" t="s">
        <v>47</v>
      </c>
      <c r="BH22" s="609"/>
      <c r="BI22" s="609"/>
      <c r="BJ22" s="609"/>
      <c r="BK22" s="609"/>
      <c r="BL22" s="609"/>
      <c r="BM22" s="609"/>
      <c r="BN22" s="610"/>
      <c r="BO22" s="646" t="s">
        <v>47</v>
      </c>
      <c r="BP22" s="646"/>
      <c r="BQ22" s="646"/>
      <c r="BR22" s="646"/>
      <c r="BS22" s="647" t="s">
        <v>47</v>
      </c>
      <c r="BT22" s="647"/>
      <c r="BU22" s="647"/>
      <c r="BV22" s="647"/>
      <c r="BW22" s="647"/>
      <c r="BX22" s="647"/>
      <c r="BY22" s="647"/>
      <c r="BZ22" s="647"/>
      <c r="CA22" s="647"/>
      <c r="CB22" s="682"/>
      <c r="CD22" s="660" t="s">
        <v>196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197</v>
      </c>
      <c r="C23" s="606"/>
      <c r="D23" s="606"/>
      <c r="E23" s="606"/>
      <c r="F23" s="606"/>
      <c r="G23" s="606"/>
      <c r="H23" s="606"/>
      <c r="I23" s="606"/>
      <c r="J23" s="606"/>
      <c r="K23" s="606"/>
      <c r="L23" s="606"/>
      <c r="M23" s="606"/>
      <c r="N23" s="606"/>
      <c r="O23" s="606"/>
      <c r="P23" s="606"/>
      <c r="Q23" s="607"/>
      <c r="R23" s="608">
        <v>189864</v>
      </c>
      <c r="S23" s="609"/>
      <c r="T23" s="609"/>
      <c r="U23" s="609"/>
      <c r="V23" s="609"/>
      <c r="W23" s="609"/>
      <c r="X23" s="609"/>
      <c r="Y23" s="610"/>
      <c r="Z23" s="646">
        <v>2.7</v>
      </c>
      <c r="AA23" s="646"/>
      <c r="AB23" s="646"/>
      <c r="AC23" s="646"/>
      <c r="AD23" s="647" t="s">
        <v>47</v>
      </c>
      <c r="AE23" s="647"/>
      <c r="AF23" s="647"/>
      <c r="AG23" s="647"/>
      <c r="AH23" s="647"/>
      <c r="AI23" s="647"/>
      <c r="AJ23" s="647"/>
      <c r="AK23" s="647"/>
      <c r="AL23" s="611" t="s">
        <v>47</v>
      </c>
      <c r="AM23" s="612"/>
      <c r="AN23" s="612"/>
      <c r="AO23" s="648"/>
      <c r="AP23" s="605" t="s">
        <v>198</v>
      </c>
      <c r="AQ23" s="686"/>
      <c r="AR23" s="686"/>
      <c r="AS23" s="686"/>
      <c r="AT23" s="686"/>
      <c r="AU23" s="686"/>
      <c r="AV23" s="686"/>
      <c r="AW23" s="686"/>
      <c r="AX23" s="686"/>
      <c r="AY23" s="686"/>
      <c r="AZ23" s="686"/>
      <c r="BA23" s="686"/>
      <c r="BB23" s="686"/>
      <c r="BC23" s="686"/>
      <c r="BD23" s="686"/>
      <c r="BE23" s="686"/>
      <c r="BF23" s="687"/>
      <c r="BG23" s="608" t="s">
        <v>47</v>
      </c>
      <c r="BH23" s="609"/>
      <c r="BI23" s="609"/>
      <c r="BJ23" s="609"/>
      <c r="BK23" s="609"/>
      <c r="BL23" s="609"/>
      <c r="BM23" s="609"/>
      <c r="BN23" s="610"/>
      <c r="BO23" s="646" t="s">
        <v>47</v>
      </c>
      <c r="BP23" s="646"/>
      <c r="BQ23" s="646"/>
      <c r="BR23" s="646"/>
      <c r="BS23" s="647" t="s">
        <v>47</v>
      </c>
      <c r="BT23" s="647"/>
      <c r="BU23" s="647"/>
      <c r="BV23" s="647"/>
      <c r="BW23" s="647"/>
      <c r="BX23" s="647"/>
      <c r="BY23" s="647"/>
      <c r="BZ23" s="647"/>
      <c r="CA23" s="647"/>
      <c r="CB23" s="682"/>
      <c r="CD23" s="660" t="s">
        <v>138</v>
      </c>
      <c r="CE23" s="661"/>
      <c r="CF23" s="661"/>
      <c r="CG23" s="661"/>
      <c r="CH23" s="661"/>
      <c r="CI23" s="661"/>
      <c r="CJ23" s="661"/>
      <c r="CK23" s="661"/>
      <c r="CL23" s="661"/>
      <c r="CM23" s="661"/>
      <c r="CN23" s="661"/>
      <c r="CO23" s="661"/>
      <c r="CP23" s="661"/>
      <c r="CQ23" s="662"/>
      <c r="CR23" s="660" t="s">
        <v>199</v>
      </c>
      <c r="CS23" s="661"/>
      <c r="CT23" s="661"/>
      <c r="CU23" s="661"/>
      <c r="CV23" s="661"/>
      <c r="CW23" s="661"/>
      <c r="CX23" s="661"/>
      <c r="CY23" s="662"/>
      <c r="CZ23" s="660" t="s">
        <v>200</v>
      </c>
      <c r="DA23" s="661"/>
      <c r="DB23" s="661"/>
      <c r="DC23" s="662"/>
      <c r="DD23" s="660" t="s">
        <v>201</v>
      </c>
      <c r="DE23" s="661"/>
      <c r="DF23" s="661"/>
      <c r="DG23" s="661"/>
      <c r="DH23" s="661"/>
      <c r="DI23" s="661"/>
      <c r="DJ23" s="661"/>
      <c r="DK23" s="662"/>
      <c r="DL23" s="698" t="s">
        <v>202</v>
      </c>
      <c r="DM23" s="699"/>
      <c r="DN23" s="699"/>
      <c r="DO23" s="699"/>
      <c r="DP23" s="699"/>
      <c r="DQ23" s="699"/>
      <c r="DR23" s="699"/>
      <c r="DS23" s="699"/>
      <c r="DT23" s="699"/>
      <c r="DU23" s="699"/>
      <c r="DV23" s="700"/>
      <c r="DW23" s="660" t="s">
        <v>203</v>
      </c>
      <c r="DX23" s="661"/>
      <c r="DY23" s="661"/>
      <c r="DZ23" s="661"/>
      <c r="EA23" s="661"/>
      <c r="EB23" s="661"/>
      <c r="EC23" s="662"/>
    </row>
    <row r="24" spans="2:133" ht="11.25" customHeight="1" x14ac:dyDescent="0.2">
      <c r="B24" s="605" t="s">
        <v>204</v>
      </c>
      <c r="C24" s="606"/>
      <c r="D24" s="606"/>
      <c r="E24" s="606"/>
      <c r="F24" s="606"/>
      <c r="G24" s="606"/>
      <c r="H24" s="606"/>
      <c r="I24" s="606"/>
      <c r="J24" s="606"/>
      <c r="K24" s="606"/>
      <c r="L24" s="606"/>
      <c r="M24" s="606"/>
      <c r="N24" s="606"/>
      <c r="O24" s="606"/>
      <c r="P24" s="606"/>
      <c r="Q24" s="607"/>
      <c r="R24" s="608" t="s">
        <v>47</v>
      </c>
      <c r="S24" s="609"/>
      <c r="T24" s="609"/>
      <c r="U24" s="609"/>
      <c r="V24" s="609"/>
      <c r="W24" s="609"/>
      <c r="X24" s="609"/>
      <c r="Y24" s="610"/>
      <c r="Z24" s="646" t="s">
        <v>47</v>
      </c>
      <c r="AA24" s="646"/>
      <c r="AB24" s="646"/>
      <c r="AC24" s="646"/>
      <c r="AD24" s="647" t="s">
        <v>47</v>
      </c>
      <c r="AE24" s="647"/>
      <c r="AF24" s="647"/>
      <c r="AG24" s="647"/>
      <c r="AH24" s="647"/>
      <c r="AI24" s="647"/>
      <c r="AJ24" s="647"/>
      <c r="AK24" s="647"/>
      <c r="AL24" s="611" t="s">
        <v>47</v>
      </c>
      <c r="AM24" s="612"/>
      <c r="AN24" s="612"/>
      <c r="AO24" s="648"/>
      <c r="AP24" s="605" t="s">
        <v>205</v>
      </c>
      <c r="AQ24" s="686"/>
      <c r="AR24" s="686"/>
      <c r="AS24" s="686"/>
      <c r="AT24" s="686"/>
      <c r="AU24" s="686"/>
      <c r="AV24" s="686"/>
      <c r="AW24" s="686"/>
      <c r="AX24" s="686"/>
      <c r="AY24" s="686"/>
      <c r="AZ24" s="686"/>
      <c r="BA24" s="686"/>
      <c r="BB24" s="686"/>
      <c r="BC24" s="686"/>
      <c r="BD24" s="686"/>
      <c r="BE24" s="686"/>
      <c r="BF24" s="687"/>
      <c r="BG24" s="608" t="s">
        <v>47</v>
      </c>
      <c r="BH24" s="609"/>
      <c r="BI24" s="609"/>
      <c r="BJ24" s="609"/>
      <c r="BK24" s="609"/>
      <c r="BL24" s="609"/>
      <c r="BM24" s="609"/>
      <c r="BN24" s="610"/>
      <c r="BO24" s="646" t="s">
        <v>47</v>
      </c>
      <c r="BP24" s="646"/>
      <c r="BQ24" s="646"/>
      <c r="BR24" s="646"/>
      <c r="BS24" s="647" t="s">
        <v>47</v>
      </c>
      <c r="BT24" s="647"/>
      <c r="BU24" s="647"/>
      <c r="BV24" s="647"/>
      <c r="BW24" s="647"/>
      <c r="BX24" s="647"/>
      <c r="BY24" s="647"/>
      <c r="BZ24" s="647"/>
      <c r="CA24" s="647"/>
      <c r="CB24" s="682"/>
      <c r="CD24" s="666" t="s">
        <v>206</v>
      </c>
      <c r="CE24" s="667"/>
      <c r="CF24" s="667"/>
      <c r="CG24" s="667"/>
      <c r="CH24" s="667"/>
      <c r="CI24" s="667"/>
      <c r="CJ24" s="667"/>
      <c r="CK24" s="667"/>
      <c r="CL24" s="667"/>
      <c r="CM24" s="667"/>
      <c r="CN24" s="667"/>
      <c r="CO24" s="667"/>
      <c r="CP24" s="667"/>
      <c r="CQ24" s="668"/>
      <c r="CR24" s="663">
        <v>2485498</v>
      </c>
      <c r="CS24" s="664"/>
      <c r="CT24" s="664"/>
      <c r="CU24" s="664"/>
      <c r="CV24" s="664"/>
      <c r="CW24" s="664"/>
      <c r="CX24" s="664"/>
      <c r="CY24" s="689"/>
      <c r="CZ24" s="690">
        <v>38.299999999999997</v>
      </c>
      <c r="DA24" s="672"/>
      <c r="DB24" s="672"/>
      <c r="DC24" s="692"/>
      <c r="DD24" s="688">
        <v>1883758</v>
      </c>
      <c r="DE24" s="664"/>
      <c r="DF24" s="664"/>
      <c r="DG24" s="664"/>
      <c r="DH24" s="664"/>
      <c r="DI24" s="664"/>
      <c r="DJ24" s="664"/>
      <c r="DK24" s="689"/>
      <c r="DL24" s="688">
        <v>1882078</v>
      </c>
      <c r="DM24" s="664"/>
      <c r="DN24" s="664"/>
      <c r="DO24" s="664"/>
      <c r="DP24" s="664"/>
      <c r="DQ24" s="664"/>
      <c r="DR24" s="664"/>
      <c r="DS24" s="664"/>
      <c r="DT24" s="664"/>
      <c r="DU24" s="664"/>
      <c r="DV24" s="689"/>
      <c r="DW24" s="690">
        <v>44.2</v>
      </c>
      <c r="DX24" s="672"/>
      <c r="DY24" s="672"/>
      <c r="DZ24" s="672"/>
      <c r="EA24" s="672"/>
      <c r="EB24" s="672"/>
      <c r="EC24" s="691"/>
    </row>
    <row r="25" spans="2:133" ht="11.25" customHeight="1" x14ac:dyDescent="0.2">
      <c r="B25" s="605" t="s">
        <v>207</v>
      </c>
      <c r="C25" s="606"/>
      <c r="D25" s="606"/>
      <c r="E25" s="606"/>
      <c r="F25" s="606"/>
      <c r="G25" s="606"/>
      <c r="H25" s="606"/>
      <c r="I25" s="606"/>
      <c r="J25" s="606"/>
      <c r="K25" s="606"/>
      <c r="L25" s="606"/>
      <c r="M25" s="606"/>
      <c r="N25" s="606"/>
      <c r="O25" s="606"/>
      <c r="P25" s="606"/>
      <c r="Q25" s="607"/>
      <c r="R25" s="608">
        <v>4396582</v>
      </c>
      <c r="S25" s="609"/>
      <c r="T25" s="609"/>
      <c r="U25" s="609"/>
      <c r="V25" s="609"/>
      <c r="W25" s="609"/>
      <c r="X25" s="609"/>
      <c r="Y25" s="610"/>
      <c r="Z25" s="646">
        <v>62.9</v>
      </c>
      <c r="AA25" s="646"/>
      <c r="AB25" s="646"/>
      <c r="AC25" s="646"/>
      <c r="AD25" s="647">
        <v>4206718</v>
      </c>
      <c r="AE25" s="647"/>
      <c r="AF25" s="647"/>
      <c r="AG25" s="647"/>
      <c r="AH25" s="647"/>
      <c r="AI25" s="647"/>
      <c r="AJ25" s="647"/>
      <c r="AK25" s="647"/>
      <c r="AL25" s="611">
        <v>100</v>
      </c>
      <c r="AM25" s="612"/>
      <c r="AN25" s="612"/>
      <c r="AO25" s="648"/>
      <c r="AP25" s="605" t="s">
        <v>208</v>
      </c>
      <c r="AQ25" s="686"/>
      <c r="AR25" s="686"/>
      <c r="AS25" s="686"/>
      <c r="AT25" s="686"/>
      <c r="AU25" s="686"/>
      <c r="AV25" s="686"/>
      <c r="AW25" s="686"/>
      <c r="AX25" s="686"/>
      <c r="AY25" s="686"/>
      <c r="AZ25" s="686"/>
      <c r="BA25" s="686"/>
      <c r="BB25" s="686"/>
      <c r="BC25" s="686"/>
      <c r="BD25" s="686"/>
      <c r="BE25" s="686"/>
      <c r="BF25" s="687"/>
      <c r="BG25" s="608" t="s">
        <v>47</v>
      </c>
      <c r="BH25" s="609"/>
      <c r="BI25" s="609"/>
      <c r="BJ25" s="609"/>
      <c r="BK25" s="609"/>
      <c r="BL25" s="609"/>
      <c r="BM25" s="609"/>
      <c r="BN25" s="610"/>
      <c r="BO25" s="646" t="s">
        <v>47</v>
      </c>
      <c r="BP25" s="646"/>
      <c r="BQ25" s="646"/>
      <c r="BR25" s="646"/>
      <c r="BS25" s="647" t="s">
        <v>47</v>
      </c>
      <c r="BT25" s="647"/>
      <c r="BU25" s="647"/>
      <c r="BV25" s="647"/>
      <c r="BW25" s="647"/>
      <c r="BX25" s="647"/>
      <c r="BY25" s="647"/>
      <c r="BZ25" s="647"/>
      <c r="CA25" s="647"/>
      <c r="CB25" s="682"/>
      <c r="CD25" s="605" t="s">
        <v>209</v>
      </c>
      <c r="CE25" s="606"/>
      <c r="CF25" s="606"/>
      <c r="CG25" s="606"/>
      <c r="CH25" s="606"/>
      <c r="CI25" s="606"/>
      <c r="CJ25" s="606"/>
      <c r="CK25" s="606"/>
      <c r="CL25" s="606"/>
      <c r="CM25" s="606"/>
      <c r="CN25" s="606"/>
      <c r="CO25" s="606"/>
      <c r="CP25" s="606"/>
      <c r="CQ25" s="607"/>
      <c r="CR25" s="608">
        <v>1275301</v>
      </c>
      <c r="CS25" s="621"/>
      <c r="CT25" s="621"/>
      <c r="CU25" s="621"/>
      <c r="CV25" s="621"/>
      <c r="CW25" s="621"/>
      <c r="CX25" s="621"/>
      <c r="CY25" s="622"/>
      <c r="CZ25" s="611">
        <v>19.600000000000001</v>
      </c>
      <c r="DA25" s="623"/>
      <c r="DB25" s="623"/>
      <c r="DC25" s="624"/>
      <c r="DD25" s="614">
        <v>1166503</v>
      </c>
      <c r="DE25" s="621"/>
      <c r="DF25" s="621"/>
      <c r="DG25" s="621"/>
      <c r="DH25" s="621"/>
      <c r="DI25" s="621"/>
      <c r="DJ25" s="621"/>
      <c r="DK25" s="622"/>
      <c r="DL25" s="614">
        <v>1165731</v>
      </c>
      <c r="DM25" s="621"/>
      <c r="DN25" s="621"/>
      <c r="DO25" s="621"/>
      <c r="DP25" s="621"/>
      <c r="DQ25" s="621"/>
      <c r="DR25" s="621"/>
      <c r="DS25" s="621"/>
      <c r="DT25" s="621"/>
      <c r="DU25" s="621"/>
      <c r="DV25" s="622"/>
      <c r="DW25" s="611">
        <v>27.4</v>
      </c>
      <c r="DX25" s="623"/>
      <c r="DY25" s="623"/>
      <c r="DZ25" s="623"/>
      <c r="EA25" s="623"/>
      <c r="EB25" s="623"/>
      <c r="EC25" s="635"/>
    </row>
    <row r="26" spans="2:133" ht="11.25" customHeight="1" x14ac:dyDescent="0.2">
      <c r="B26" s="605" t="s">
        <v>210</v>
      </c>
      <c r="C26" s="606"/>
      <c r="D26" s="606"/>
      <c r="E26" s="606"/>
      <c r="F26" s="606"/>
      <c r="G26" s="606"/>
      <c r="H26" s="606"/>
      <c r="I26" s="606"/>
      <c r="J26" s="606"/>
      <c r="K26" s="606"/>
      <c r="L26" s="606"/>
      <c r="M26" s="606"/>
      <c r="N26" s="606"/>
      <c r="O26" s="606"/>
      <c r="P26" s="606"/>
      <c r="Q26" s="607"/>
      <c r="R26" s="608">
        <v>682</v>
      </c>
      <c r="S26" s="609"/>
      <c r="T26" s="609"/>
      <c r="U26" s="609"/>
      <c r="V26" s="609"/>
      <c r="W26" s="609"/>
      <c r="X26" s="609"/>
      <c r="Y26" s="610"/>
      <c r="Z26" s="646">
        <v>0</v>
      </c>
      <c r="AA26" s="646"/>
      <c r="AB26" s="646"/>
      <c r="AC26" s="646"/>
      <c r="AD26" s="647">
        <v>682</v>
      </c>
      <c r="AE26" s="647"/>
      <c r="AF26" s="647"/>
      <c r="AG26" s="647"/>
      <c r="AH26" s="647"/>
      <c r="AI26" s="647"/>
      <c r="AJ26" s="647"/>
      <c r="AK26" s="647"/>
      <c r="AL26" s="611">
        <v>0</v>
      </c>
      <c r="AM26" s="612"/>
      <c r="AN26" s="612"/>
      <c r="AO26" s="648"/>
      <c r="AP26" s="605" t="s">
        <v>211</v>
      </c>
      <c r="AQ26" s="686"/>
      <c r="AR26" s="686"/>
      <c r="AS26" s="686"/>
      <c r="AT26" s="686"/>
      <c r="AU26" s="686"/>
      <c r="AV26" s="686"/>
      <c r="AW26" s="686"/>
      <c r="AX26" s="686"/>
      <c r="AY26" s="686"/>
      <c r="AZ26" s="686"/>
      <c r="BA26" s="686"/>
      <c r="BB26" s="686"/>
      <c r="BC26" s="686"/>
      <c r="BD26" s="686"/>
      <c r="BE26" s="686"/>
      <c r="BF26" s="687"/>
      <c r="BG26" s="608" t="s">
        <v>47</v>
      </c>
      <c r="BH26" s="609"/>
      <c r="BI26" s="609"/>
      <c r="BJ26" s="609"/>
      <c r="BK26" s="609"/>
      <c r="BL26" s="609"/>
      <c r="BM26" s="609"/>
      <c r="BN26" s="610"/>
      <c r="BO26" s="646" t="s">
        <v>47</v>
      </c>
      <c r="BP26" s="646"/>
      <c r="BQ26" s="646"/>
      <c r="BR26" s="646"/>
      <c r="BS26" s="647" t="s">
        <v>47</v>
      </c>
      <c r="BT26" s="647"/>
      <c r="BU26" s="647"/>
      <c r="BV26" s="647"/>
      <c r="BW26" s="647"/>
      <c r="BX26" s="647"/>
      <c r="BY26" s="647"/>
      <c r="BZ26" s="647"/>
      <c r="CA26" s="647"/>
      <c r="CB26" s="682"/>
      <c r="CD26" s="605" t="s">
        <v>212</v>
      </c>
      <c r="CE26" s="606"/>
      <c r="CF26" s="606"/>
      <c r="CG26" s="606"/>
      <c r="CH26" s="606"/>
      <c r="CI26" s="606"/>
      <c r="CJ26" s="606"/>
      <c r="CK26" s="606"/>
      <c r="CL26" s="606"/>
      <c r="CM26" s="606"/>
      <c r="CN26" s="606"/>
      <c r="CO26" s="606"/>
      <c r="CP26" s="606"/>
      <c r="CQ26" s="607"/>
      <c r="CR26" s="608">
        <v>756563</v>
      </c>
      <c r="CS26" s="609"/>
      <c r="CT26" s="609"/>
      <c r="CU26" s="609"/>
      <c r="CV26" s="609"/>
      <c r="CW26" s="609"/>
      <c r="CX26" s="609"/>
      <c r="CY26" s="610"/>
      <c r="CZ26" s="611">
        <v>11.7</v>
      </c>
      <c r="DA26" s="623"/>
      <c r="DB26" s="623"/>
      <c r="DC26" s="624"/>
      <c r="DD26" s="614">
        <v>681178</v>
      </c>
      <c r="DE26" s="609"/>
      <c r="DF26" s="609"/>
      <c r="DG26" s="609"/>
      <c r="DH26" s="609"/>
      <c r="DI26" s="609"/>
      <c r="DJ26" s="609"/>
      <c r="DK26" s="610"/>
      <c r="DL26" s="614" t="s">
        <v>47</v>
      </c>
      <c r="DM26" s="609"/>
      <c r="DN26" s="609"/>
      <c r="DO26" s="609"/>
      <c r="DP26" s="609"/>
      <c r="DQ26" s="609"/>
      <c r="DR26" s="609"/>
      <c r="DS26" s="609"/>
      <c r="DT26" s="609"/>
      <c r="DU26" s="609"/>
      <c r="DV26" s="610"/>
      <c r="DW26" s="611" t="s">
        <v>47</v>
      </c>
      <c r="DX26" s="623"/>
      <c r="DY26" s="623"/>
      <c r="DZ26" s="623"/>
      <c r="EA26" s="623"/>
      <c r="EB26" s="623"/>
      <c r="EC26" s="635"/>
    </row>
    <row r="27" spans="2:133" ht="11.25" customHeight="1" x14ac:dyDescent="0.2">
      <c r="B27" s="605" t="s">
        <v>213</v>
      </c>
      <c r="C27" s="606"/>
      <c r="D27" s="606"/>
      <c r="E27" s="606"/>
      <c r="F27" s="606"/>
      <c r="G27" s="606"/>
      <c r="H27" s="606"/>
      <c r="I27" s="606"/>
      <c r="J27" s="606"/>
      <c r="K27" s="606"/>
      <c r="L27" s="606"/>
      <c r="M27" s="606"/>
      <c r="N27" s="606"/>
      <c r="O27" s="606"/>
      <c r="P27" s="606"/>
      <c r="Q27" s="607"/>
      <c r="R27" s="608">
        <v>22702</v>
      </c>
      <c r="S27" s="609"/>
      <c r="T27" s="609"/>
      <c r="U27" s="609"/>
      <c r="V27" s="609"/>
      <c r="W27" s="609"/>
      <c r="X27" s="609"/>
      <c r="Y27" s="610"/>
      <c r="Z27" s="646">
        <v>0.3</v>
      </c>
      <c r="AA27" s="646"/>
      <c r="AB27" s="646"/>
      <c r="AC27" s="646"/>
      <c r="AD27" s="647" t="s">
        <v>47</v>
      </c>
      <c r="AE27" s="647"/>
      <c r="AF27" s="647"/>
      <c r="AG27" s="647"/>
      <c r="AH27" s="647"/>
      <c r="AI27" s="647"/>
      <c r="AJ27" s="647"/>
      <c r="AK27" s="647"/>
      <c r="AL27" s="611" t="s">
        <v>47</v>
      </c>
      <c r="AM27" s="612"/>
      <c r="AN27" s="612"/>
      <c r="AO27" s="648"/>
      <c r="AP27" s="605" t="s">
        <v>214</v>
      </c>
      <c r="AQ27" s="606"/>
      <c r="AR27" s="606"/>
      <c r="AS27" s="606"/>
      <c r="AT27" s="606"/>
      <c r="AU27" s="606"/>
      <c r="AV27" s="606"/>
      <c r="AW27" s="606"/>
      <c r="AX27" s="606"/>
      <c r="AY27" s="606"/>
      <c r="AZ27" s="606"/>
      <c r="BA27" s="606"/>
      <c r="BB27" s="606"/>
      <c r="BC27" s="606"/>
      <c r="BD27" s="606"/>
      <c r="BE27" s="606"/>
      <c r="BF27" s="607"/>
      <c r="BG27" s="608">
        <v>1563575</v>
      </c>
      <c r="BH27" s="609"/>
      <c r="BI27" s="609"/>
      <c r="BJ27" s="609"/>
      <c r="BK27" s="609"/>
      <c r="BL27" s="609"/>
      <c r="BM27" s="609"/>
      <c r="BN27" s="610"/>
      <c r="BO27" s="646">
        <v>100</v>
      </c>
      <c r="BP27" s="646"/>
      <c r="BQ27" s="646"/>
      <c r="BR27" s="646"/>
      <c r="BS27" s="647">
        <v>61260</v>
      </c>
      <c r="BT27" s="647"/>
      <c r="BU27" s="647"/>
      <c r="BV27" s="647"/>
      <c r="BW27" s="647"/>
      <c r="BX27" s="647"/>
      <c r="BY27" s="647"/>
      <c r="BZ27" s="647"/>
      <c r="CA27" s="647"/>
      <c r="CB27" s="682"/>
      <c r="CD27" s="605" t="s">
        <v>215</v>
      </c>
      <c r="CE27" s="606"/>
      <c r="CF27" s="606"/>
      <c r="CG27" s="606"/>
      <c r="CH27" s="606"/>
      <c r="CI27" s="606"/>
      <c r="CJ27" s="606"/>
      <c r="CK27" s="606"/>
      <c r="CL27" s="606"/>
      <c r="CM27" s="606"/>
      <c r="CN27" s="606"/>
      <c r="CO27" s="606"/>
      <c r="CP27" s="606"/>
      <c r="CQ27" s="607"/>
      <c r="CR27" s="608">
        <v>752360</v>
      </c>
      <c r="CS27" s="621"/>
      <c r="CT27" s="621"/>
      <c r="CU27" s="621"/>
      <c r="CV27" s="621"/>
      <c r="CW27" s="621"/>
      <c r="CX27" s="621"/>
      <c r="CY27" s="622"/>
      <c r="CZ27" s="611">
        <v>11.6</v>
      </c>
      <c r="DA27" s="623"/>
      <c r="DB27" s="623"/>
      <c r="DC27" s="624"/>
      <c r="DD27" s="614">
        <v>270026</v>
      </c>
      <c r="DE27" s="621"/>
      <c r="DF27" s="621"/>
      <c r="DG27" s="621"/>
      <c r="DH27" s="621"/>
      <c r="DI27" s="621"/>
      <c r="DJ27" s="621"/>
      <c r="DK27" s="622"/>
      <c r="DL27" s="614">
        <v>269118</v>
      </c>
      <c r="DM27" s="621"/>
      <c r="DN27" s="621"/>
      <c r="DO27" s="621"/>
      <c r="DP27" s="621"/>
      <c r="DQ27" s="621"/>
      <c r="DR27" s="621"/>
      <c r="DS27" s="621"/>
      <c r="DT27" s="621"/>
      <c r="DU27" s="621"/>
      <c r="DV27" s="622"/>
      <c r="DW27" s="611">
        <v>6.3</v>
      </c>
      <c r="DX27" s="623"/>
      <c r="DY27" s="623"/>
      <c r="DZ27" s="623"/>
      <c r="EA27" s="623"/>
      <c r="EB27" s="623"/>
      <c r="EC27" s="635"/>
    </row>
    <row r="28" spans="2:133" ht="11.25" customHeight="1" x14ac:dyDescent="0.2">
      <c r="B28" s="605" t="s">
        <v>216</v>
      </c>
      <c r="C28" s="606"/>
      <c r="D28" s="606"/>
      <c r="E28" s="606"/>
      <c r="F28" s="606"/>
      <c r="G28" s="606"/>
      <c r="H28" s="606"/>
      <c r="I28" s="606"/>
      <c r="J28" s="606"/>
      <c r="K28" s="606"/>
      <c r="L28" s="606"/>
      <c r="M28" s="606"/>
      <c r="N28" s="606"/>
      <c r="O28" s="606"/>
      <c r="P28" s="606"/>
      <c r="Q28" s="607"/>
      <c r="R28" s="608">
        <v>91115</v>
      </c>
      <c r="S28" s="609"/>
      <c r="T28" s="609"/>
      <c r="U28" s="609"/>
      <c r="V28" s="609"/>
      <c r="W28" s="609"/>
      <c r="X28" s="609"/>
      <c r="Y28" s="610"/>
      <c r="Z28" s="646">
        <v>1.3</v>
      </c>
      <c r="AA28" s="646"/>
      <c r="AB28" s="646"/>
      <c r="AC28" s="646"/>
      <c r="AD28" s="647" t="s">
        <v>47</v>
      </c>
      <c r="AE28" s="647"/>
      <c r="AF28" s="647"/>
      <c r="AG28" s="647"/>
      <c r="AH28" s="647"/>
      <c r="AI28" s="647"/>
      <c r="AJ28" s="647"/>
      <c r="AK28" s="647"/>
      <c r="AL28" s="611" t="s">
        <v>47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217</v>
      </c>
      <c r="CE28" s="606"/>
      <c r="CF28" s="606"/>
      <c r="CG28" s="606"/>
      <c r="CH28" s="606"/>
      <c r="CI28" s="606"/>
      <c r="CJ28" s="606"/>
      <c r="CK28" s="606"/>
      <c r="CL28" s="606"/>
      <c r="CM28" s="606"/>
      <c r="CN28" s="606"/>
      <c r="CO28" s="606"/>
      <c r="CP28" s="606"/>
      <c r="CQ28" s="607"/>
      <c r="CR28" s="608">
        <v>457837</v>
      </c>
      <c r="CS28" s="609"/>
      <c r="CT28" s="609"/>
      <c r="CU28" s="609"/>
      <c r="CV28" s="609"/>
      <c r="CW28" s="609"/>
      <c r="CX28" s="609"/>
      <c r="CY28" s="610"/>
      <c r="CZ28" s="611">
        <v>7.1</v>
      </c>
      <c r="DA28" s="623"/>
      <c r="DB28" s="623"/>
      <c r="DC28" s="624"/>
      <c r="DD28" s="614">
        <v>447229</v>
      </c>
      <c r="DE28" s="609"/>
      <c r="DF28" s="609"/>
      <c r="DG28" s="609"/>
      <c r="DH28" s="609"/>
      <c r="DI28" s="609"/>
      <c r="DJ28" s="609"/>
      <c r="DK28" s="610"/>
      <c r="DL28" s="614">
        <v>447229</v>
      </c>
      <c r="DM28" s="609"/>
      <c r="DN28" s="609"/>
      <c r="DO28" s="609"/>
      <c r="DP28" s="609"/>
      <c r="DQ28" s="609"/>
      <c r="DR28" s="609"/>
      <c r="DS28" s="609"/>
      <c r="DT28" s="609"/>
      <c r="DU28" s="609"/>
      <c r="DV28" s="610"/>
      <c r="DW28" s="611">
        <v>10.5</v>
      </c>
      <c r="DX28" s="623"/>
      <c r="DY28" s="623"/>
      <c r="DZ28" s="623"/>
      <c r="EA28" s="623"/>
      <c r="EB28" s="623"/>
      <c r="EC28" s="635"/>
    </row>
    <row r="29" spans="2:133" ht="11.25" customHeight="1" x14ac:dyDescent="0.2">
      <c r="B29" s="605" t="s">
        <v>218</v>
      </c>
      <c r="C29" s="606"/>
      <c r="D29" s="606"/>
      <c r="E29" s="606"/>
      <c r="F29" s="606"/>
      <c r="G29" s="606"/>
      <c r="H29" s="606"/>
      <c r="I29" s="606"/>
      <c r="J29" s="606"/>
      <c r="K29" s="606"/>
      <c r="L29" s="606"/>
      <c r="M29" s="606"/>
      <c r="N29" s="606"/>
      <c r="O29" s="606"/>
      <c r="P29" s="606"/>
      <c r="Q29" s="607"/>
      <c r="R29" s="608">
        <v>24416</v>
      </c>
      <c r="S29" s="609"/>
      <c r="T29" s="609"/>
      <c r="U29" s="609"/>
      <c r="V29" s="609"/>
      <c r="W29" s="609"/>
      <c r="X29" s="609"/>
      <c r="Y29" s="610"/>
      <c r="Z29" s="646">
        <v>0.3</v>
      </c>
      <c r="AA29" s="646"/>
      <c r="AB29" s="646"/>
      <c r="AC29" s="646"/>
      <c r="AD29" s="647" t="s">
        <v>47</v>
      </c>
      <c r="AE29" s="647"/>
      <c r="AF29" s="647"/>
      <c r="AG29" s="647"/>
      <c r="AH29" s="647"/>
      <c r="AI29" s="647"/>
      <c r="AJ29" s="647"/>
      <c r="AK29" s="647"/>
      <c r="AL29" s="611" t="s">
        <v>47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219</v>
      </c>
      <c r="CE29" s="628"/>
      <c r="CF29" s="605" t="s">
        <v>220</v>
      </c>
      <c r="CG29" s="606"/>
      <c r="CH29" s="606"/>
      <c r="CI29" s="606"/>
      <c r="CJ29" s="606"/>
      <c r="CK29" s="606"/>
      <c r="CL29" s="606"/>
      <c r="CM29" s="606"/>
      <c r="CN29" s="606"/>
      <c r="CO29" s="606"/>
      <c r="CP29" s="606"/>
      <c r="CQ29" s="607"/>
      <c r="CR29" s="608">
        <v>457837</v>
      </c>
      <c r="CS29" s="621"/>
      <c r="CT29" s="621"/>
      <c r="CU29" s="621"/>
      <c r="CV29" s="621"/>
      <c r="CW29" s="621"/>
      <c r="CX29" s="621"/>
      <c r="CY29" s="622"/>
      <c r="CZ29" s="611">
        <v>7.1</v>
      </c>
      <c r="DA29" s="623"/>
      <c r="DB29" s="623"/>
      <c r="DC29" s="624"/>
      <c r="DD29" s="614">
        <v>447229</v>
      </c>
      <c r="DE29" s="621"/>
      <c r="DF29" s="621"/>
      <c r="DG29" s="621"/>
      <c r="DH29" s="621"/>
      <c r="DI29" s="621"/>
      <c r="DJ29" s="621"/>
      <c r="DK29" s="622"/>
      <c r="DL29" s="614">
        <v>447229</v>
      </c>
      <c r="DM29" s="621"/>
      <c r="DN29" s="621"/>
      <c r="DO29" s="621"/>
      <c r="DP29" s="621"/>
      <c r="DQ29" s="621"/>
      <c r="DR29" s="621"/>
      <c r="DS29" s="621"/>
      <c r="DT29" s="621"/>
      <c r="DU29" s="621"/>
      <c r="DV29" s="622"/>
      <c r="DW29" s="611">
        <v>10.5</v>
      </c>
      <c r="DX29" s="623"/>
      <c r="DY29" s="623"/>
      <c r="DZ29" s="623"/>
      <c r="EA29" s="623"/>
      <c r="EB29" s="623"/>
      <c r="EC29" s="635"/>
    </row>
    <row r="30" spans="2:133" ht="11.25" customHeight="1" x14ac:dyDescent="0.2">
      <c r="B30" s="605" t="s">
        <v>221</v>
      </c>
      <c r="C30" s="606"/>
      <c r="D30" s="606"/>
      <c r="E30" s="606"/>
      <c r="F30" s="606"/>
      <c r="G30" s="606"/>
      <c r="H30" s="606"/>
      <c r="I30" s="606"/>
      <c r="J30" s="606"/>
      <c r="K30" s="606"/>
      <c r="L30" s="606"/>
      <c r="M30" s="606"/>
      <c r="N30" s="606"/>
      <c r="O30" s="606"/>
      <c r="P30" s="606"/>
      <c r="Q30" s="607"/>
      <c r="R30" s="608">
        <v>748993</v>
      </c>
      <c r="S30" s="609"/>
      <c r="T30" s="609"/>
      <c r="U30" s="609"/>
      <c r="V30" s="609"/>
      <c r="W30" s="609"/>
      <c r="X30" s="609"/>
      <c r="Y30" s="610"/>
      <c r="Z30" s="646">
        <v>10.7</v>
      </c>
      <c r="AA30" s="646"/>
      <c r="AB30" s="646"/>
      <c r="AC30" s="646"/>
      <c r="AD30" s="647" t="s">
        <v>47</v>
      </c>
      <c r="AE30" s="647"/>
      <c r="AF30" s="647"/>
      <c r="AG30" s="647"/>
      <c r="AH30" s="647"/>
      <c r="AI30" s="647"/>
      <c r="AJ30" s="647"/>
      <c r="AK30" s="647"/>
      <c r="AL30" s="611" t="s">
        <v>47</v>
      </c>
      <c r="AM30" s="612"/>
      <c r="AN30" s="612"/>
      <c r="AO30" s="648"/>
      <c r="AP30" s="660" t="s">
        <v>138</v>
      </c>
      <c r="AQ30" s="661"/>
      <c r="AR30" s="661"/>
      <c r="AS30" s="661"/>
      <c r="AT30" s="661"/>
      <c r="AU30" s="661"/>
      <c r="AV30" s="661"/>
      <c r="AW30" s="661"/>
      <c r="AX30" s="661"/>
      <c r="AY30" s="661"/>
      <c r="AZ30" s="661"/>
      <c r="BA30" s="661"/>
      <c r="BB30" s="661"/>
      <c r="BC30" s="661"/>
      <c r="BD30" s="661"/>
      <c r="BE30" s="661"/>
      <c r="BF30" s="662"/>
      <c r="BG30" s="660" t="s">
        <v>222</v>
      </c>
      <c r="BH30" s="680"/>
      <c r="BI30" s="680"/>
      <c r="BJ30" s="680"/>
      <c r="BK30" s="680"/>
      <c r="BL30" s="680"/>
      <c r="BM30" s="680"/>
      <c r="BN30" s="680"/>
      <c r="BO30" s="680"/>
      <c r="BP30" s="680"/>
      <c r="BQ30" s="681"/>
      <c r="BR30" s="660" t="s">
        <v>223</v>
      </c>
      <c r="BS30" s="680"/>
      <c r="BT30" s="680"/>
      <c r="BU30" s="680"/>
      <c r="BV30" s="680"/>
      <c r="BW30" s="680"/>
      <c r="BX30" s="680"/>
      <c r="BY30" s="680"/>
      <c r="BZ30" s="680"/>
      <c r="CA30" s="680"/>
      <c r="CB30" s="681"/>
      <c r="CD30" s="629"/>
      <c r="CE30" s="630"/>
      <c r="CF30" s="605" t="s">
        <v>224</v>
      </c>
      <c r="CG30" s="606"/>
      <c r="CH30" s="606"/>
      <c r="CI30" s="606"/>
      <c r="CJ30" s="606"/>
      <c r="CK30" s="606"/>
      <c r="CL30" s="606"/>
      <c r="CM30" s="606"/>
      <c r="CN30" s="606"/>
      <c r="CO30" s="606"/>
      <c r="CP30" s="606"/>
      <c r="CQ30" s="607"/>
      <c r="CR30" s="608">
        <v>453357</v>
      </c>
      <c r="CS30" s="609"/>
      <c r="CT30" s="609"/>
      <c r="CU30" s="609"/>
      <c r="CV30" s="609"/>
      <c r="CW30" s="609"/>
      <c r="CX30" s="609"/>
      <c r="CY30" s="610"/>
      <c r="CZ30" s="611">
        <v>7</v>
      </c>
      <c r="DA30" s="623"/>
      <c r="DB30" s="623"/>
      <c r="DC30" s="624"/>
      <c r="DD30" s="614">
        <v>442749</v>
      </c>
      <c r="DE30" s="609"/>
      <c r="DF30" s="609"/>
      <c r="DG30" s="609"/>
      <c r="DH30" s="609"/>
      <c r="DI30" s="609"/>
      <c r="DJ30" s="609"/>
      <c r="DK30" s="610"/>
      <c r="DL30" s="614">
        <v>442749</v>
      </c>
      <c r="DM30" s="609"/>
      <c r="DN30" s="609"/>
      <c r="DO30" s="609"/>
      <c r="DP30" s="609"/>
      <c r="DQ30" s="609"/>
      <c r="DR30" s="609"/>
      <c r="DS30" s="609"/>
      <c r="DT30" s="609"/>
      <c r="DU30" s="609"/>
      <c r="DV30" s="610"/>
      <c r="DW30" s="611">
        <v>10.4</v>
      </c>
      <c r="DX30" s="623"/>
      <c r="DY30" s="623"/>
      <c r="DZ30" s="623"/>
      <c r="EA30" s="623"/>
      <c r="EB30" s="623"/>
      <c r="EC30" s="635"/>
    </row>
    <row r="31" spans="2:133" ht="11.25" customHeight="1" x14ac:dyDescent="0.2">
      <c r="B31" s="683" t="s">
        <v>225</v>
      </c>
      <c r="C31" s="684"/>
      <c r="D31" s="684"/>
      <c r="E31" s="684"/>
      <c r="F31" s="684"/>
      <c r="G31" s="684"/>
      <c r="H31" s="684"/>
      <c r="I31" s="684"/>
      <c r="J31" s="684"/>
      <c r="K31" s="684"/>
      <c r="L31" s="684"/>
      <c r="M31" s="684"/>
      <c r="N31" s="684"/>
      <c r="O31" s="684"/>
      <c r="P31" s="684"/>
      <c r="Q31" s="685"/>
      <c r="R31" s="608" t="s">
        <v>47</v>
      </c>
      <c r="S31" s="609"/>
      <c r="T31" s="609"/>
      <c r="U31" s="609"/>
      <c r="V31" s="609"/>
      <c r="W31" s="609"/>
      <c r="X31" s="609"/>
      <c r="Y31" s="610"/>
      <c r="Z31" s="646" t="s">
        <v>47</v>
      </c>
      <c r="AA31" s="646"/>
      <c r="AB31" s="646"/>
      <c r="AC31" s="646"/>
      <c r="AD31" s="647" t="s">
        <v>47</v>
      </c>
      <c r="AE31" s="647"/>
      <c r="AF31" s="647"/>
      <c r="AG31" s="647"/>
      <c r="AH31" s="647"/>
      <c r="AI31" s="647"/>
      <c r="AJ31" s="647"/>
      <c r="AK31" s="647"/>
      <c r="AL31" s="611" t="s">
        <v>47</v>
      </c>
      <c r="AM31" s="612"/>
      <c r="AN31" s="612"/>
      <c r="AO31" s="648"/>
      <c r="AP31" s="674" t="s">
        <v>226</v>
      </c>
      <c r="AQ31" s="675"/>
      <c r="AR31" s="675"/>
      <c r="AS31" s="675"/>
      <c r="AT31" s="676" t="s">
        <v>227</v>
      </c>
      <c r="AU31" s="212"/>
      <c r="AV31" s="212"/>
      <c r="AW31" s="212"/>
      <c r="AX31" s="666" t="s">
        <v>103</v>
      </c>
      <c r="AY31" s="667"/>
      <c r="AZ31" s="667"/>
      <c r="BA31" s="667"/>
      <c r="BB31" s="667"/>
      <c r="BC31" s="667"/>
      <c r="BD31" s="667"/>
      <c r="BE31" s="667"/>
      <c r="BF31" s="668"/>
      <c r="BG31" s="670">
        <v>99.5</v>
      </c>
      <c r="BH31" s="671"/>
      <c r="BI31" s="671"/>
      <c r="BJ31" s="671"/>
      <c r="BK31" s="671"/>
      <c r="BL31" s="671"/>
      <c r="BM31" s="672">
        <v>97.1</v>
      </c>
      <c r="BN31" s="671"/>
      <c r="BO31" s="671"/>
      <c r="BP31" s="671"/>
      <c r="BQ31" s="673"/>
      <c r="BR31" s="670">
        <v>99.2</v>
      </c>
      <c r="BS31" s="671"/>
      <c r="BT31" s="671"/>
      <c r="BU31" s="671"/>
      <c r="BV31" s="671"/>
      <c r="BW31" s="671"/>
      <c r="BX31" s="672">
        <v>96.4</v>
      </c>
      <c r="BY31" s="671"/>
      <c r="BZ31" s="671"/>
      <c r="CA31" s="671"/>
      <c r="CB31" s="673"/>
      <c r="CD31" s="629"/>
      <c r="CE31" s="630"/>
      <c r="CF31" s="605" t="s">
        <v>228</v>
      </c>
      <c r="CG31" s="606"/>
      <c r="CH31" s="606"/>
      <c r="CI31" s="606"/>
      <c r="CJ31" s="606"/>
      <c r="CK31" s="606"/>
      <c r="CL31" s="606"/>
      <c r="CM31" s="606"/>
      <c r="CN31" s="606"/>
      <c r="CO31" s="606"/>
      <c r="CP31" s="606"/>
      <c r="CQ31" s="607"/>
      <c r="CR31" s="608">
        <v>4480</v>
      </c>
      <c r="CS31" s="621"/>
      <c r="CT31" s="621"/>
      <c r="CU31" s="621"/>
      <c r="CV31" s="621"/>
      <c r="CW31" s="621"/>
      <c r="CX31" s="621"/>
      <c r="CY31" s="622"/>
      <c r="CZ31" s="611">
        <v>0.1</v>
      </c>
      <c r="DA31" s="623"/>
      <c r="DB31" s="623"/>
      <c r="DC31" s="624"/>
      <c r="DD31" s="614">
        <v>4480</v>
      </c>
      <c r="DE31" s="621"/>
      <c r="DF31" s="621"/>
      <c r="DG31" s="621"/>
      <c r="DH31" s="621"/>
      <c r="DI31" s="621"/>
      <c r="DJ31" s="621"/>
      <c r="DK31" s="622"/>
      <c r="DL31" s="614">
        <v>4480</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229</v>
      </c>
      <c r="C32" s="606"/>
      <c r="D32" s="606"/>
      <c r="E32" s="606"/>
      <c r="F32" s="606"/>
      <c r="G32" s="606"/>
      <c r="H32" s="606"/>
      <c r="I32" s="606"/>
      <c r="J32" s="606"/>
      <c r="K32" s="606"/>
      <c r="L32" s="606"/>
      <c r="M32" s="606"/>
      <c r="N32" s="606"/>
      <c r="O32" s="606"/>
      <c r="P32" s="606"/>
      <c r="Q32" s="607"/>
      <c r="R32" s="608">
        <v>403868</v>
      </c>
      <c r="S32" s="609"/>
      <c r="T32" s="609"/>
      <c r="U32" s="609"/>
      <c r="V32" s="609"/>
      <c r="W32" s="609"/>
      <c r="X32" s="609"/>
      <c r="Y32" s="610"/>
      <c r="Z32" s="646">
        <v>5.8</v>
      </c>
      <c r="AA32" s="646"/>
      <c r="AB32" s="646"/>
      <c r="AC32" s="646"/>
      <c r="AD32" s="647" t="s">
        <v>47</v>
      </c>
      <c r="AE32" s="647"/>
      <c r="AF32" s="647"/>
      <c r="AG32" s="647"/>
      <c r="AH32" s="647"/>
      <c r="AI32" s="647"/>
      <c r="AJ32" s="647"/>
      <c r="AK32" s="647"/>
      <c r="AL32" s="611" t="s">
        <v>47</v>
      </c>
      <c r="AM32" s="612"/>
      <c r="AN32" s="612"/>
      <c r="AO32" s="648"/>
      <c r="AP32" s="649"/>
      <c r="AQ32" s="650"/>
      <c r="AR32" s="650"/>
      <c r="AS32" s="650"/>
      <c r="AT32" s="677"/>
      <c r="AU32" s="208" t="s">
        <v>230</v>
      </c>
      <c r="AX32" s="605" t="s">
        <v>231</v>
      </c>
      <c r="AY32" s="606"/>
      <c r="AZ32" s="606"/>
      <c r="BA32" s="606"/>
      <c r="BB32" s="606"/>
      <c r="BC32" s="606"/>
      <c r="BD32" s="606"/>
      <c r="BE32" s="606"/>
      <c r="BF32" s="607"/>
      <c r="BG32" s="679">
        <v>99.6</v>
      </c>
      <c r="BH32" s="621"/>
      <c r="BI32" s="621"/>
      <c r="BJ32" s="621"/>
      <c r="BK32" s="621"/>
      <c r="BL32" s="621"/>
      <c r="BM32" s="612">
        <v>98.6</v>
      </c>
      <c r="BN32" s="621"/>
      <c r="BO32" s="621"/>
      <c r="BP32" s="621"/>
      <c r="BQ32" s="644"/>
      <c r="BR32" s="679">
        <v>99.5</v>
      </c>
      <c r="BS32" s="621"/>
      <c r="BT32" s="621"/>
      <c r="BU32" s="621"/>
      <c r="BV32" s="621"/>
      <c r="BW32" s="621"/>
      <c r="BX32" s="612">
        <v>97.7</v>
      </c>
      <c r="BY32" s="621"/>
      <c r="BZ32" s="621"/>
      <c r="CA32" s="621"/>
      <c r="CB32" s="644"/>
      <c r="CD32" s="631"/>
      <c r="CE32" s="632"/>
      <c r="CF32" s="605" t="s">
        <v>232</v>
      </c>
      <c r="CG32" s="606"/>
      <c r="CH32" s="606"/>
      <c r="CI32" s="606"/>
      <c r="CJ32" s="606"/>
      <c r="CK32" s="606"/>
      <c r="CL32" s="606"/>
      <c r="CM32" s="606"/>
      <c r="CN32" s="606"/>
      <c r="CO32" s="606"/>
      <c r="CP32" s="606"/>
      <c r="CQ32" s="607"/>
      <c r="CR32" s="608" t="s">
        <v>47</v>
      </c>
      <c r="CS32" s="609"/>
      <c r="CT32" s="609"/>
      <c r="CU32" s="609"/>
      <c r="CV32" s="609"/>
      <c r="CW32" s="609"/>
      <c r="CX32" s="609"/>
      <c r="CY32" s="610"/>
      <c r="CZ32" s="611" t="s">
        <v>47</v>
      </c>
      <c r="DA32" s="623"/>
      <c r="DB32" s="623"/>
      <c r="DC32" s="624"/>
      <c r="DD32" s="614" t="s">
        <v>47</v>
      </c>
      <c r="DE32" s="609"/>
      <c r="DF32" s="609"/>
      <c r="DG32" s="609"/>
      <c r="DH32" s="609"/>
      <c r="DI32" s="609"/>
      <c r="DJ32" s="609"/>
      <c r="DK32" s="610"/>
      <c r="DL32" s="614" t="s">
        <v>47</v>
      </c>
      <c r="DM32" s="609"/>
      <c r="DN32" s="609"/>
      <c r="DO32" s="609"/>
      <c r="DP32" s="609"/>
      <c r="DQ32" s="609"/>
      <c r="DR32" s="609"/>
      <c r="DS32" s="609"/>
      <c r="DT32" s="609"/>
      <c r="DU32" s="609"/>
      <c r="DV32" s="610"/>
      <c r="DW32" s="611" t="s">
        <v>47</v>
      </c>
      <c r="DX32" s="623"/>
      <c r="DY32" s="623"/>
      <c r="DZ32" s="623"/>
      <c r="EA32" s="623"/>
      <c r="EB32" s="623"/>
      <c r="EC32" s="635"/>
    </row>
    <row r="33" spans="2:133" ht="11.25" customHeight="1" x14ac:dyDescent="0.2">
      <c r="B33" s="605" t="s">
        <v>233</v>
      </c>
      <c r="C33" s="606"/>
      <c r="D33" s="606"/>
      <c r="E33" s="606"/>
      <c r="F33" s="606"/>
      <c r="G33" s="606"/>
      <c r="H33" s="606"/>
      <c r="I33" s="606"/>
      <c r="J33" s="606"/>
      <c r="K33" s="606"/>
      <c r="L33" s="606"/>
      <c r="M33" s="606"/>
      <c r="N33" s="606"/>
      <c r="O33" s="606"/>
      <c r="P33" s="606"/>
      <c r="Q33" s="607"/>
      <c r="R33" s="608">
        <v>92771</v>
      </c>
      <c r="S33" s="609"/>
      <c r="T33" s="609"/>
      <c r="U33" s="609"/>
      <c r="V33" s="609"/>
      <c r="W33" s="609"/>
      <c r="X33" s="609"/>
      <c r="Y33" s="610"/>
      <c r="Z33" s="646">
        <v>1.3</v>
      </c>
      <c r="AA33" s="646"/>
      <c r="AB33" s="646"/>
      <c r="AC33" s="646"/>
      <c r="AD33" s="647" t="s">
        <v>47</v>
      </c>
      <c r="AE33" s="647"/>
      <c r="AF33" s="647"/>
      <c r="AG33" s="647"/>
      <c r="AH33" s="647"/>
      <c r="AI33" s="647"/>
      <c r="AJ33" s="647"/>
      <c r="AK33" s="647"/>
      <c r="AL33" s="611" t="s">
        <v>47</v>
      </c>
      <c r="AM33" s="612"/>
      <c r="AN33" s="612"/>
      <c r="AO33" s="648"/>
      <c r="AP33" s="651"/>
      <c r="AQ33" s="652"/>
      <c r="AR33" s="652"/>
      <c r="AS33" s="652"/>
      <c r="AT33" s="678"/>
      <c r="AU33" s="213"/>
      <c r="AV33" s="213"/>
      <c r="AW33" s="213"/>
      <c r="AX33" s="589" t="s">
        <v>234</v>
      </c>
      <c r="AY33" s="590"/>
      <c r="AZ33" s="590"/>
      <c r="BA33" s="590"/>
      <c r="BB33" s="590"/>
      <c r="BC33" s="590"/>
      <c r="BD33" s="590"/>
      <c r="BE33" s="590"/>
      <c r="BF33" s="591"/>
      <c r="BG33" s="669">
        <v>99.4</v>
      </c>
      <c r="BH33" s="593"/>
      <c r="BI33" s="593"/>
      <c r="BJ33" s="593"/>
      <c r="BK33" s="593"/>
      <c r="BL33" s="593"/>
      <c r="BM33" s="639">
        <v>96.1</v>
      </c>
      <c r="BN33" s="593"/>
      <c r="BO33" s="593"/>
      <c r="BP33" s="593"/>
      <c r="BQ33" s="656"/>
      <c r="BR33" s="669">
        <v>99</v>
      </c>
      <c r="BS33" s="593"/>
      <c r="BT33" s="593"/>
      <c r="BU33" s="593"/>
      <c r="BV33" s="593"/>
      <c r="BW33" s="593"/>
      <c r="BX33" s="639">
        <v>95.2</v>
      </c>
      <c r="BY33" s="593"/>
      <c r="BZ33" s="593"/>
      <c r="CA33" s="593"/>
      <c r="CB33" s="656"/>
      <c r="CD33" s="605" t="s">
        <v>235</v>
      </c>
      <c r="CE33" s="606"/>
      <c r="CF33" s="606"/>
      <c r="CG33" s="606"/>
      <c r="CH33" s="606"/>
      <c r="CI33" s="606"/>
      <c r="CJ33" s="606"/>
      <c r="CK33" s="606"/>
      <c r="CL33" s="606"/>
      <c r="CM33" s="606"/>
      <c r="CN33" s="606"/>
      <c r="CO33" s="606"/>
      <c r="CP33" s="606"/>
      <c r="CQ33" s="607"/>
      <c r="CR33" s="608">
        <v>3290219</v>
      </c>
      <c r="CS33" s="621"/>
      <c r="CT33" s="621"/>
      <c r="CU33" s="621"/>
      <c r="CV33" s="621"/>
      <c r="CW33" s="621"/>
      <c r="CX33" s="621"/>
      <c r="CY33" s="622"/>
      <c r="CZ33" s="611">
        <v>50.7</v>
      </c>
      <c r="DA33" s="623"/>
      <c r="DB33" s="623"/>
      <c r="DC33" s="624"/>
      <c r="DD33" s="614">
        <v>2827042</v>
      </c>
      <c r="DE33" s="621"/>
      <c r="DF33" s="621"/>
      <c r="DG33" s="621"/>
      <c r="DH33" s="621"/>
      <c r="DI33" s="621"/>
      <c r="DJ33" s="621"/>
      <c r="DK33" s="622"/>
      <c r="DL33" s="614">
        <v>1587689</v>
      </c>
      <c r="DM33" s="621"/>
      <c r="DN33" s="621"/>
      <c r="DO33" s="621"/>
      <c r="DP33" s="621"/>
      <c r="DQ33" s="621"/>
      <c r="DR33" s="621"/>
      <c r="DS33" s="621"/>
      <c r="DT33" s="621"/>
      <c r="DU33" s="621"/>
      <c r="DV33" s="622"/>
      <c r="DW33" s="611">
        <v>37.299999999999997</v>
      </c>
      <c r="DX33" s="623"/>
      <c r="DY33" s="623"/>
      <c r="DZ33" s="623"/>
      <c r="EA33" s="623"/>
      <c r="EB33" s="623"/>
      <c r="EC33" s="635"/>
    </row>
    <row r="34" spans="2:133" ht="11.25" customHeight="1" x14ac:dyDescent="0.2">
      <c r="B34" s="605" t="s">
        <v>236</v>
      </c>
      <c r="C34" s="606"/>
      <c r="D34" s="606"/>
      <c r="E34" s="606"/>
      <c r="F34" s="606"/>
      <c r="G34" s="606"/>
      <c r="H34" s="606"/>
      <c r="I34" s="606"/>
      <c r="J34" s="606"/>
      <c r="K34" s="606"/>
      <c r="L34" s="606"/>
      <c r="M34" s="606"/>
      <c r="N34" s="606"/>
      <c r="O34" s="606"/>
      <c r="P34" s="606"/>
      <c r="Q34" s="607"/>
      <c r="R34" s="608">
        <v>314238</v>
      </c>
      <c r="S34" s="609"/>
      <c r="T34" s="609"/>
      <c r="U34" s="609"/>
      <c r="V34" s="609"/>
      <c r="W34" s="609"/>
      <c r="X34" s="609"/>
      <c r="Y34" s="610"/>
      <c r="Z34" s="646">
        <v>4.5</v>
      </c>
      <c r="AA34" s="646"/>
      <c r="AB34" s="646"/>
      <c r="AC34" s="646"/>
      <c r="AD34" s="647" t="s">
        <v>47</v>
      </c>
      <c r="AE34" s="647"/>
      <c r="AF34" s="647"/>
      <c r="AG34" s="647"/>
      <c r="AH34" s="647"/>
      <c r="AI34" s="647"/>
      <c r="AJ34" s="647"/>
      <c r="AK34" s="647"/>
      <c r="AL34" s="611" t="s">
        <v>47</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237</v>
      </c>
      <c r="CE34" s="606"/>
      <c r="CF34" s="606"/>
      <c r="CG34" s="606"/>
      <c r="CH34" s="606"/>
      <c r="CI34" s="606"/>
      <c r="CJ34" s="606"/>
      <c r="CK34" s="606"/>
      <c r="CL34" s="606"/>
      <c r="CM34" s="606"/>
      <c r="CN34" s="606"/>
      <c r="CO34" s="606"/>
      <c r="CP34" s="606"/>
      <c r="CQ34" s="607"/>
      <c r="CR34" s="608">
        <v>977232</v>
      </c>
      <c r="CS34" s="609"/>
      <c r="CT34" s="609"/>
      <c r="CU34" s="609"/>
      <c r="CV34" s="609"/>
      <c r="CW34" s="609"/>
      <c r="CX34" s="609"/>
      <c r="CY34" s="610"/>
      <c r="CZ34" s="611">
        <v>15.1</v>
      </c>
      <c r="DA34" s="623"/>
      <c r="DB34" s="623"/>
      <c r="DC34" s="624"/>
      <c r="DD34" s="614">
        <v>750171</v>
      </c>
      <c r="DE34" s="609"/>
      <c r="DF34" s="609"/>
      <c r="DG34" s="609"/>
      <c r="DH34" s="609"/>
      <c r="DI34" s="609"/>
      <c r="DJ34" s="609"/>
      <c r="DK34" s="610"/>
      <c r="DL34" s="614">
        <v>566331</v>
      </c>
      <c r="DM34" s="609"/>
      <c r="DN34" s="609"/>
      <c r="DO34" s="609"/>
      <c r="DP34" s="609"/>
      <c r="DQ34" s="609"/>
      <c r="DR34" s="609"/>
      <c r="DS34" s="609"/>
      <c r="DT34" s="609"/>
      <c r="DU34" s="609"/>
      <c r="DV34" s="610"/>
      <c r="DW34" s="611">
        <v>13.3</v>
      </c>
      <c r="DX34" s="623"/>
      <c r="DY34" s="623"/>
      <c r="DZ34" s="623"/>
      <c r="EA34" s="623"/>
      <c r="EB34" s="623"/>
      <c r="EC34" s="635"/>
    </row>
    <row r="35" spans="2:133" ht="11.25" customHeight="1" x14ac:dyDescent="0.2">
      <c r="B35" s="605" t="s">
        <v>238</v>
      </c>
      <c r="C35" s="606"/>
      <c r="D35" s="606"/>
      <c r="E35" s="606"/>
      <c r="F35" s="606"/>
      <c r="G35" s="606"/>
      <c r="H35" s="606"/>
      <c r="I35" s="606"/>
      <c r="J35" s="606"/>
      <c r="K35" s="606"/>
      <c r="L35" s="606"/>
      <c r="M35" s="606"/>
      <c r="N35" s="606"/>
      <c r="O35" s="606"/>
      <c r="P35" s="606"/>
      <c r="Q35" s="607"/>
      <c r="R35" s="608">
        <v>97911</v>
      </c>
      <c r="S35" s="609"/>
      <c r="T35" s="609"/>
      <c r="U35" s="609"/>
      <c r="V35" s="609"/>
      <c r="W35" s="609"/>
      <c r="X35" s="609"/>
      <c r="Y35" s="610"/>
      <c r="Z35" s="646">
        <v>1.4</v>
      </c>
      <c r="AA35" s="646"/>
      <c r="AB35" s="646"/>
      <c r="AC35" s="646"/>
      <c r="AD35" s="647" t="s">
        <v>47</v>
      </c>
      <c r="AE35" s="647"/>
      <c r="AF35" s="647"/>
      <c r="AG35" s="647"/>
      <c r="AH35" s="647"/>
      <c r="AI35" s="647"/>
      <c r="AJ35" s="647"/>
      <c r="AK35" s="647"/>
      <c r="AL35" s="611" t="s">
        <v>47</v>
      </c>
      <c r="AM35" s="612"/>
      <c r="AN35" s="612"/>
      <c r="AO35" s="648"/>
      <c r="AP35" s="216"/>
      <c r="AQ35" s="660" t="s">
        <v>239</v>
      </c>
      <c r="AR35" s="661"/>
      <c r="AS35" s="661"/>
      <c r="AT35" s="661"/>
      <c r="AU35" s="661"/>
      <c r="AV35" s="661"/>
      <c r="AW35" s="661"/>
      <c r="AX35" s="661"/>
      <c r="AY35" s="661"/>
      <c r="AZ35" s="661"/>
      <c r="BA35" s="661"/>
      <c r="BB35" s="661"/>
      <c r="BC35" s="661"/>
      <c r="BD35" s="661"/>
      <c r="BE35" s="661"/>
      <c r="BF35" s="662"/>
      <c r="BG35" s="660" t="s">
        <v>240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241</v>
      </c>
      <c r="CE35" s="606"/>
      <c r="CF35" s="606"/>
      <c r="CG35" s="606"/>
      <c r="CH35" s="606"/>
      <c r="CI35" s="606"/>
      <c r="CJ35" s="606"/>
      <c r="CK35" s="606"/>
      <c r="CL35" s="606"/>
      <c r="CM35" s="606"/>
      <c r="CN35" s="606"/>
      <c r="CO35" s="606"/>
      <c r="CP35" s="606"/>
      <c r="CQ35" s="607"/>
      <c r="CR35" s="608">
        <v>50107</v>
      </c>
      <c r="CS35" s="621"/>
      <c r="CT35" s="621"/>
      <c r="CU35" s="621"/>
      <c r="CV35" s="621"/>
      <c r="CW35" s="621"/>
      <c r="CX35" s="621"/>
      <c r="CY35" s="622"/>
      <c r="CZ35" s="611">
        <v>0.8</v>
      </c>
      <c r="DA35" s="623"/>
      <c r="DB35" s="623"/>
      <c r="DC35" s="624"/>
      <c r="DD35" s="614">
        <v>33167</v>
      </c>
      <c r="DE35" s="621"/>
      <c r="DF35" s="621"/>
      <c r="DG35" s="621"/>
      <c r="DH35" s="621"/>
      <c r="DI35" s="621"/>
      <c r="DJ35" s="621"/>
      <c r="DK35" s="622"/>
      <c r="DL35" s="614">
        <v>33050</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242</v>
      </c>
      <c r="C36" s="606"/>
      <c r="D36" s="606"/>
      <c r="E36" s="606"/>
      <c r="F36" s="606"/>
      <c r="G36" s="606"/>
      <c r="H36" s="606"/>
      <c r="I36" s="606"/>
      <c r="J36" s="606"/>
      <c r="K36" s="606"/>
      <c r="L36" s="606"/>
      <c r="M36" s="606"/>
      <c r="N36" s="606"/>
      <c r="O36" s="606"/>
      <c r="P36" s="606"/>
      <c r="Q36" s="607"/>
      <c r="R36" s="608">
        <v>453250</v>
      </c>
      <c r="S36" s="609"/>
      <c r="T36" s="609"/>
      <c r="U36" s="609"/>
      <c r="V36" s="609"/>
      <c r="W36" s="609"/>
      <c r="X36" s="609"/>
      <c r="Y36" s="610"/>
      <c r="Z36" s="646">
        <v>6.5</v>
      </c>
      <c r="AA36" s="646"/>
      <c r="AB36" s="646"/>
      <c r="AC36" s="646"/>
      <c r="AD36" s="647" t="s">
        <v>47</v>
      </c>
      <c r="AE36" s="647"/>
      <c r="AF36" s="647"/>
      <c r="AG36" s="647"/>
      <c r="AH36" s="647"/>
      <c r="AI36" s="647"/>
      <c r="AJ36" s="647"/>
      <c r="AK36" s="647"/>
      <c r="AL36" s="611" t="s">
        <v>47</v>
      </c>
      <c r="AM36" s="612"/>
      <c r="AN36" s="612"/>
      <c r="AO36" s="648"/>
      <c r="AP36" s="216"/>
      <c r="AQ36" s="657" t="s">
        <v>243</v>
      </c>
      <c r="AR36" s="658"/>
      <c r="AS36" s="658"/>
      <c r="AT36" s="658"/>
      <c r="AU36" s="658"/>
      <c r="AV36" s="658"/>
      <c r="AW36" s="658"/>
      <c r="AX36" s="658"/>
      <c r="AY36" s="659"/>
      <c r="AZ36" s="663">
        <v>847032</v>
      </c>
      <c r="BA36" s="664"/>
      <c r="BB36" s="664"/>
      <c r="BC36" s="664"/>
      <c r="BD36" s="664"/>
      <c r="BE36" s="664"/>
      <c r="BF36" s="665"/>
      <c r="BG36" s="666" t="s">
        <v>244</v>
      </c>
      <c r="BH36" s="667"/>
      <c r="BI36" s="667"/>
      <c r="BJ36" s="667"/>
      <c r="BK36" s="667"/>
      <c r="BL36" s="667"/>
      <c r="BM36" s="667"/>
      <c r="BN36" s="667"/>
      <c r="BO36" s="667"/>
      <c r="BP36" s="667"/>
      <c r="BQ36" s="667"/>
      <c r="BR36" s="667"/>
      <c r="BS36" s="667"/>
      <c r="BT36" s="667"/>
      <c r="BU36" s="668"/>
      <c r="BV36" s="663">
        <v>49294</v>
      </c>
      <c r="BW36" s="664"/>
      <c r="BX36" s="664"/>
      <c r="BY36" s="664"/>
      <c r="BZ36" s="664"/>
      <c r="CA36" s="664"/>
      <c r="CB36" s="665"/>
      <c r="CD36" s="605" t="s">
        <v>245</v>
      </c>
      <c r="CE36" s="606"/>
      <c r="CF36" s="606"/>
      <c r="CG36" s="606"/>
      <c r="CH36" s="606"/>
      <c r="CI36" s="606"/>
      <c r="CJ36" s="606"/>
      <c r="CK36" s="606"/>
      <c r="CL36" s="606"/>
      <c r="CM36" s="606"/>
      <c r="CN36" s="606"/>
      <c r="CO36" s="606"/>
      <c r="CP36" s="606"/>
      <c r="CQ36" s="607"/>
      <c r="CR36" s="608">
        <v>1073032</v>
      </c>
      <c r="CS36" s="609"/>
      <c r="CT36" s="609"/>
      <c r="CU36" s="609"/>
      <c r="CV36" s="609"/>
      <c r="CW36" s="609"/>
      <c r="CX36" s="609"/>
      <c r="CY36" s="610"/>
      <c r="CZ36" s="611">
        <v>16.5</v>
      </c>
      <c r="DA36" s="623"/>
      <c r="DB36" s="623"/>
      <c r="DC36" s="624"/>
      <c r="DD36" s="614">
        <v>997994</v>
      </c>
      <c r="DE36" s="609"/>
      <c r="DF36" s="609"/>
      <c r="DG36" s="609"/>
      <c r="DH36" s="609"/>
      <c r="DI36" s="609"/>
      <c r="DJ36" s="609"/>
      <c r="DK36" s="610"/>
      <c r="DL36" s="614">
        <v>563241</v>
      </c>
      <c r="DM36" s="609"/>
      <c r="DN36" s="609"/>
      <c r="DO36" s="609"/>
      <c r="DP36" s="609"/>
      <c r="DQ36" s="609"/>
      <c r="DR36" s="609"/>
      <c r="DS36" s="609"/>
      <c r="DT36" s="609"/>
      <c r="DU36" s="609"/>
      <c r="DV36" s="610"/>
      <c r="DW36" s="611">
        <v>13.2</v>
      </c>
      <c r="DX36" s="623"/>
      <c r="DY36" s="623"/>
      <c r="DZ36" s="623"/>
      <c r="EA36" s="623"/>
      <c r="EB36" s="623"/>
      <c r="EC36" s="635"/>
    </row>
    <row r="37" spans="2:133" ht="11.25" customHeight="1" x14ac:dyDescent="0.2">
      <c r="B37" s="605" t="s">
        <v>246</v>
      </c>
      <c r="C37" s="606"/>
      <c r="D37" s="606"/>
      <c r="E37" s="606"/>
      <c r="F37" s="606"/>
      <c r="G37" s="606"/>
      <c r="H37" s="606"/>
      <c r="I37" s="606"/>
      <c r="J37" s="606"/>
      <c r="K37" s="606"/>
      <c r="L37" s="606"/>
      <c r="M37" s="606"/>
      <c r="N37" s="606"/>
      <c r="O37" s="606"/>
      <c r="P37" s="606"/>
      <c r="Q37" s="607"/>
      <c r="R37" s="608">
        <v>172348</v>
      </c>
      <c r="S37" s="609"/>
      <c r="T37" s="609"/>
      <c r="U37" s="609"/>
      <c r="V37" s="609"/>
      <c r="W37" s="609"/>
      <c r="X37" s="609"/>
      <c r="Y37" s="610"/>
      <c r="Z37" s="646">
        <v>2.5</v>
      </c>
      <c r="AA37" s="646"/>
      <c r="AB37" s="646"/>
      <c r="AC37" s="646"/>
      <c r="AD37" s="647">
        <v>42</v>
      </c>
      <c r="AE37" s="647"/>
      <c r="AF37" s="647"/>
      <c r="AG37" s="647"/>
      <c r="AH37" s="647"/>
      <c r="AI37" s="647"/>
      <c r="AJ37" s="647"/>
      <c r="AK37" s="647"/>
      <c r="AL37" s="611">
        <v>0</v>
      </c>
      <c r="AM37" s="612"/>
      <c r="AN37" s="612"/>
      <c r="AO37" s="648"/>
      <c r="AQ37" s="641" t="s">
        <v>247</v>
      </c>
      <c r="AR37" s="642"/>
      <c r="AS37" s="642"/>
      <c r="AT37" s="642"/>
      <c r="AU37" s="642"/>
      <c r="AV37" s="642"/>
      <c r="AW37" s="642"/>
      <c r="AX37" s="642"/>
      <c r="AY37" s="643"/>
      <c r="AZ37" s="608">
        <v>307278</v>
      </c>
      <c r="BA37" s="609"/>
      <c r="BB37" s="609"/>
      <c r="BC37" s="609"/>
      <c r="BD37" s="621"/>
      <c r="BE37" s="621"/>
      <c r="BF37" s="644"/>
      <c r="BG37" s="605" t="s">
        <v>248</v>
      </c>
      <c r="BH37" s="606"/>
      <c r="BI37" s="606"/>
      <c r="BJ37" s="606"/>
      <c r="BK37" s="606"/>
      <c r="BL37" s="606"/>
      <c r="BM37" s="606"/>
      <c r="BN37" s="606"/>
      <c r="BO37" s="606"/>
      <c r="BP37" s="606"/>
      <c r="BQ37" s="606"/>
      <c r="BR37" s="606"/>
      <c r="BS37" s="606"/>
      <c r="BT37" s="606"/>
      <c r="BU37" s="607"/>
      <c r="BV37" s="608">
        <v>40565</v>
      </c>
      <c r="BW37" s="609"/>
      <c r="BX37" s="609"/>
      <c r="BY37" s="609"/>
      <c r="BZ37" s="609"/>
      <c r="CA37" s="609"/>
      <c r="CB37" s="645"/>
      <c r="CD37" s="605" t="s">
        <v>249</v>
      </c>
      <c r="CE37" s="606"/>
      <c r="CF37" s="606"/>
      <c r="CG37" s="606"/>
      <c r="CH37" s="606"/>
      <c r="CI37" s="606"/>
      <c r="CJ37" s="606"/>
      <c r="CK37" s="606"/>
      <c r="CL37" s="606"/>
      <c r="CM37" s="606"/>
      <c r="CN37" s="606"/>
      <c r="CO37" s="606"/>
      <c r="CP37" s="606"/>
      <c r="CQ37" s="607"/>
      <c r="CR37" s="608">
        <v>279119</v>
      </c>
      <c r="CS37" s="621"/>
      <c r="CT37" s="621"/>
      <c r="CU37" s="621"/>
      <c r="CV37" s="621"/>
      <c r="CW37" s="621"/>
      <c r="CX37" s="621"/>
      <c r="CY37" s="622"/>
      <c r="CZ37" s="611">
        <v>4.3</v>
      </c>
      <c r="DA37" s="623"/>
      <c r="DB37" s="623"/>
      <c r="DC37" s="624"/>
      <c r="DD37" s="614">
        <v>278653</v>
      </c>
      <c r="DE37" s="621"/>
      <c r="DF37" s="621"/>
      <c r="DG37" s="621"/>
      <c r="DH37" s="621"/>
      <c r="DI37" s="621"/>
      <c r="DJ37" s="621"/>
      <c r="DK37" s="622"/>
      <c r="DL37" s="614">
        <v>231914</v>
      </c>
      <c r="DM37" s="621"/>
      <c r="DN37" s="621"/>
      <c r="DO37" s="621"/>
      <c r="DP37" s="621"/>
      <c r="DQ37" s="621"/>
      <c r="DR37" s="621"/>
      <c r="DS37" s="621"/>
      <c r="DT37" s="621"/>
      <c r="DU37" s="621"/>
      <c r="DV37" s="622"/>
      <c r="DW37" s="611">
        <v>5.4</v>
      </c>
      <c r="DX37" s="623"/>
      <c r="DY37" s="623"/>
      <c r="DZ37" s="623"/>
      <c r="EA37" s="623"/>
      <c r="EB37" s="623"/>
      <c r="EC37" s="635"/>
    </row>
    <row r="38" spans="2:133" ht="11.25" customHeight="1" x14ac:dyDescent="0.2">
      <c r="B38" s="605" t="s">
        <v>250</v>
      </c>
      <c r="C38" s="606"/>
      <c r="D38" s="606"/>
      <c r="E38" s="606"/>
      <c r="F38" s="606"/>
      <c r="G38" s="606"/>
      <c r="H38" s="606"/>
      <c r="I38" s="606"/>
      <c r="J38" s="606"/>
      <c r="K38" s="606"/>
      <c r="L38" s="606"/>
      <c r="M38" s="606"/>
      <c r="N38" s="606"/>
      <c r="O38" s="606"/>
      <c r="P38" s="606"/>
      <c r="Q38" s="607"/>
      <c r="R38" s="608">
        <v>168397</v>
      </c>
      <c r="S38" s="609"/>
      <c r="T38" s="609"/>
      <c r="U38" s="609"/>
      <c r="V38" s="609"/>
      <c r="W38" s="609"/>
      <c r="X38" s="609"/>
      <c r="Y38" s="610"/>
      <c r="Z38" s="646">
        <v>2.4</v>
      </c>
      <c r="AA38" s="646"/>
      <c r="AB38" s="646"/>
      <c r="AC38" s="646"/>
      <c r="AD38" s="647" t="s">
        <v>47</v>
      </c>
      <c r="AE38" s="647"/>
      <c r="AF38" s="647"/>
      <c r="AG38" s="647"/>
      <c r="AH38" s="647"/>
      <c r="AI38" s="647"/>
      <c r="AJ38" s="647"/>
      <c r="AK38" s="647"/>
      <c r="AL38" s="611" t="s">
        <v>47</v>
      </c>
      <c r="AM38" s="612"/>
      <c r="AN38" s="612"/>
      <c r="AO38" s="648"/>
      <c r="AQ38" s="641" t="s">
        <v>251</v>
      </c>
      <c r="AR38" s="642"/>
      <c r="AS38" s="642"/>
      <c r="AT38" s="642"/>
      <c r="AU38" s="642"/>
      <c r="AV38" s="642"/>
      <c r="AW38" s="642"/>
      <c r="AX38" s="642"/>
      <c r="AY38" s="643"/>
      <c r="AZ38" s="608">
        <v>31474</v>
      </c>
      <c r="BA38" s="609"/>
      <c r="BB38" s="609"/>
      <c r="BC38" s="609"/>
      <c r="BD38" s="621"/>
      <c r="BE38" s="621"/>
      <c r="BF38" s="644"/>
      <c r="BG38" s="605" t="s">
        <v>252</v>
      </c>
      <c r="BH38" s="606"/>
      <c r="BI38" s="606"/>
      <c r="BJ38" s="606"/>
      <c r="BK38" s="606"/>
      <c r="BL38" s="606"/>
      <c r="BM38" s="606"/>
      <c r="BN38" s="606"/>
      <c r="BO38" s="606"/>
      <c r="BP38" s="606"/>
      <c r="BQ38" s="606"/>
      <c r="BR38" s="606"/>
      <c r="BS38" s="606"/>
      <c r="BT38" s="606"/>
      <c r="BU38" s="607"/>
      <c r="BV38" s="608">
        <v>1512</v>
      </c>
      <c r="BW38" s="609"/>
      <c r="BX38" s="609"/>
      <c r="BY38" s="609"/>
      <c r="BZ38" s="609"/>
      <c r="CA38" s="609"/>
      <c r="CB38" s="645"/>
      <c r="CD38" s="605" t="s">
        <v>253</v>
      </c>
      <c r="CE38" s="606"/>
      <c r="CF38" s="606"/>
      <c r="CG38" s="606"/>
      <c r="CH38" s="606"/>
      <c r="CI38" s="606"/>
      <c r="CJ38" s="606"/>
      <c r="CK38" s="606"/>
      <c r="CL38" s="606"/>
      <c r="CM38" s="606"/>
      <c r="CN38" s="606"/>
      <c r="CO38" s="606"/>
      <c r="CP38" s="606"/>
      <c r="CQ38" s="607"/>
      <c r="CR38" s="608">
        <v>508280</v>
      </c>
      <c r="CS38" s="609"/>
      <c r="CT38" s="609"/>
      <c r="CU38" s="609"/>
      <c r="CV38" s="609"/>
      <c r="CW38" s="609"/>
      <c r="CX38" s="609"/>
      <c r="CY38" s="610"/>
      <c r="CZ38" s="611">
        <v>7.8</v>
      </c>
      <c r="DA38" s="623"/>
      <c r="DB38" s="623"/>
      <c r="DC38" s="624"/>
      <c r="DD38" s="614">
        <v>414311</v>
      </c>
      <c r="DE38" s="609"/>
      <c r="DF38" s="609"/>
      <c r="DG38" s="609"/>
      <c r="DH38" s="609"/>
      <c r="DI38" s="609"/>
      <c r="DJ38" s="609"/>
      <c r="DK38" s="610"/>
      <c r="DL38" s="614">
        <v>408253</v>
      </c>
      <c r="DM38" s="609"/>
      <c r="DN38" s="609"/>
      <c r="DO38" s="609"/>
      <c r="DP38" s="609"/>
      <c r="DQ38" s="609"/>
      <c r="DR38" s="609"/>
      <c r="DS38" s="609"/>
      <c r="DT38" s="609"/>
      <c r="DU38" s="609"/>
      <c r="DV38" s="610"/>
      <c r="DW38" s="611">
        <v>9.6</v>
      </c>
      <c r="DX38" s="623"/>
      <c r="DY38" s="623"/>
      <c r="DZ38" s="623"/>
      <c r="EA38" s="623"/>
      <c r="EB38" s="623"/>
      <c r="EC38" s="635"/>
    </row>
    <row r="39" spans="2:133" ht="11.25" customHeight="1" x14ac:dyDescent="0.2">
      <c r="B39" s="605" t="s">
        <v>254</v>
      </c>
      <c r="C39" s="606"/>
      <c r="D39" s="606"/>
      <c r="E39" s="606"/>
      <c r="F39" s="606"/>
      <c r="G39" s="606"/>
      <c r="H39" s="606"/>
      <c r="I39" s="606"/>
      <c r="J39" s="606"/>
      <c r="K39" s="606"/>
      <c r="L39" s="606"/>
      <c r="M39" s="606"/>
      <c r="N39" s="606"/>
      <c r="O39" s="606"/>
      <c r="P39" s="606"/>
      <c r="Q39" s="607"/>
      <c r="R39" s="608" t="s">
        <v>47</v>
      </c>
      <c r="S39" s="609"/>
      <c r="T39" s="609"/>
      <c r="U39" s="609"/>
      <c r="V39" s="609"/>
      <c r="W39" s="609"/>
      <c r="X39" s="609"/>
      <c r="Y39" s="610"/>
      <c r="Z39" s="646" t="s">
        <v>47</v>
      </c>
      <c r="AA39" s="646"/>
      <c r="AB39" s="646"/>
      <c r="AC39" s="646"/>
      <c r="AD39" s="647" t="s">
        <v>47</v>
      </c>
      <c r="AE39" s="647"/>
      <c r="AF39" s="647"/>
      <c r="AG39" s="647"/>
      <c r="AH39" s="647"/>
      <c r="AI39" s="647"/>
      <c r="AJ39" s="647"/>
      <c r="AK39" s="647"/>
      <c r="AL39" s="611" t="s">
        <v>47</v>
      </c>
      <c r="AM39" s="612"/>
      <c r="AN39" s="612"/>
      <c r="AO39" s="648"/>
      <c r="AQ39" s="641" t="s">
        <v>255</v>
      </c>
      <c r="AR39" s="642"/>
      <c r="AS39" s="642"/>
      <c r="AT39" s="642"/>
      <c r="AU39" s="642"/>
      <c r="AV39" s="642"/>
      <c r="AW39" s="642"/>
      <c r="AX39" s="642"/>
      <c r="AY39" s="643"/>
      <c r="AZ39" s="608" t="s">
        <v>47</v>
      </c>
      <c r="BA39" s="609"/>
      <c r="BB39" s="609"/>
      <c r="BC39" s="609"/>
      <c r="BD39" s="621"/>
      <c r="BE39" s="621"/>
      <c r="BF39" s="644"/>
      <c r="BG39" s="605" t="s">
        <v>256</v>
      </c>
      <c r="BH39" s="606"/>
      <c r="BI39" s="606"/>
      <c r="BJ39" s="606"/>
      <c r="BK39" s="606"/>
      <c r="BL39" s="606"/>
      <c r="BM39" s="606"/>
      <c r="BN39" s="606"/>
      <c r="BO39" s="606"/>
      <c r="BP39" s="606"/>
      <c r="BQ39" s="606"/>
      <c r="BR39" s="606"/>
      <c r="BS39" s="606"/>
      <c r="BT39" s="606"/>
      <c r="BU39" s="607"/>
      <c r="BV39" s="608">
        <v>2298</v>
      </c>
      <c r="BW39" s="609"/>
      <c r="BX39" s="609"/>
      <c r="BY39" s="609"/>
      <c r="BZ39" s="609"/>
      <c r="CA39" s="609"/>
      <c r="CB39" s="645"/>
      <c r="CD39" s="605" t="s">
        <v>257</v>
      </c>
      <c r="CE39" s="606"/>
      <c r="CF39" s="606"/>
      <c r="CG39" s="606"/>
      <c r="CH39" s="606"/>
      <c r="CI39" s="606"/>
      <c r="CJ39" s="606"/>
      <c r="CK39" s="606"/>
      <c r="CL39" s="606"/>
      <c r="CM39" s="606"/>
      <c r="CN39" s="606"/>
      <c r="CO39" s="606"/>
      <c r="CP39" s="606"/>
      <c r="CQ39" s="607"/>
      <c r="CR39" s="608">
        <v>525747</v>
      </c>
      <c r="CS39" s="621"/>
      <c r="CT39" s="621"/>
      <c r="CU39" s="621"/>
      <c r="CV39" s="621"/>
      <c r="CW39" s="621"/>
      <c r="CX39" s="621"/>
      <c r="CY39" s="622"/>
      <c r="CZ39" s="611">
        <v>8.1</v>
      </c>
      <c r="DA39" s="623"/>
      <c r="DB39" s="623"/>
      <c r="DC39" s="624"/>
      <c r="DD39" s="614">
        <v>503578</v>
      </c>
      <c r="DE39" s="621"/>
      <c r="DF39" s="621"/>
      <c r="DG39" s="621"/>
      <c r="DH39" s="621"/>
      <c r="DI39" s="621"/>
      <c r="DJ39" s="621"/>
      <c r="DK39" s="622"/>
      <c r="DL39" s="614" t="s">
        <v>47</v>
      </c>
      <c r="DM39" s="621"/>
      <c r="DN39" s="621"/>
      <c r="DO39" s="621"/>
      <c r="DP39" s="621"/>
      <c r="DQ39" s="621"/>
      <c r="DR39" s="621"/>
      <c r="DS39" s="621"/>
      <c r="DT39" s="621"/>
      <c r="DU39" s="621"/>
      <c r="DV39" s="622"/>
      <c r="DW39" s="611" t="s">
        <v>47</v>
      </c>
      <c r="DX39" s="623"/>
      <c r="DY39" s="623"/>
      <c r="DZ39" s="623"/>
      <c r="EA39" s="623"/>
      <c r="EB39" s="623"/>
      <c r="EC39" s="635"/>
    </row>
    <row r="40" spans="2:133" ht="11.25" customHeight="1" x14ac:dyDescent="0.2">
      <c r="B40" s="605" t="s">
        <v>258</v>
      </c>
      <c r="C40" s="606"/>
      <c r="D40" s="606"/>
      <c r="E40" s="606"/>
      <c r="F40" s="606"/>
      <c r="G40" s="606"/>
      <c r="H40" s="606"/>
      <c r="I40" s="606"/>
      <c r="J40" s="606"/>
      <c r="K40" s="606"/>
      <c r="L40" s="606"/>
      <c r="M40" s="606"/>
      <c r="N40" s="606"/>
      <c r="O40" s="606"/>
      <c r="P40" s="606"/>
      <c r="Q40" s="607"/>
      <c r="R40" s="608">
        <v>52897</v>
      </c>
      <c r="S40" s="609"/>
      <c r="T40" s="609"/>
      <c r="U40" s="609"/>
      <c r="V40" s="609"/>
      <c r="W40" s="609"/>
      <c r="X40" s="609"/>
      <c r="Y40" s="610"/>
      <c r="Z40" s="646">
        <v>0.8</v>
      </c>
      <c r="AA40" s="646"/>
      <c r="AB40" s="646"/>
      <c r="AC40" s="646"/>
      <c r="AD40" s="647" t="s">
        <v>47</v>
      </c>
      <c r="AE40" s="647"/>
      <c r="AF40" s="647"/>
      <c r="AG40" s="647"/>
      <c r="AH40" s="647"/>
      <c r="AI40" s="647"/>
      <c r="AJ40" s="647"/>
      <c r="AK40" s="647"/>
      <c r="AL40" s="611" t="s">
        <v>47</v>
      </c>
      <c r="AM40" s="612"/>
      <c r="AN40" s="612"/>
      <c r="AO40" s="648"/>
      <c r="AQ40" s="641" t="s">
        <v>259</v>
      </c>
      <c r="AR40" s="642"/>
      <c r="AS40" s="642"/>
      <c r="AT40" s="642"/>
      <c r="AU40" s="642"/>
      <c r="AV40" s="642"/>
      <c r="AW40" s="642"/>
      <c r="AX40" s="642"/>
      <c r="AY40" s="643"/>
      <c r="AZ40" s="608" t="s">
        <v>47</v>
      </c>
      <c r="BA40" s="609"/>
      <c r="BB40" s="609"/>
      <c r="BC40" s="609"/>
      <c r="BD40" s="621"/>
      <c r="BE40" s="621"/>
      <c r="BF40" s="644"/>
      <c r="BG40" s="649" t="s">
        <v>260</v>
      </c>
      <c r="BH40" s="650"/>
      <c r="BI40" s="650"/>
      <c r="BJ40" s="650"/>
      <c r="BK40" s="650"/>
      <c r="BL40" s="217"/>
      <c r="BM40" s="606" t="s">
        <v>261</v>
      </c>
      <c r="BN40" s="606"/>
      <c r="BO40" s="606"/>
      <c r="BP40" s="606"/>
      <c r="BQ40" s="606"/>
      <c r="BR40" s="606"/>
      <c r="BS40" s="606"/>
      <c r="BT40" s="606"/>
      <c r="BU40" s="607"/>
      <c r="BV40" s="608">
        <v>114</v>
      </c>
      <c r="BW40" s="609"/>
      <c r="BX40" s="609"/>
      <c r="BY40" s="609"/>
      <c r="BZ40" s="609"/>
      <c r="CA40" s="609"/>
      <c r="CB40" s="645"/>
      <c r="CD40" s="605" t="s">
        <v>262</v>
      </c>
      <c r="CE40" s="606"/>
      <c r="CF40" s="606"/>
      <c r="CG40" s="606"/>
      <c r="CH40" s="606"/>
      <c r="CI40" s="606"/>
      <c r="CJ40" s="606"/>
      <c r="CK40" s="606"/>
      <c r="CL40" s="606"/>
      <c r="CM40" s="606"/>
      <c r="CN40" s="606"/>
      <c r="CO40" s="606"/>
      <c r="CP40" s="606"/>
      <c r="CQ40" s="607"/>
      <c r="CR40" s="608">
        <v>155821</v>
      </c>
      <c r="CS40" s="609"/>
      <c r="CT40" s="609"/>
      <c r="CU40" s="609"/>
      <c r="CV40" s="609"/>
      <c r="CW40" s="609"/>
      <c r="CX40" s="609"/>
      <c r="CY40" s="610"/>
      <c r="CZ40" s="611">
        <v>2.4</v>
      </c>
      <c r="DA40" s="623"/>
      <c r="DB40" s="623"/>
      <c r="DC40" s="624"/>
      <c r="DD40" s="614">
        <v>127821</v>
      </c>
      <c r="DE40" s="609"/>
      <c r="DF40" s="609"/>
      <c r="DG40" s="609"/>
      <c r="DH40" s="609"/>
      <c r="DI40" s="609"/>
      <c r="DJ40" s="609"/>
      <c r="DK40" s="610"/>
      <c r="DL40" s="614">
        <v>16814</v>
      </c>
      <c r="DM40" s="609"/>
      <c r="DN40" s="609"/>
      <c r="DO40" s="609"/>
      <c r="DP40" s="609"/>
      <c r="DQ40" s="609"/>
      <c r="DR40" s="609"/>
      <c r="DS40" s="609"/>
      <c r="DT40" s="609"/>
      <c r="DU40" s="609"/>
      <c r="DV40" s="610"/>
      <c r="DW40" s="611">
        <v>0.4</v>
      </c>
      <c r="DX40" s="623"/>
      <c r="DY40" s="623"/>
      <c r="DZ40" s="623"/>
      <c r="EA40" s="623"/>
      <c r="EB40" s="623"/>
      <c r="EC40" s="635"/>
    </row>
    <row r="41" spans="2:133" ht="11.25" customHeight="1" x14ac:dyDescent="0.2">
      <c r="B41" s="589" t="s">
        <v>263</v>
      </c>
      <c r="C41" s="590"/>
      <c r="D41" s="590"/>
      <c r="E41" s="590"/>
      <c r="F41" s="590"/>
      <c r="G41" s="590"/>
      <c r="H41" s="590"/>
      <c r="I41" s="590"/>
      <c r="J41" s="590"/>
      <c r="K41" s="590"/>
      <c r="L41" s="590"/>
      <c r="M41" s="590"/>
      <c r="N41" s="590"/>
      <c r="O41" s="590"/>
      <c r="P41" s="590"/>
      <c r="Q41" s="591"/>
      <c r="R41" s="592">
        <v>6987273</v>
      </c>
      <c r="S41" s="633"/>
      <c r="T41" s="633"/>
      <c r="U41" s="633"/>
      <c r="V41" s="633"/>
      <c r="W41" s="633"/>
      <c r="X41" s="633"/>
      <c r="Y41" s="636"/>
      <c r="Z41" s="637">
        <v>100</v>
      </c>
      <c r="AA41" s="637"/>
      <c r="AB41" s="637"/>
      <c r="AC41" s="637"/>
      <c r="AD41" s="638">
        <v>4207442</v>
      </c>
      <c r="AE41" s="638"/>
      <c r="AF41" s="638"/>
      <c r="AG41" s="638"/>
      <c r="AH41" s="638"/>
      <c r="AI41" s="638"/>
      <c r="AJ41" s="638"/>
      <c r="AK41" s="638"/>
      <c r="AL41" s="595">
        <v>100</v>
      </c>
      <c r="AM41" s="639"/>
      <c r="AN41" s="639"/>
      <c r="AO41" s="640"/>
      <c r="AQ41" s="641" t="s">
        <v>264</v>
      </c>
      <c r="AR41" s="642"/>
      <c r="AS41" s="642"/>
      <c r="AT41" s="642"/>
      <c r="AU41" s="642"/>
      <c r="AV41" s="642"/>
      <c r="AW41" s="642"/>
      <c r="AX41" s="642"/>
      <c r="AY41" s="643"/>
      <c r="AZ41" s="608">
        <v>102355</v>
      </c>
      <c r="BA41" s="609"/>
      <c r="BB41" s="609"/>
      <c r="BC41" s="609"/>
      <c r="BD41" s="621"/>
      <c r="BE41" s="621"/>
      <c r="BF41" s="644"/>
      <c r="BG41" s="649"/>
      <c r="BH41" s="650"/>
      <c r="BI41" s="650"/>
      <c r="BJ41" s="650"/>
      <c r="BK41" s="650"/>
      <c r="BL41" s="217"/>
      <c r="BM41" s="606" t="s">
        <v>265</v>
      </c>
      <c r="BN41" s="606"/>
      <c r="BO41" s="606"/>
      <c r="BP41" s="606"/>
      <c r="BQ41" s="606"/>
      <c r="BR41" s="606"/>
      <c r="BS41" s="606"/>
      <c r="BT41" s="606"/>
      <c r="BU41" s="607"/>
      <c r="BV41" s="608" t="s">
        <v>47</v>
      </c>
      <c r="BW41" s="609"/>
      <c r="BX41" s="609"/>
      <c r="BY41" s="609"/>
      <c r="BZ41" s="609"/>
      <c r="CA41" s="609"/>
      <c r="CB41" s="645"/>
      <c r="CD41" s="605" t="s">
        <v>266</v>
      </c>
      <c r="CE41" s="606"/>
      <c r="CF41" s="606"/>
      <c r="CG41" s="606"/>
      <c r="CH41" s="606"/>
      <c r="CI41" s="606"/>
      <c r="CJ41" s="606"/>
      <c r="CK41" s="606"/>
      <c r="CL41" s="606"/>
      <c r="CM41" s="606"/>
      <c r="CN41" s="606"/>
      <c r="CO41" s="606"/>
      <c r="CP41" s="606"/>
      <c r="CQ41" s="607"/>
      <c r="CR41" s="608" t="s">
        <v>47</v>
      </c>
      <c r="CS41" s="621"/>
      <c r="CT41" s="621"/>
      <c r="CU41" s="621"/>
      <c r="CV41" s="621"/>
      <c r="CW41" s="621"/>
      <c r="CX41" s="621"/>
      <c r="CY41" s="622"/>
      <c r="CZ41" s="611" t="s">
        <v>47</v>
      </c>
      <c r="DA41" s="623"/>
      <c r="DB41" s="623"/>
      <c r="DC41" s="624"/>
      <c r="DD41" s="614" t="s">
        <v>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267</v>
      </c>
      <c r="AR42" s="654"/>
      <c r="AS42" s="654"/>
      <c r="AT42" s="654"/>
      <c r="AU42" s="654"/>
      <c r="AV42" s="654"/>
      <c r="AW42" s="654"/>
      <c r="AX42" s="654"/>
      <c r="AY42" s="655"/>
      <c r="AZ42" s="592">
        <v>405925</v>
      </c>
      <c r="BA42" s="633"/>
      <c r="BB42" s="633"/>
      <c r="BC42" s="633"/>
      <c r="BD42" s="593"/>
      <c r="BE42" s="593"/>
      <c r="BF42" s="656"/>
      <c r="BG42" s="651"/>
      <c r="BH42" s="652"/>
      <c r="BI42" s="652"/>
      <c r="BJ42" s="652"/>
      <c r="BK42" s="652"/>
      <c r="BL42" s="218"/>
      <c r="BM42" s="590" t="s">
        <v>268</v>
      </c>
      <c r="BN42" s="590"/>
      <c r="BO42" s="590"/>
      <c r="BP42" s="590"/>
      <c r="BQ42" s="590"/>
      <c r="BR42" s="590"/>
      <c r="BS42" s="590"/>
      <c r="BT42" s="590"/>
      <c r="BU42" s="591"/>
      <c r="BV42" s="592">
        <v>437</v>
      </c>
      <c r="BW42" s="633"/>
      <c r="BX42" s="633"/>
      <c r="BY42" s="633"/>
      <c r="BZ42" s="633"/>
      <c r="CA42" s="633"/>
      <c r="CB42" s="634"/>
      <c r="CD42" s="605" t="s">
        <v>269</v>
      </c>
      <c r="CE42" s="606"/>
      <c r="CF42" s="606"/>
      <c r="CG42" s="606"/>
      <c r="CH42" s="606"/>
      <c r="CI42" s="606"/>
      <c r="CJ42" s="606"/>
      <c r="CK42" s="606"/>
      <c r="CL42" s="606"/>
      <c r="CM42" s="606"/>
      <c r="CN42" s="606"/>
      <c r="CO42" s="606"/>
      <c r="CP42" s="606"/>
      <c r="CQ42" s="607"/>
      <c r="CR42" s="608">
        <v>715380</v>
      </c>
      <c r="CS42" s="621"/>
      <c r="CT42" s="621"/>
      <c r="CU42" s="621"/>
      <c r="CV42" s="621"/>
      <c r="CW42" s="621"/>
      <c r="CX42" s="621"/>
      <c r="CY42" s="622"/>
      <c r="CZ42" s="611">
        <v>11</v>
      </c>
      <c r="DA42" s="623"/>
      <c r="DB42" s="623"/>
      <c r="DC42" s="624"/>
      <c r="DD42" s="614">
        <v>428889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270</v>
      </c>
      <c r="CD43" s="605" t="s">
        <v>271</v>
      </c>
      <c r="CE43" s="606"/>
      <c r="CF43" s="606"/>
      <c r="CG43" s="606"/>
      <c r="CH43" s="606"/>
      <c r="CI43" s="606"/>
      <c r="CJ43" s="606"/>
      <c r="CK43" s="606"/>
      <c r="CL43" s="606"/>
      <c r="CM43" s="606"/>
      <c r="CN43" s="606"/>
      <c r="CO43" s="606"/>
      <c r="CP43" s="606"/>
      <c r="CQ43" s="607"/>
      <c r="CR43" s="608">
        <v>17134</v>
      </c>
      <c r="CS43" s="621"/>
      <c r="CT43" s="621"/>
      <c r="CU43" s="621"/>
      <c r="CV43" s="621"/>
      <c r="CW43" s="621"/>
      <c r="CX43" s="621"/>
      <c r="CY43" s="622"/>
      <c r="CZ43" s="611">
        <v>0.3</v>
      </c>
      <c r="DA43" s="623"/>
      <c r="DB43" s="623"/>
      <c r="DC43" s="624"/>
      <c r="DD43" s="614">
        <v>17134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272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219</v>
      </c>
      <c r="CE44" s="628"/>
      <c r="CF44" s="605" t="s">
        <v>273</v>
      </c>
      <c r="CG44" s="606"/>
      <c r="CH44" s="606"/>
      <c r="CI44" s="606"/>
      <c r="CJ44" s="606"/>
      <c r="CK44" s="606"/>
      <c r="CL44" s="606"/>
      <c r="CM44" s="606"/>
      <c r="CN44" s="606"/>
      <c r="CO44" s="606"/>
      <c r="CP44" s="606"/>
      <c r="CQ44" s="607"/>
      <c r="CR44" s="608">
        <v>713077</v>
      </c>
      <c r="CS44" s="609"/>
      <c r="CT44" s="609"/>
      <c r="CU44" s="609"/>
      <c r="CV44" s="609"/>
      <c r="CW44" s="609"/>
      <c r="CX44" s="609"/>
      <c r="CY44" s="610"/>
      <c r="CZ44" s="611">
        <v>11</v>
      </c>
      <c r="DA44" s="612"/>
      <c r="DB44" s="612"/>
      <c r="DC44" s="613"/>
      <c r="DD44" s="614">
        <v>426586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274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275</v>
      </c>
      <c r="CG45" s="606"/>
      <c r="CH45" s="606"/>
      <c r="CI45" s="606"/>
      <c r="CJ45" s="606"/>
      <c r="CK45" s="606"/>
      <c r="CL45" s="606"/>
      <c r="CM45" s="606"/>
      <c r="CN45" s="606"/>
      <c r="CO45" s="606"/>
      <c r="CP45" s="606"/>
      <c r="CQ45" s="607"/>
      <c r="CR45" s="608">
        <v>191961</v>
      </c>
      <c r="CS45" s="621"/>
      <c r="CT45" s="621"/>
      <c r="CU45" s="621"/>
      <c r="CV45" s="621"/>
      <c r="CW45" s="621"/>
      <c r="CX45" s="621"/>
      <c r="CY45" s="622"/>
      <c r="CZ45" s="611">
        <v>3</v>
      </c>
      <c r="DA45" s="623"/>
      <c r="DB45" s="623"/>
      <c r="DC45" s="624"/>
      <c r="DD45" s="614">
        <v>35645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276</v>
      </c>
      <c r="CG46" s="606"/>
      <c r="CH46" s="606"/>
      <c r="CI46" s="606"/>
      <c r="CJ46" s="606"/>
      <c r="CK46" s="606"/>
      <c r="CL46" s="606"/>
      <c r="CM46" s="606"/>
      <c r="CN46" s="606"/>
      <c r="CO46" s="606"/>
      <c r="CP46" s="606"/>
      <c r="CQ46" s="607"/>
      <c r="CR46" s="608">
        <v>484401</v>
      </c>
      <c r="CS46" s="609"/>
      <c r="CT46" s="609"/>
      <c r="CU46" s="609"/>
      <c r="CV46" s="609"/>
      <c r="CW46" s="609"/>
      <c r="CX46" s="609"/>
      <c r="CY46" s="610"/>
      <c r="CZ46" s="611">
        <v>7.5</v>
      </c>
      <c r="DA46" s="612"/>
      <c r="DB46" s="612"/>
      <c r="DC46" s="613"/>
      <c r="DD46" s="614">
        <v>384226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277</v>
      </c>
      <c r="CG47" s="606"/>
      <c r="CH47" s="606"/>
      <c r="CI47" s="606"/>
      <c r="CJ47" s="606"/>
      <c r="CK47" s="606"/>
      <c r="CL47" s="606"/>
      <c r="CM47" s="606"/>
      <c r="CN47" s="606"/>
      <c r="CO47" s="606"/>
      <c r="CP47" s="606"/>
      <c r="CQ47" s="607"/>
      <c r="CR47" s="608">
        <v>2303</v>
      </c>
      <c r="CS47" s="621"/>
      <c r="CT47" s="621"/>
      <c r="CU47" s="621"/>
      <c r="CV47" s="621"/>
      <c r="CW47" s="621"/>
      <c r="CX47" s="621"/>
      <c r="CY47" s="622"/>
      <c r="CZ47" s="611">
        <v>0</v>
      </c>
      <c r="DA47" s="623"/>
      <c r="DB47" s="623"/>
      <c r="DC47" s="624"/>
      <c r="DD47" s="614">
        <v>2303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278</v>
      </c>
      <c r="CG48" s="606"/>
      <c r="CH48" s="606"/>
      <c r="CI48" s="606"/>
      <c r="CJ48" s="606"/>
      <c r="CK48" s="606"/>
      <c r="CL48" s="606"/>
      <c r="CM48" s="606"/>
      <c r="CN48" s="606"/>
      <c r="CO48" s="606"/>
      <c r="CP48" s="606"/>
      <c r="CQ48" s="607"/>
      <c r="CR48" s="608" t="s">
        <v>47</v>
      </c>
      <c r="CS48" s="609"/>
      <c r="CT48" s="609"/>
      <c r="CU48" s="609"/>
      <c r="CV48" s="609"/>
      <c r="CW48" s="609"/>
      <c r="CX48" s="609"/>
      <c r="CY48" s="610"/>
      <c r="CZ48" s="611" t="s">
        <v>47</v>
      </c>
      <c r="DA48" s="612"/>
      <c r="DB48" s="612"/>
      <c r="DC48" s="613"/>
      <c r="DD48" s="614" t="s">
        <v>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279</v>
      </c>
      <c r="CE49" s="590"/>
      <c r="CF49" s="590"/>
      <c r="CG49" s="590"/>
      <c r="CH49" s="590"/>
      <c r="CI49" s="590"/>
      <c r="CJ49" s="590"/>
      <c r="CK49" s="590"/>
      <c r="CL49" s="590"/>
      <c r="CM49" s="590"/>
      <c r="CN49" s="590"/>
      <c r="CO49" s="590"/>
      <c r="CP49" s="590"/>
      <c r="CQ49" s="591"/>
      <c r="CR49" s="592">
        <v>6491097</v>
      </c>
      <c r="CS49" s="593"/>
      <c r="CT49" s="593"/>
      <c r="CU49" s="593"/>
      <c r="CV49" s="593"/>
      <c r="CW49" s="593"/>
      <c r="CX49" s="593"/>
      <c r="CY49" s="594"/>
      <c r="CZ49" s="595">
        <v>100</v>
      </c>
      <c r="DA49" s="596"/>
      <c r="DB49" s="596"/>
      <c r="DC49" s="597"/>
      <c r="DD49" s="598">
        <v>5139689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Rpmvo4cth9zxsh2+sSmLGeRff7X/szVPk3N3aHsAcm84MVJxQxNe4R6Yt6nRoPuxr9rRX8d4ATKyz0YXzqVj5w==" saltValue="yyr/Y+eusrnw5ux85M7+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76" sqref="AP76:AT7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280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281</v>
      </c>
      <c r="DK2" s="1079"/>
      <c r="DL2" s="1079"/>
      <c r="DM2" s="1079"/>
      <c r="DN2" s="1079"/>
      <c r="DO2" s="1080"/>
      <c r="DP2" s="222"/>
      <c r="DQ2" s="1078" t="s">
        <v>282</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283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285</v>
      </c>
      <c r="B5" s="983"/>
      <c r="C5" s="983"/>
      <c r="D5" s="983"/>
      <c r="E5" s="983"/>
      <c r="F5" s="983"/>
      <c r="G5" s="983"/>
      <c r="H5" s="983"/>
      <c r="I5" s="983"/>
      <c r="J5" s="983"/>
      <c r="K5" s="983"/>
      <c r="L5" s="983"/>
      <c r="M5" s="983"/>
      <c r="N5" s="983"/>
      <c r="O5" s="983"/>
      <c r="P5" s="984"/>
      <c r="Q5" s="988" t="s">
        <v>286</v>
      </c>
      <c r="R5" s="989"/>
      <c r="S5" s="989"/>
      <c r="T5" s="989"/>
      <c r="U5" s="990"/>
      <c r="V5" s="988" t="s">
        <v>287</v>
      </c>
      <c r="W5" s="989"/>
      <c r="X5" s="989"/>
      <c r="Y5" s="989"/>
      <c r="Z5" s="990"/>
      <c r="AA5" s="988" t="s">
        <v>288</v>
      </c>
      <c r="AB5" s="989"/>
      <c r="AC5" s="989"/>
      <c r="AD5" s="989"/>
      <c r="AE5" s="989"/>
      <c r="AF5" s="1081" t="s">
        <v>289</v>
      </c>
      <c r="AG5" s="989"/>
      <c r="AH5" s="989"/>
      <c r="AI5" s="989"/>
      <c r="AJ5" s="1002"/>
      <c r="AK5" s="989" t="s">
        <v>290</v>
      </c>
      <c r="AL5" s="989"/>
      <c r="AM5" s="989"/>
      <c r="AN5" s="989"/>
      <c r="AO5" s="990"/>
      <c r="AP5" s="988" t="s">
        <v>291</v>
      </c>
      <c r="AQ5" s="989"/>
      <c r="AR5" s="989"/>
      <c r="AS5" s="989"/>
      <c r="AT5" s="990"/>
      <c r="AU5" s="988" t="s">
        <v>292</v>
      </c>
      <c r="AV5" s="989"/>
      <c r="AW5" s="989"/>
      <c r="AX5" s="989"/>
      <c r="AY5" s="1002"/>
      <c r="AZ5" s="226"/>
      <c r="BA5" s="226"/>
      <c r="BB5" s="226"/>
      <c r="BC5" s="226"/>
      <c r="BD5" s="226"/>
      <c r="BE5" s="227"/>
      <c r="BF5" s="227"/>
      <c r="BG5" s="227"/>
      <c r="BH5" s="227"/>
      <c r="BI5" s="227"/>
      <c r="BJ5" s="227"/>
      <c r="BK5" s="227"/>
      <c r="BL5" s="227"/>
      <c r="BM5" s="227"/>
      <c r="BN5" s="227"/>
      <c r="BO5" s="227"/>
      <c r="BP5" s="227"/>
      <c r="BQ5" s="982" t="s">
        <v>293</v>
      </c>
      <c r="BR5" s="983"/>
      <c r="BS5" s="983"/>
      <c r="BT5" s="983"/>
      <c r="BU5" s="983"/>
      <c r="BV5" s="983"/>
      <c r="BW5" s="983"/>
      <c r="BX5" s="983"/>
      <c r="BY5" s="983"/>
      <c r="BZ5" s="983"/>
      <c r="CA5" s="983"/>
      <c r="CB5" s="983"/>
      <c r="CC5" s="983"/>
      <c r="CD5" s="983"/>
      <c r="CE5" s="983"/>
      <c r="CF5" s="983"/>
      <c r="CG5" s="984"/>
      <c r="CH5" s="988" t="s">
        <v>294</v>
      </c>
      <c r="CI5" s="989"/>
      <c r="CJ5" s="989"/>
      <c r="CK5" s="989"/>
      <c r="CL5" s="990"/>
      <c r="CM5" s="988" t="s">
        <v>295</v>
      </c>
      <c r="CN5" s="989"/>
      <c r="CO5" s="989"/>
      <c r="CP5" s="989"/>
      <c r="CQ5" s="990"/>
      <c r="CR5" s="988" t="s">
        <v>296</v>
      </c>
      <c r="CS5" s="989"/>
      <c r="CT5" s="989"/>
      <c r="CU5" s="989"/>
      <c r="CV5" s="990"/>
      <c r="CW5" s="988" t="s">
        <v>297</v>
      </c>
      <c r="CX5" s="989"/>
      <c r="CY5" s="989"/>
      <c r="CZ5" s="989"/>
      <c r="DA5" s="990"/>
      <c r="DB5" s="988" t="s">
        <v>298</v>
      </c>
      <c r="DC5" s="989"/>
      <c r="DD5" s="989"/>
      <c r="DE5" s="989"/>
      <c r="DF5" s="990"/>
      <c r="DG5" s="1071" t="s">
        <v>299</v>
      </c>
      <c r="DH5" s="1072"/>
      <c r="DI5" s="1072"/>
      <c r="DJ5" s="1072"/>
      <c r="DK5" s="1073"/>
      <c r="DL5" s="1071" t="s">
        <v>300</v>
      </c>
      <c r="DM5" s="1072"/>
      <c r="DN5" s="1072"/>
      <c r="DO5" s="1072"/>
      <c r="DP5" s="1073"/>
      <c r="DQ5" s="988" t="s">
        <v>301</v>
      </c>
      <c r="DR5" s="989"/>
      <c r="DS5" s="989"/>
      <c r="DT5" s="989"/>
      <c r="DU5" s="990"/>
      <c r="DV5" s="988" t="s">
        <v>292</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302</v>
      </c>
      <c r="C7" s="1035"/>
      <c r="D7" s="1035"/>
      <c r="E7" s="1035"/>
      <c r="F7" s="1035"/>
      <c r="G7" s="1035"/>
      <c r="H7" s="1035"/>
      <c r="I7" s="1035"/>
      <c r="J7" s="1035"/>
      <c r="K7" s="1035"/>
      <c r="L7" s="1035"/>
      <c r="M7" s="1035"/>
      <c r="N7" s="1035"/>
      <c r="O7" s="1035"/>
      <c r="P7" s="1036"/>
      <c r="Q7" s="1089">
        <v>6992</v>
      </c>
      <c r="R7" s="1090"/>
      <c r="S7" s="1090"/>
      <c r="T7" s="1090"/>
      <c r="U7" s="1090"/>
      <c r="V7" s="1090">
        <v>6496</v>
      </c>
      <c r="W7" s="1090"/>
      <c r="X7" s="1090"/>
      <c r="Y7" s="1090"/>
      <c r="Z7" s="1090"/>
      <c r="AA7" s="1090">
        <v>496</v>
      </c>
      <c r="AB7" s="1090"/>
      <c r="AC7" s="1090"/>
      <c r="AD7" s="1090"/>
      <c r="AE7" s="1091"/>
      <c r="AF7" s="1092">
        <v>492</v>
      </c>
      <c r="AG7" s="1093"/>
      <c r="AH7" s="1093"/>
      <c r="AI7" s="1093"/>
      <c r="AJ7" s="1094"/>
      <c r="AK7" s="1095">
        <v>98</v>
      </c>
      <c r="AL7" s="1096"/>
      <c r="AM7" s="1096"/>
      <c r="AN7" s="1096"/>
      <c r="AO7" s="1096"/>
      <c r="AP7" s="1096">
        <v>2941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303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304</v>
      </c>
      <c r="B23" s="924" t="s">
        <v>305</v>
      </c>
      <c r="C23" s="925"/>
      <c r="D23" s="925"/>
      <c r="E23" s="925"/>
      <c r="F23" s="925"/>
      <c r="G23" s="925"/>
      <c r="H23" s="925"/>
      <c r="I23" s="925"/>
      <c r="J23" s="925"/>
      <c r="K23" s="925"/>
      <c r="L23" s="925"/>
      <c r="M23" s="925"/>
      <c r="N23" s="925"/>
      <c r="O23" s="925"/>
      <c r="P23" s="935"/>
      <c r="Q23" s="1054">
        <v>6992</v>
      </c>
      <c r="R23" s="1048"/>
      <c r="S23" s="1048"/>
      <c r="T23" s="1048"/>
      <c r="U23" s="1048"/>
      <c r="V23" s="1048">
        <v>6496</v>
      </c>
      <c r="W23" s="1048"/>
      <c r="X23" s="1048"/>
      <c r="Y23" s="1048"/>
      <c r="Z23" s="1048"/>
      <c r="AA23" s="1048">
        <v>496</v>
      </c>
      <c r="AB23" s="1048"/>
      <c r="AC23" s="1048"/>
      <c r="AD23" s="1048"/>
      <c r="AE23" s="1055"/>
      <c r="AF23" s="1056">
        <v>492</v>
      </c>
      <c r="AG23" s="1048"/>
      <c r="AH23" s="1048"/>
      <c r="AI23" s="1048"/>
      <c r="AJ23" s="1057"/>
      <c r="AK23" s="1058"/>
      <c r="AL23" s="1059"/>
      <c r="AM23" s="1059"/>
      <c r="AN23" s="1059"/>
      <c r="AO23" s="1059"/>
      <c r="AP23" s="1048">
        <v>2941</v>
      </c>
      <c r="AQ23" s="1048"/>
      <c r="AR23" s="1048"/>
      <c r="AS23" s="1048"/>
      <c r="AT23" s="1048"/>
      <c r="AU23" s="1049"/>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306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307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285</v>
      </c>
      <c r="B26" s="983"/>
      <c r="C26" s="983"/>
      <c r="D26" s="983"/>
      <c r="E26" s="983"/>
      <c r="F26" s="983"/>
      <c r="G26" s="983"/>
      <c r="H26" s="983"/>
      <c r="I26" s="983"/>
      <c r="J26" s="983"/>
      <c r="K26" s="983"/>
      <c r="L26" s="983"/>
      <c r="M26" s="983"/>
      <c r="N26" s="983"/>
      <c r="O26" s="983"/>
      <c r="P26" s="984"/>
      <c r="Q26" s="988" t="s">
        <v>308</v>
      </c>
      <c r="R26" s="989"/>
      <c r="S26" s="989"/>
      <c r="T26" s="989"/>
      <c r="U26" s="990"/>
      <c r="V26" s="988" t="s">
        <v>309</v>
      </c>
      <c r="W26" s="989"/>
      <c r="X26" s="989"/>
      <c r="Y26" s="989"/>
      <c r="Z26" s="990"/>
      <c r="AA26" s="988" t="s">
        <v>310</v>
      </c>
      <c r="AB26" s="989"/>
      <c r="AC26" s="989"/>
      <c r="AD26" s="989"/>
      <c r="AE26" s="989"/>
      <c r="AF26" s="1042" t="s">
        <v>311</v>
      </c>
      <c r="AG26" s="995"/>
      <c r="AH26" s="995"/>
      <c r="AI26" s="995"/>
      <c r="AJ26" s="1043"/>
      <c r="AK26" s="989" t="s">
        <v>312</v>
      </c>
      <c r="AL26" s="989"/>
      <c r="AM26" s="989"/>
      <c r="AN26" s="989"/>
      <c r="AO26" s="990"/>
      <c r="AP26" s="988" t="s">
        <v>313</v>
      </c>
      <c r="AQ26" s="989"/>
      <c r="AR26" s="989"/>
      <c r="AS26" s="989"/>
      <c r="AT26" s="990"/>
      <c r="AU26" s="988" t="s">
        <v>314</v>
      </c>
      <c r="AV26" s="989"/>
      <c r="AW26" s="989"/>
      <c r="AX26" s="989"/>
      <c r="AY26" s="990"/>
      <c r="AZ26" s="988" t="s">
        <v>315</v>
      </c>
      <c r="BA26" s="989"/>
      <c r="BB26" s="989"/>
      <c r="BC26" s="989"/>
      <c r="BD26" s="990"/>
      <c r="BE26" s="988" t="s">
        <v>292</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316</v>
      </c>
      <c r="C28" s="1035"/>
      <c r="D28" s="1035"/>
      <c r="E28" s="1035"/>
      <c r="F28" s="1035"/>
      <c r="G28" s="1035"/>
      <c r="H28" s="1035"/>
      <c r="I28" s="1035"/>
      <c r="J28" s="1035"/>
      <c r="K28" s="1035"/>
      <c r="L28" s="1035"/>
      <c r="M28" s="1035"/>
      <c r="N28" s="1035"/>
      <c r="O28" s="1035"/>
      <c r="P28" s="1036"/>
      <c r="Q28" s="1037">
        <v>1456</v>
      </c>
      <c r="R28" s="1038"/>
      <c r="S28" s="1038"/>
      <c r="T28" s="1038"/>
      <c r="U28" s="1038"/>
      <c r="V28" s="1038">
        <v>1407</v>
      </c>
      <c r="W28" s="1038"/>
      <c r="X28" s="1038"/>
      <c r="Y28" s="1038"/>
      <c r="Z28" s="1038"/>
      <c r="AA28" s="1038">
        <v>49</v>
      </c>
      <c r="AB28" s="1038"/>
      <c r="AC28" s="1038"/>
      <c r="AD28" s="1038"/>
      <c r="AE28" s="1039"/>
      <c r="AF28" s="1040">
        <v>49</v>
      </c>
      <c r="AG28" s="1038"/>
      <c r="AH28" s="1038"/>
      <c r="AI28" s="1038"/>
      <c r="AJ28" s="1041"/>
      <c r="AK28" s="1029">
        <v>102</v>
      </c>
      <c r="AL28" s="1030"/>
      <c r="AM28" s="1030"/>
      <c r="AN28" s="1030"/>
      <c r="AO28" s="1030"/>
      <c r="AP28" s="1030" t="s">
        <v>317</v>
      </c>
      <c r="AQ28" s="1030"/>
      <c r="AR28" s="1030"/>
      <c r="AS28" s="1030"/>
      <c r="AT28" s="1030"/>
      <c r="AU28" s="1030" t="s">
        <v>317</v>
      </c>
      <c r="AV28" s="1030"/>
      <c r="AW28" s="1030"/>
      <c r="AX28" s="1030"/>
      <c r="AY28" s="1030"/>
      <c r="AZ28" s="1031" t="s">
        <v>47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318</v>
      </c>
      <c r="C29" s="1018"/>
      <c r="D29" s="1018"/>
      <c r="E29" s="1018"/>
      <c r="F29" s="1018"/>
      <c r="G29" s="1018"/>
      <c r="H29" s="1018"/>
      <c r="I29" s="1018"/>
      <c r="J29" s="1018"/>
      <c r="K29" s="1018"/>
      <c r="L29" s="1018"/>
      <c r="M29" s="1018"/>
      <c r="N29" s="1018"/>
      <c r="O29" s="1018"/>
      <c r="P29" s="1019"/>
      <c r="Q29" s="1025">
        <v>193</v>
      </c>
      <c r="R29" s="1026"/>
      <c r="S29" s="1026"/>
      <c r="T29" s="1026"/>
      <c r="U29" s="1026"/>
      <c r="V29" s="1026">
        <v>188</v>
      </c>
      <c r="W29" s="1026"/>
      <c r="X29" s="1026"/>
      <c r="Y29" s="1026"/>
      <c r="Z29" s="1026"/>
      <c r="AA29" s="1026">
        <v>5</v>
      </c>
      <c r="AB29" s="1026"/>
      <c r="AC29" s="1026"/>
      <c r="AD29" s="1026"/>
      <c r="AE29" s="1027"/>
      <c r="AF29" s="1022">
        <v>5</v>
      </c>
      <c r="AG29" s="1023"/>
      <c r="AH29" s="1023"/>
      <c r="AI29" s="1023"/>
      <c r="AJ29" s="1024"/>
      <c r="AK29" s="967">
        <v>48</v>
      </c>
      <c r="AL29" s="958"/>
      <c r="AM29" s="958"/>
      <c r="AN29" s="958"/>
      <c r="AO29" s="958"/>
      <c r="AP29" s="958" t="s">
        <v>317</v>
      </c>
      <c r="AQ29" s="958"/>
      <c r="AR29" s="958"/>
      <c r="AS29" s="958"/>
      <c r="AT29" s="958"/>
      <c r="AU29" s="958" t="s">
        <v>317</v>
      </c>
      <c r="AV29" s="958"/>
      <c r="AW29" s="958"/>
      <c r="AX29" s="958"/>
      <c r="AY29" s="958"/>
      <c r="AZ29" s="1028" t="s">
        <v>317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319</v>
      </c>
      <c r="C30" s="1018"/>
      <c r="D30" s="1018"/>
      <c r="E30" s="1018"/>
      <c r="F30" s="1018"/>
      <c r="G30" s="1018"/>
      <c r="H30" s="1018"/>
      <c r="I30" s="1018"/>
      <c r="J30" s="1018"/>
      <c r="K30" s="1018"/>
      <c r="L30" s="1018"/>
      <c r="M30" s="1018"/>
      <c r="N30" s="1018"/>
      <c r="O30" s="1018"/>
      <c r="P30" s="1019"/>
      <c r="Q30" s="1025">
        <v>1159</v>
      </c>
      <c r="R30" s="1026"/>
      <c r="S30" s="1026"/>
      <c r="T30" s="1026"/>
      <c r="U30" s="1026"/>
      <c r="V30" s="1026">
        <v>1075</v>
      </c>
      <c r="W30" s="1026"/>
      <c r="X30" s="1026"/>
      <c r="Y30" s="1026"/>
      <c r="Z30" s="1026"/>
      <c r="AA30" s="1026">
        <v>83</v>
      </c>
      <c r="AB30" s="1026"/>
      <c r="AC30" s="1026"/>
      <c r="AD30" s="1026"/>
      <c r="AE30" s="1027"/>
      <c r="AF30" s="1022">
        <v>83</v>
      </c>
      <c r="AG30" s="1023"/>
      <c r="AH30" s="1023"/>
      <c r="AI30" s="1023"/>
      <c r="AJ30" s="1024"/>
      <c r="AK30" s="967">
        <v>171</v>
      </c>
      <c r="AL30" s="958"/>
      <c r="AM30" s="958"/>
      <c r="AN30" s="958"/>
      <c r="AO30" s="958"/>
      <c r="AP30" s="958" t="s">
        <v>317</v>
      </c>
      <c r="AQ30" s="958"/>
      <c r="AR30" s="958"/>
      <c r="AS30" s="958"/>
      <c r="AT30" s="958"/>
      <c r="AU30" s="958" t="s">
        <v>317</v>
      </c>
      <c r="AV30" s="958"/>
      <c r="AW30" s="958"/>
      <c r="AX30" s="958"/>
      <c r="AY30" s="958"/>
      <c r="AZ30" s="1028" t="s">
        <v>317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320</v>
      </c>
      <c r="C31" s="1018"/>
      <c r="D31" s="1018"/>
      <c r="E31" s="1018"/>
      <c r="F31" s="1018"/>
      <c r="G31" s="1018"/>
      <c r="H31" s="1018"/>
      <c r="I31" s="1018"/>
      <c r="J31" s="1018"/>
      <c r="K31" s="1018"/>
      <c r="L31" s="1018"/>
      <c r="M31" s="1018"/>
      <c r="N31" s="1018"/>
      <c r="O31" s="1018"/>
      <c r="P31" s="1019"/>
      <c r="Q31" s="1025">
        <v>370</v>
      </c>
      <c r="R31" s="1026"/>
      <c r="S31" s="1026"/>
      <c r="T31" s="1026"/>
      <c r="U31" s="1026"/>
      <c r="V31" s="1026">
        <v>369</v>
      </c>
      <c r="W31" s="1026"/>
      <c r="X31" s="1026"/>
      <c r="Y31" s="1026"/>
      <c r="Z31" s="1026"/>
      <c r="AA31" s="1026">
        <v>2</v>
      </c>
      <c r="AB31" s="1026"/>
      <c r="AC31" s="1026"/>
      <c r="AD31" s="1026"/>
      <c r="AE31" s="1027"/>
      <c r="AF31" s="1022">
        <v>656</v>
      </c>
      <c r="AG31" s="1023"/>
      <c r="AH31" s="1023"/>
      <c r="AI31" s="1023"/>
      <c r="AJ31" s="1024"/>
      <c r="AK31" s="967">
        <v>7</v>
      </c>
      <c r="AL31" s="958"/>
      <c r="AM31" s="958"/>
      <c r="AN31" s="958"/>
      <c r="AO31" s="958"/>
      <c r="AP31" s="958">
        <v>1041</v>
      </c>
      <c r="AQ31" s="958"/>
      <c r="AR31" s="958"/>
      <c r="AS31" s="958"/>
      <c r="AT31" s="958"/>
      <c r="AU31" s="958">
        <v>189</v>
      </c>
      <c r="AV31" s="958"/>
      <c r="AW31" s="958"/>
      <c r="AX31" s="958"/>
      <c r="AY31" s="958"/>
      <c r="AZ31" s="1028" t="s">
        <v>317</v>
      </c>
      <c r="BA31" s="1028"/>
      <c r="BB31" s="1028"/>
      <c r="BC31" s="1028"/>
      <c r="BD31" s="1028"/>
      <c r="BE31" s="959" t="s">
        <v>321</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322</v>
      </c>
      <c r="C32" s="1018"/>
      <c r="D32" s="1018"/>
      <c r="E32" s="1018"/>
      <c r="F32" s="1018"/>
      <c r="G32" s="1018"/>
      <c r="H32" s="1018"/>
      <c r="I32" s="1018"/>
      <c r="J32" s="1018"/>
      <c r="K32" s="1018"/>
      <c r="L32" s="1018"/>
      <c r="M32" s="1018"/>
      <c r="N32" s="1018"/>
      <c r="O32" s="1018"/>
      <c r="P32" s="1019"/>
      <c r="Q32" s="1025">
        <v>406</v>
      </c>
      <c r="R32" s="1026"/>
      <c r="S32" s="1026"/>
      <c r="T32" s="1026"/>
      <c r="U32" s="1026"/>
      <c r="V32" s="1026">
        <v>388</v>
      </c>
      <c r="W32" s="1026"/>
      <c r="X32" s="1026"/>
      <c r="Y32" s="1026"/>
      <c r="Z32" s="1026"/>
      <c r="AA32" s="1026">
        <v>18</v>
      </c>
      <c r="AB32" s="1026"/>
      <c r="AC32" s="1026"/>
      <c r="AD32" s="1026"/>
      <c r="AE32" s="1027"/>
      <c r="AF32" s="1022">
        <v>24</v>
      </c>
      <c r="AG32" s="1023"/>
      <c r="AH32" s="1023"/>
      <c r="AI32" s="1023"/>
      <c r="AJ32" s="1024"/>
      <c r="AK32" s="967">
        <v>163</v>
      </c>
      <c r="AL32" s="958"/>
      <c r="AM32" s="958"/>
      <c r="AN32" s="958"/>
      <c r="AO32" s="958"/>
      <c r="AP32" s="958">
        <v>1557</v>
      </c>
      <c r="AQ32" s="958"/>
      <c r="AR32" s="958"/>
      <c r="AS32" s="958"/>
      <c r="AT32" s="958"/>
      <c r="AU32" s="958">
        <v>1037</v>
      </c>
      <c r="AV32" s="958"/>
      <c r="AW32" s="958"/>
      <c r="AX32" s="958"/>
      <c r="AY32" s="958"/>
      <c r="AZ32" s="1028" t="s">
        <v>317</v>
      </c>
      <c r="BA32" s="1028"/>
      <c r="BB32" s="1028"/>
      <c r="BC32" s="1028"/>
      <c r="BD32" s="1028"/>
      <c r="BE32" s="959" t="s">
        <v>321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323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304</v>
      </c>
      <c r="B63" s="924" t="s">
        <v>324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818</v>
      </c>
      <c r="AG63" s="946"/>
      <c r="AH63" s="946"/>
      <c r="AI63" s="946"/>
      <c r="AJ63" s="1009"/>
      <c r="AK63" s="1010"/>
      <c r="AL63" s="950"/>
      <c r="AM63" s="950"/>
      <c r="AN63" s="950"/>
      <c r="AO63" s="950"/>
      <c r="AP63" s="946">
        <v>2598</v>
      </c>
      <c r="AQ63" s="946"/>
      <c r="AR63" s="946"/>
      <c r="AS63" s="946"/>
      <c r="AT63" s="946"/>
      <c r="AU63" s="946">
        <v>1225</v>
      </c>
      <c r="AV63" s="946"/>
      <c r="AW63" s="946"/>
      <c r="AX63" s="946"/>
      <c r="AY63" s="946"/>
      <c r="AZ63" s="1004"/>
      <c r="BA63" s="1004"/>
      <c r="BB63" s="1004"/>
      <c r="BC63" s="1004"/>
      <c r="BD63" s="1004"/>
      <c r="BE63" s="947"/>
      <c r="BF63" s="947"/>
      <c r="BG63" s="947"/>
      <c r="BH63" s="947"/>
      <c r="BI63" s="948"/>
      <c r="BJ63" s="1005" t="s">
        <v>47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326</v>
      </c>
      <c r="B66" s="983"/>
      <c r="C66" s="983"/>
      <c r="D66" s="983"/>
      <c r="E66" s="983"/>
      <c r="F66" s="983"/>
      <c r="G66" s="983"/>
      <c r="H66" s="983"/>
      <c r="I66" s="983"/>
      <c r="J66" s="983"/>
      <c r="K66" s="983"/>
      <c r="L66" s="983"/>
      <c r="M66" s="983"/>
      <c r="N66" s="983"/>
      <c r="O66" s="983"/>
      <c r="P66" s="984"/>
      <c r="Q66" s="988" t="s">
        <v>308</v>
      </c>
      <c r="R66" s="989"/>
      <c r="S66" s="989"/>
      <c r="T66" s="989"/>
      <c r="U66" s="990"/>
      <c r="V66" s="988" t="s">
        <v>309</v>
      </c>
      <c r="W66" s="989"/>
      <c r="X66" s="989"/>
      <c r="Y66" s="989"/>
      <c r="Z66" s="990"/>
      <c r="AA66" s="988" t="s">
        <v>310</v>
      </c>
      <c r="AB66" s="989"/>
      <c r="AC66" s="989"/>
      <c r="AD66" s="989"/>
      <c r="AE66" s="990"/>
      <c r="AF66" s="994" t="s">
        <v>311</v>
      </c>
      <c r="AG66" s="995"/>
      <c r="AH66" s="995"/>
      <c r="AI66" s="995"/>
      <c r="AJ66" s="996"/>
      <c r="AK66" s="988" t="s">
        <v>312</v>
      </c>
      <c r="AL66" s="983"/>
      <c r="AM66" s="983"/>
      <c r="AN66" s="983"/>
      <c r="AO66" s="984"/>
      <c r="AP66" s="988" t="s">
        <v>313</v>
      </c>
      <c r="AQ66" s="989"/>
      <c r="AR66" s="989"/>
      <c r="AS66" s="989"/>
      <c r="AT66" s="990"/>
      <c r="AU66" s="988" t="s">
        <v>327</v>
      </c>
      <c r="AV66" s="989"/>
      <c r="AW66" s="989"/>
      <c r="AX66" s="989"/>
      <c r="AY66" s="990"/>
      <c r="AZ66" s="988" t="s">
        <v>292</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328</v>
      </c>
      <c r="C68" s="973"/>
      <c r="D68" s="973"/>
      <c r="E68" s="973"/>
      <c r="F68" s="973"/>
      <c r="G68" s="973"/>
      <c r="H68" s="973"/>
      <c r="I68" s="973"/>
      <c r="J68" s="973"/>
      <c r="K68" s="973"/>
      <c r="L68" s="973"/>
      <c r="M68" s="973"/>
      <c r="N68" s="973"/>
      <c r="O68" s="973"/>
      <c r="P68" s="974"/>
      <c r="Q68" s="975">
        <v>3471</v>
      </c>
      <c r="R68" s="969"/>
      <c r="S68" s="969"/>
      <c r="T68" s="969"/>
      <c r="U68" s="969"/>
      <c r="V68" s="969">
        <v>3339</v>
      </c>
      <c r="W68" s="969"/>
      <c r="X68" s="969"/>
      <c r="Y68" s="969"/>
      <c r="Z68" s="969"/>
      <c r="AA68" s="969">
        <v>131</v>
      </c>
      <c r="AB68" s="969"/>
      <c r="AC68" s="969"/>
      <c r="AD68" s="969"/>
      <c r="AE68" s="969"/>
      <c r="AF68" s="969">
        <v>113</v>
      </c>
      <c r="AG68" s="969"/>
      <c r="AH68" s="969"/>
      <c r="AI68" s="969"/>
      <c r="AJ68" s="969"/>
      <c r="AK68" s="969">
        <v>48</v>
      </c>
      <c r="AL68" s="969"/>
      <c r="AM68" s="969"/>
      <c r="AN68" s="969"/>
      <c r="AO68" s="969"/>
      <c r="AP68" s="969">
        <v>2792</v>
      </c>
      <c r="AQ68" s="969"/>
      <c r="AR68" s="969"/>
      <c r="AS68" s="969"/>
      <c r="AT68" s="969"/>
      <c r="AU68" s="969">
        <v>158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329</v>
      </c>
      <c r="C69" s="962"/>
      <c r="D69" s="962"/>
      <c r="E69" s="962"/>
      <c r="F69" s="962"/>
      <c r="G69" s="962"/>
      <c r="H69" s="962"/>
      <c r="I69" s="962"/>
      <c r="J69" s="962"/>
      <c r="K69" s="962"/>
      <c r="L69" s="962"/>
      <c r="M69" s="962"/>
      <c r="N69" s="962"/>
      <c r="O69" s="962"/>
      <c r="P69" s="963"/>
      <c r="Q69" s="964">
        <v>61</v>
      </c>
      <c r="R69" s="958"/>
      <c r="S69" s="958"/>
      <c r="T69" s="958"/>
      <c r="U69" s="958"/>
      <c r="V69" s="958">
        <v>56</v>
      </c>
      <c r="W69" s="958"/>
      <c r="X69" s="958"/>
      <c r="Y69" s="958"/>
      <c r="Z69" s="958"/>
      <c r="AA69" s="958">
        <v>5</v>
      </c>
      <c r="AB69" s="958"/>
      <c r="AC69" s="958"/>
      <c r="AD69" s="958"/>
      <c r="AE69" s="958"/>
      <c r="AF69" s="958">
        <v>5</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330</v>
      </c>
      <c r="C70" s="962"/>
      <c r="D70" s="962"/>
      <c r="E70" s="962"/>
      <c r="F70" s="962"/>
      <c r="G70" s="962"/>
      <c r="H70" s="962"/>
      <c r="I70" s="962"/>
      <c r="J70" s="962"/>
      <c r="K70" s="962"/>
      <c r="L70" s="962"/>
      <c r="M70" s="962"/>
      <c r="N70" s="962"/>
      <c r="O70" s="962"/>
      <c r="P70" s="963"/>
      <c r="Q70" s="964">
        <v>6958</v>
      </c>
      <c r="R70" s="958"/>
      <c r="S70" s="958"/>
      <c r="T70" s="958"/>
      <c r="U70" s="958"/>
      <c r="V70" s="958">
        <v>6929</v>
      </c>
      <c r="W70" s="958"/>
      <c r="X70" s="958"/>
      <c r="Y70" s="958"/>
      <c r="Z70" s="958"/>
      <c r="AA70" s="958">
        <v>29</v>
      </c>
      <c r="AB70" s="958"/>
      <c r="AC70" s="958"/>
      <c r="AD70" s="958"/>
      <c r="AE70" s="958"/>
      <c r="AF70" s="958">
        <v>29</v>
      </c>
      <c r="AG70" s="958"/>
      <c r="AH70" s="958"/>
      <c r="AI70" s="958"/>
      <c r="AJ70" s="958"/>
      <c r="AK70" s="958">
        <v>90</v>
      </c>
      <c r="AL70" s="958"/>
      <c r="AM70" s="958"/>
      <c r="AN70" s="958"/>
      <c r="AO70" s="958"/>
      <c r="AP70" s="958">
        <v>0</v>
      </c>
      <c r="AQ70" s="958"/>
      <c r="AR70" s="958"/>
      <c r="AS70" s="958"/>
      <c r="AT70" s="958"/>
      <c r="AU70" s="958">
        <v>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331</v>
      </c>
      <c r="C71" s="962"/>
      <c r="D71" s="962"/>
      <c r="E71" s="962"/>
      <c r="F71" s="962"/>
      <c r="G71" s="962"/>
      <c r="H71" s="962"/>
      <c r="I71" s="962"/>
      <c r="J71" s="962"/>
      <c r="K71" s="962"/>
      <c r="L71" s="962"/>
      <c r="M71" s="962"/>
      <c r="N71" s="962"/>
      <c r="O71" s="962"/>
      <c r="P71" s="963"/>
      <c r="Q71" s="964">
        <v>2970</v>
      </c>
      <c r="R71" s="958"/>
      <c r="S71" s="958"/>
      <c r="T71" s="958"/>
      <c r="U71" s="958"/>
      <c r="V71" s="958">
        <v>2839</v>
      </c>
      <c r="W71" s="958"/>
      <c r="X71" s="958"/>
      <c r="Y71" s="958"/>
      <c r="Z71" s="958"/>
      <c r="AA71" s="958">
        <v>131</v>
      </c>
      <c r="AB71" s="958"/>
      <c r="AC71" s="958"/>
      <c r="AD71" s="958"/>
      <c r="AE71" s="958"/>
      <c r="AF71" s="958">
        <v>131</v>
      </c>
      <c r="AG71" s="958"/>
      <c r="AH71" s="958"/>
      <c r="AI71" s="958"/>
      <c r="AJ71" s="958"/>
      <c r="AK71" s="958">
        <v>0</v>
      </c>
      <c r="AL71" s="958"/>
      <c r="AM71" s="958"/>
      <c r="AN71" s="958"/>
      <c r="AO71" s="958"/>
      <c r="AP71" s="958">
        <v>894</v>
      </c>
      <c r="AQ71" s="958"/>
      <c r="AR71" s="958"/>
      <c r="AS71" s="958"/>
      <c r="AT71" s="958"/>
      <c r="AU71" s="958">
        <v>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332</v>
      </c>
      <c r="C72" s="962"/>
      <c r="D72" s="962"/>
      <c r="E72" s="962"/>
      <c r="F72" s="962"/>
      <c r="G72" s="962"/>
      <c r="H72" s="962"/>
      <c r="I72" s="962"/>
      <c r="J72" s="962"/>
      <c r="K72" s="962"/>
      <c r="L72" s="962"/>
      <c r="M72" s="962"/>
      <c r="N72" s="962"/>
      <c r="O72" s="962"/>
      <c r="P72" s="963"/>
      <c r="Q72" s="964">
        <v>267</v>
      </c>
      <c r="R72" s="958"/>
      <c r="S72" s="958"/>
      <c r="T72" s="958"/>
      <c r="U72" s="958"/>
      <c r="V72" s="958">
        <v>235</v>
      </c>
      <c r="W72" s="958"/>
      <c r="X72" s="958"/>
      <c r="Y72" s="958"/>
      <c r="Z72" s="958"/>
      <c r="AA72" s="958">
        <v>32</v>
      </c>
      <c r="AB72" s="958"/>
      <c r="AC72" s="958"/>
      <c r="AD72" s="958"/>
      <c r="AE72" s="958"/>
      <c r="AF72" s="958">
        <v>32</v>
      </c>
      <c r="AG72" s="958"/>
      <c r="AH72" s="958"/>
      <c r="AI72" s="958"/>
      <c r="AJ72" s="958"/>
      <c r="AK72" s="958">
        <v>0</v>
      </c>
      <c r="AL72" s="958"/>
      <c r="AM72" s="958"/>
      <c r="AN72" s="958"/>
      <c r="AO72" s="958"/>
      <c r="AP72" s="958">
        <v>0</v>
      </c>
      <c r="AQ72" s="958"/>
      <c r="AR72" s="958"/>
      <c r="AS72" s="958"/>
      <c r="AT72" s="958"/>
      <c r="AU72" s="958">
        <v>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333</v>
      </c>
      <c r="C73" s="962"/>
      <c r="D73" s="962"/>
      <c r="E73" s="962"/>
      <c r="F73" s="962"/>
      <c r="G73" s="962"/>
      <c r="H73" s="962"/>
      <c r="I73" s="962"/>
      <c r="J73" s="962"/>
      <c r="K73" s="962"/>
      <c r="L73" s="962"/>
      <c r="M73" s="962"/>
      <c r="N73" s="962"/>
      <c r="O73" s="962"/>
      <c r="P73" s="963"/>
      <c r="Q73" s="964">
        <v>279696</v>
      </c>
      <c r="R73" s="958"/>
      <c r="S73" s="958"/>
      <c r="T73" s="958"/>
      <c r="U73" s="958"/>
      <c r="V73" s="958">
        <v>267445</v>
      </c>
      <c r="W73" s="958"/>
      <c r="X73" s="958"/>
      <c r="Y73" s="958"/>
      <c r="Z73" s="958"/>
      <c r="AA73" s="958">
        <v>12251</v>
      </c>
      <c r="AB73" s="958"/>
      <c r="AC73" s="958"/>
      <c r="AD73" s="958"/>
      <c r="AE73" s="958"/>
      <c r="AF73" s="958">
        <v>12251</v>
      </c>
      <c r="AG73" s="958"/>
      <c r="AH73" s="958"/>
      <c r="AI73" s="958"/>
      <c r="AJ73" s="958"/>
      <c r="AK73" s="958">
        <v>0</v>
      </c>
      <c r="AL73" s="958"/>
      <c r="AM73" s="958"/>
      <c r="AN73" s="958"/>
      <c r="AO73" s="958"/>
      <c r="AP73" s="958">
        <v>0</v>
      </c>
      <c r="AQ73" s="958"/>
      <c r="AR73" s="958"/>
      <c r="AS73" s="958"/>
      <c r="AT73" s="958"/>
      <c r="AU73" s="958">
        <v>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334</v>
      </c>
      <c r="C74" s="962"/>
      <c r="D74" s="962"/>
      <c r="E74" s="962"/>
      <c r="F74" s="962"/>
      <c r="G74" s="962"/>
      <c r="H74" s="962"/>
      <c r="I74" s="962"/>
      <c r="J74" s="962"/>
      <c r="K74" s="962"/>
      <c r="L74" s="962"/>
      <c r="M74" s="962"/>
      <c r="N74" s="962"/>
      <c r="O74" s="962"/>
      <c r="P74" s="963"/>
      <c r="Q74" s="964">
        <v>42</v>
      </c>
      <c r="R74" s="958"/>
      <c r="S74" s="958"/>
      <c r="T74" s="958"/>
      <c r="U74" s="958"/>
      <c r="V74" s="958">
        <v>35</v>
      </c>
      <c r="W74" s="958"/>
      <c r="X74" s="958"/>
      <c r="Y74" s="958"/>
      <c r="Z74" s="958"/>
      <c r="AA74" s="958">
        <v>7</v>
      </c>
      <c r="AB74" s="958"/>
      <c r="AC74" s="958"/>
      <c r="AD74" s="958"/>
      <c r="AE74" s="958"/>
      <c r="AF74" s="958">
        <v>7</v>
      </c>
      <c r="AG74" s="958"/>
      <c r="AH74" s="958"/>
      <c r="AI74" s="958"/>
      <c r="AJ74" s="958"/>
      <c r="AK74" s="958" t="s">
        <v>335</v>
      </c>
      <c r="AL74" s="958"/>
      <c r="AM74" s="958"/>
      <c r="AN74" s="958"/>
      <c r="AO74" s="958"/>
      <c r="AP74" s="958" t="s">
        <v>335</v>
      </c>
      <c r="AQ74" s="958"/>
      <c r="AR74" s="958"/>
      <c r="AS74" s="958"/>
      <c r="AT74" s="958"/>
      <c r="AU74" s="958" t="s">
        <v>335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304</v>
      </c>
      <c r="B88" s="924" t="s">
        <v>336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12568</v>
      </c>
      <c r="AG88" s="946"/>
      <c r="AH88" s="946"/>
      <c r="AI88" s="946"/>
      <c r="AJ88" s="946"/>
      <c r="AK88" s="950"/>
      <c r="AL88" s="950"/>
      <c r="AM88" s="950"/>
      <c r="AN88" s="950"/>
      <c r="AO88" s="950"/>
      <c r="AP88" s="946">
        <v>3686</v>
      </c>
      <c r="AQ88" s="946"/>
      <c r="AR88" s="946"/>
      <c r="AS88" s="946"/>
      <c r="AT88" s="946"/>
      <c r="AU88" s="946">
        <v>158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304</v>
      </c>
      <c r="BR102" s="924" t="s">
        <v>337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338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339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340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341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342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343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344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345</v>
      </c>
      <c r="AB109" s="883"/>
      <c r="AC109" s="883"/>
      <c r="AD109" s="883"/>
      <c r="AE109" s="884"/>
      <c r="AF109" s="885" t="s">
        <v>346</v>
      </c>
      <c r="AG109" s="883"/>
      <c r="AH109" s="883"/>
      <c r="AI109" s="883"/>
      <c r="AJ109" s="884"/>
      <c r="AK109" s="885" t="s">
        <v>222</v>
      </c>
      <c r="AL109" s="883"/>
      <c r="AM109" s="883"/>
      <c r="AN109" s="883"/>
      <c r="AO109" s="884"/>
      <c r="AP109" s="885" t="s">
        <v>347</v>
      </c>
      <c r="AQ109" s="883"/>
      <c r="AR109" s="883"/>
      <c r="AS109" s="883"/>
      <c r="AT109" s="916"/>
      <c r="AU109" s="882" t="s">
        <v>344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345</v>
      </c>
      <c r="BR109" s="883"/>
      <c r="BS109" s="883"/>
      <c r="BT109" s="883"/>
      <c r="BU109" s="884"/>
      <c r="BV109" s="885" t="s">
        <v>346</v>
      </c>
      <c r="BW109" s="883"/>
      <c r="BX109" s="883"/>
      <c r="BY109" s="883"/>
      <c r="BZ109" s="884"/>
      <c r="CA109" s="885" t="s">
        <v>222</v>
      </c>
      <c r="CB109" s="883"/>
      <c r="CC109" s="883"/>
      <c r="CD109" s="883"/>
      <c r="CE109" s="884"/>
      <c r="CF109" s="923" t="s">
        <v>347</v>
      </c>
      <c r="CG109" s="923"/>
      <c r="CH109" s="923"/>
      <c r="CI109" s="923"/>
      <c r="CJ109" s="923"/>
      <c r="CK109" s="885" t="s">
        <v>348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345</v>
      </c>
      <c r="DH109" s="883"/>
      <c r="DI109" s="883"/>
      <c r="DJ109" s="883"/>
      <c r="DK109" s="884"/>
      <c r="DL109" s="885" t="s">
        <v>346</v>
      </c>
      <c r="DM109" s="883"/>
      <c r="DN109" s="883"/>
      <c r="DO109" s="883"/>
      <c r="DP109" s="884"/>
      <c r="DQ109" s="885" t="s">
        <v>222</v>
      </c>
      <c r="DR109" s="883"/>
      <c r="DS109" s="883"/>
      <c r="DT109" s="883"/>
      <c r="DU109" s="884"/>
      <c r="DV109" s="885" t="s">
        <v>347</v>
      </c>
      <c r="DW109" s="883"/>
      <c r="DX109" s="883"/>
      <c r="DY109" s="883"/>
      <c r="DZ109" s="916"/>
    </row>
    <row r="110" spans="1:131" s="224" customFormat="1" ht="26.25" customHeight="1" x14ac:dyDescent="0.2">
      <c r="A110" s="794" t="s">
        <v>349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469481</v>
      </c>
      <c r="AB110" s="876"/>
      <c r="AC110" s="876"/>
      <c r="AD110" s="876"/>
      <c r="AE110" s="877"/>
      <c r="AF110" s="878">
        <v>435238</v>
      </c>
      <c r="AG110" s="876"/>
      <c r="AH110" s="876"/>
      <c r="AI110" s="876"/>
      <c r="AJ110" s="877"/>
      <c r="AK110" s="878">
        <v>455968</v>
      </c>
      <c r="AL110" s="876"/>
      <c r="AM110" s="876"/>
      <c r="AN110" s="876"/>
      <c r="AO110" s="877"/>
      <c r="AP110" s="879">
        <v>12.6</v>
      </c>
      <c r="AQ110" s="880"/>
      <c r="AR110" s="880"/>
      <c r="AS110" s="880"/>
      <c r="AT110" s="881"/>
      <c r="AU110" s="917" t="s">
        <v>350</v>
      </c>
      <c r="AV110" s="918"/>
      <c r="AW110" s="918"/>
      <c r="AX110" s="918"/>
      <c r="AY110" s="918"/>
      <c r="AZ110" s="847" t="s">
        <v>351</v>
      </c>
      <c r="BA110" s="795"/>
      <c r="BB110" s="795"/>
      <c r="BC110" s="795"/>
      <c r="BD110" s="795"/>
      <c r="BE110" s="795"/>
      <c r="BF110" s="795"/>
      <c r="BG110" s="795"/>
      <c r="BH110" s="795"/>
      <c r="BI110" s="795"/>
      <c r="BJ110" s="795"/>
      <c r="BK110" s="795"/>
      <c r="BL110" s="795"/>
      <c r="BM110" s="795"/>
      <c r="BN110" s="795"/>
      <c r="BO110" s="795"/>
      <c r="BP110" s="796"/>
      <c r="BQ110" s="848">
        <v>3225744</v>
      </c>
      <c r="BR110" s="829"/>
      <c r="BS110" s="829"/>
      <c r="BT110" s="829"/>
      <c r="BU110" s="829"/>
      <c r="BV110" s="829">
        <v>3225641</v>
      </c>
      <c r="BW110" s="829"/>
      <c r="BX110" s="829"/>
      <c r="BY110" s="829"/>
      <c r="BZ110" s="829"/>
      <c r="CA110" s="829">
        <v>2940681</v>
      </c>
      <c r="CB110" s="829"/>
      <c r="CC110" s="829"/>
      <c r="CD110" s="829"/>
      <c r="CE110" s="829"/>
      <c r="CF110" s="853">
        <v>81.3</v>
      </c>
      <c r="CG110" s="854"/>
      <c r="CH110" s="854"/>
      <c r="CI110" s="854"/>
      <c r="CJ110" s="854"/>
      <c r="CK110" s="913" t="s">
        <v>352</v>
      </c>
      <c r="CL110" s="806"/>
      <c r="CM110" s="847" t="s">
        <v>353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354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2" t="s">
        <v>355</v>
      </c>
      <c r="BA111" s="739"/>
      <c r="BB111" s="739"/>
      <c r="BC111" s="739"/>
      <c r="BD111" s="739"/>
      <c r="BE111" s="739"/>
      <c r="BF111" s="739"/>
      <c r="BG111" s="739"/>
      <c r="BH111" s="739"/>
      <c r="BI111" s="739"/>
      <c r="BJ111" s="739"/>
      <c r="BK111" s="739"/>
      <c r="BL111" s="739"/>
      <c r="BM111" s="739"/>
      <c r="BN111" s="739"/>
      <c r="BO111" s="739"/>
      <c r="BP111" s="740"/>
      <c r="BQ111" s="803" t="s">
        <v>47</v>
      </c>
      <c r="BR111" s="804"/>
      <c r="BS111" s="804"/>
      <c r="BT111" s="804"/>
      <c r="BU111" s="804"/>
      <c r="BV111" s="804" t="s">
        <v>47</v>
      </c>
      <c r="BW111" s="804"/>
      <c r="BX111" s="804"/>
      <c r="BY111" s="804"/>
      <c r="BZ111" s="804"/>
      <c r="CA111" s="804" t="s">
        <v>47</v>
      </c>
      <c r="CB111" s="804"/>
      <c r="CC111" s="804"/>
      <c r="CD111" s="804"/>
      <c r="CE111" s="804"/>
      <c r="CF111" s="862" t="s">
        <v>47</v>
      </c>
      <c r="CG111" s="863"/>
      <c r="CH111" s="863"/>
      <c r="CI111" s="863"/>
      <c r="CJ111" s="863"/>
      <c r="CK111" s="914"/>
      <c r="CL111" s="808"/>
      <c r="CM111" s="802" t="s">
        <v>356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47</v>
      </c>
      <c r="DH111" s="804"/>
      <c r="DI111" s="804"/>
      <c r="DJ111" s="804"/>
      <c r="DK111" s="804"/>
      <c r="DL111" s="804" t="s">
        <v>47</v>
      </c>
      <c r="DM111" s="804"/>
      <c r="DN111" s="804"/>
      <c r="DO111" s="804"/>
      <c r="DP111" s="804"/>
      <c r="DQ111" s="804" t="s">
        <v>47</v>
      </c>
      <c r="DR111" s="804"/>
      <c r="DS111" s="804"/>
      <c r="DT111" s="804"/>
      <c r="DU111" s="804"/>
      <c r="DV111" s="781" t="s">
        <v>47</v>
      </c>
      <c r="DW111" s="781"/>
      <c r="DX111" s="781"/>
      <c r="DY111" s="781"/>
      <c r="DZ111" s="782"/>
    </row>
    <row r="112" spans="1:131" s="224" customFormat="1" ht="26.25" customHeight="1" x14ac:dyDescent="0.2">
      <c r="A112" s="899" t="s">
        <v>357</v>
      </c>
      <c r="B112" s="900"/>
      <c r="C112" s="739" t="s">
        <v>358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2" t="s">
        <v>359</v>
      </c>
      <c r="BA112" s="739"/>
      <c r="BB112" s="739"/>
      <c r="BC112" s="739"/>
      <c r="BD112" s="739"/>
      <c r="BE112" s="739"/>
      <c r="BF112" s="739"/>
      <c r="BG112" s="739"/>
      <c r="BH112" s="739"/>
      <c r="BI112" s="739"/>
      <c r="BJ112" s="739"/>
      <c r="BK112" s="739"/>
      <c r="BL112" s="739"/>
      <c r="BM112" s="739"/>
      <c r="BN112" s="739"/>
      <c r="BO112" s="739"/>
      <c r="BP112" s="740"/>
      <c r="BQ112" s="803">
        <v>1838970</v>
      </c>
      <c r="BR112" s="804"/>
      <c r="BS112" s="804"/>
      <c r="BT112" s="804"/>
      <c r="BU112" s="804"/>
      <c r="BV112" s="804">
        <v>1349804</v>
      </c>
      <c r="BW112" s="804"/>
      <c r="BX112" s="804"/>
      <c r="BY112" s="804"/>
      <c r="BZ112" s="804"/>
      <c r="CA112" s="804">
        <v>1225340</v>
      </c>
      <c r="CB112" s="804"/>
      <c r="CC112" s="804"/>
      <c r="CD112" s="804"/>
      <c r="CE112" s="804"/>
      <c r="CF112" s="862">
        <v>33.9</v>
      </c>
      <c r="CG112" s="863"/>
      <c r="CH112" s="863"/>
      <c r="CI112" s="863"/>
      <c r="CJ112" s="863"/>
      <c r="CK112" s="914"/>
      <c r="CL112" s="808"/>
      <c r="CM112" s="802" t="s">
        <v>360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47</v>
      </c>
      <c r="DH112" s="804"/>
      <c r="DI112" s="804"/>
      <c r="DJ112" s="804"/>
      <c r="DK112" s="804"/>
      <c r="DL112" s="804" t="s">
        <v>47</v>
      </c>
      <c r="DM112" s="804"/>
      <c r="DN112" s="804"/>
      <c r="DO112" s="804"/>
      <c r="DP112" s="804"/>
      <c r="DQ112" s="804" t="s">
        <v>47</v>
      </c>
      <c r="DR112" s="804"/>
      <c r="DS112" s="804"/>
      <c r="DT112" s="804"/>
      <c r="DU112" s="804"/>
      <c r="DV112" s="781" t="s">
        <v>47</v>
      </c>
      <c r="DW112" s="781"/>
      <c r="DX112" s="781"/>
      <c r="DY112" s="781"/>
      <c r="DZ112" s="782"/>
    </row>
    <row r="113" spans="1:130" s="224" customFormat="1" ht="26.25" customHeight="1" x14ac:dyDescent="0.2">
      <c r="A113" s="901"/>
      <c r="B113" s="902"/>
      <c r="C113" s="739" t="s">
        <v>361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218432</v>
      </c>
      <c r="AB113" s="906"/>
      <c r="AC113" s="906"/>
      <c r="AD113" s="906"/>
      <c r="AE113" s="907"/>
      <c r="AF113" s="908">
        <v>188641</v>
      </c>
      <c r="AG113" s="906"/>
      <c r="AH113" s="906"/>
      <c r="AI113" s="906"/>
      <c r="AJ113" s="907"/>
      <c r="AK113" s="908">
        <v>192901</v>
      </c>
      <c r="AL113" s="906"/>
      <c r="AM113" s="906"/>
      <c r="AN113" s="906"/>
      <c r="AO113" s="907"/>
      <c r="AP113" s="909">
        <v>5.3</v>
      </c>
      <c r="AQ113" s="910"/>
      <c r="AR113" s="910"/>
      <c r="AS113" s="910"/>
      <c r="AT113" s="911"/>
      <c r="AU113" s="919"/>
      <c r="AV113" s="920"/>
      <c r="AW113" s="920"/>
      <c r="AX113" s="920"/>
      <c r="AY113" s="920"/>
      <c r="AZ113" s="802" t="s">
        <v>362</v>
      </c>
      <c r="BA113" s="739"/>
      <c r="BB113" s="739"/>
      <c r="BC113" s="739"/>
      <c r="BD113" s="739"/>
      <c r="BE113" s="739"/>
      <c r="BF113" s="739"/>
      <c r="BG113" s="739"/>
      <c r="BH113" s="739"/>
      <c r="BI113" s="739"/>
      <c r="BJ113" s="739"/>
      <c r="BK113" s="739"/>
      <c r="BL113" s="739"/>
      <c r="BM113" s="739"/>
      <c r="BN113" s="739"/>
      <c r="BO113" s="739"/>
      <c r="BP113" s="740"/>
      <c r="BQ113" s="803">
        <v>234292</v>
      </c>
      <c r="BR113" s="804"/>
      <c r="BS113" s="804"/>
      <c r="BT113" s="804"/>
      <c r="BU113" s="804"/>
      <c r="BV113" s="804">
        <v>221660</v>
      </c>
      <c r="BW113" s="804"/>
      <c r="BX113" s="804"/>
      <c r="BY113" s="804"/>
      <c r="BZ113" s="804"/>
      <c r="CA113" s="804">
        <v>220143</v>
      </c>
      <c r="CB113" s="804"/>
      <c r="CC113" s="804"/>
      <c r="CD113" s="804"/>
      <c r="CE113" s="804"/>
      <c r="CF113" s="862">
        <v>6.1</v>
      </c>
      <c r="CG113" s="863"/>
      <c r="CH113" s="863"/>
      <c r="CI113" s="863"/>
      <c r="CJ113" s="863"/>
      <c r="CK113" s="914"/>
      <c r="CL113" s="808"/>
      <c r="CM113" s="802" t="s">
        <v>363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364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23895</v>
      </c>
      <c r="AB114" s="767"/>
      <c r="AC114" s="767"/>
      <c r="AD114" s="767"/>
      <c r="AE114" s="768"/>
      <c r="AF114" s="769">
        <v>30134</v>
      </c>
      <c r="AG114" s="767"/>
      <c r="AH114" s="767"/>
      <c r="AI114" s="767"/>
      <c r="AJ114" s="768"/>
      <c r="AK114" s="769">
        <v>33222</v>
      </c>
      <c r="AL114" s="767"/>
      <c r="AM114" s="767"/>
      <c r="AN114" s="767"/>
      <c r="AO114" s="768"/>
      <c r="AP114" s="811">
        <v>0.9</v>
      </c>
      <c r="AQ114" s="812"/>
      <c r="AR114" s="812"/>
      <c r="AS114" s="812"/>
      <c r="AT114" s="813"/>
      <c r="AU114" s="919"/>
      <c r="AV114" s="920"/>
      <c r="AW114" s="920"/>
      <c r="AX114" s="920"/>
      <c r="AY114" s="920"/>
      <c r="AZ114" s="802" t="s">
        <v>365</v>
      </c>
      <c r="BA114" s="739"/>
      <c r="BB114" s="739"/>
      <c r="BC114" s="739"/>
      <c r="BD114" s="739"/>
      <c r="BE114" s="739"/>
      <c r="BF114" s="739"/>
      <c r="BG114" s="739"/>
      <c r="BH114" s="739"/>
      <c r="BI114" s="739"/>
      <c r="BJ114" s="739"/>
      <c r="BK114" s="739"/>
      <c r="BL114" s="739"/>
      <c r="BM114" s="739"/>
      <c r="BN114" s="739"/>
      <c r="BO114" s="739"/>
      <c r="BP114" s="740"/>
      <c r="BQ114" s="803">
        <v>1267907</v>
      </c>
      <c r="BR114" s="804"/>
      <c r="BS114" s="804"/>
      <c r="BT114" s="804"/>
      <c r="BU114" s="804"/>
      <c r="BV114" s="804">
        <v>1234705</v>
      </c>
      <c r="BW114" s="804"/>
      <c r="BX114" s="804"/>
      <c r="BY114" s="804"/>
      <c r="BZ114" s="804"/>
      <c r="CA114" s="804">
        <v>1223593</v>
      </c>
      <c r="CB114" s="804"/>
      <c r="CC114" s="804"/>
      <c r="CD114" s="804"/>
      <c r="CE114" s="804"/>
      <c r="CF114" s="862">
        <v>33.799999999999997</v>
      </c>
      <c r="CG114" s="863"/>
      <c r="CH114" s="863"/>
      <c r="CI114" s="863"/>
      <c r="CJ114" s="863"/>
      <c r="CK114" s="914"/>
      <c r="CL114" s="808"/>
      <c r="CM114" s="802" t="s">
        <v>366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367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47</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9"/>
      <c r="AV115" s="920"/>
      <c r="AW115" s="920"/>
      <c r="AX115" s="920"/>
      <c r="AY115" s="920"/>
      <c r="AZ115" s="802" t="s">
        <v>368</v>
      </c>
      <c r="BA115" s="739"/>
      <c r="BB115" s="739"/>
      <c r="BC115" s="739"/>
      <c r="BD115" s="739"/>
      <c r="BE115" s="739"/>
      <c r="BF115" s="739"/>
      <c r="BG115" s="739"/>
      <c r="BH115" s="739"/>
      <c r="BI115" s="739"/>
      <c r="BJ115" s="739"/>
      <c r="BK115" s="739"/>
      <c r="BL115" s="739"/>
      <c r="BM115" s="739"/>
      <c r="BN115" s="739"/>
      <c r="BO115" s="739"/>
      <c r="BP115" s="740"/>
      <c r="BQ115" s="803" t="s">
        <v>47</v>
      </c>
      <c r="BR115" s="804"/>
      <c r="BS115" s="804"/>
      <c r="BT115" s="804"/>
      <c r="BU115" s="804"/>
      <c r="BV115" s="804" t="s">
        <v>47</v>
      </c>
      <c r="BW115" s="804"/>
      <c r="BX115" s="804"/>
      <c r="BY115" s="804"/>
      <c r="BZ115" s="804"/>
      <c r="CA115" s="804" t="s">
        <v>47</v>
      </c>
      <c r="CB115" s="804"/>
      <c r="CC115" s="804"/>
      <c r="CD115" s="804"/>
      <c r="CE115" s="804"/>
      <c r="CF115" s="862" t="s">
        <v>47</v>
      </c>
      <c r="CG115" s="863"/>
      <c r="CH115" s="863"/>
      <c r="CI115" s="863"/>
      <c r="CJ115" s="863"/>
      <c r="CK115" s="914"/>
      <c r="CL115" s="808"/>
      <c r="CM115" s="802" t="s">
        <v>369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47</v>
      </c>
      <c r="DH115" s="767"/>
      <c r="DI115" s="767"/>
      <c r="DJ115" s="767"/>
      <c r="DK115" s="768"/>
      <c r="DL115" s="769" t="s">
        <v>47</v>
      </c>
      <c r="DM115" s="767"/>
      <c r="DN115" s="767"/>
      <c r="DO115" s="767"/>
      <c r="DP115" s="768"/>
      <c r="DQ115" s="769" t="s">
        <v>47</v>
      </c>
      <c r="DR115" s="767"/>
      <c r="DS115" s="767"/>
      <c r="DT115" s="767"/>
      <c r="DU115" s="768"/>
      <c r="DV115" s="811" t="s">
        <v>47</v>
      </c>
      <c r="DW115" s="812"/>
      <c r="DX115" s="812"/>
      <c r="DY115" s="812"/>
      <c r="DZ115" s="813"/>
    </row>
    <row r="116" spans="1:130" s="224" customFormat="1" ht="26.25" customHeight="1" x14ac:dyDescent="0.2">
      <c r="A116" s="903"/>
      <c r="B116" s="904"/>
      <c r="C116" s="826" t="s">
        <v>370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371</v>
      </c>
      <c r="BA116" s="897"/>
      <c r="BB116" s="897"/>
      <c r="BC116" s="897"/>
      <c r="BD116" s="897"/>
      <c r="BE116" s="897"/>
      <c r="BF116" s="897"/>
      <c r="BG116" s="897"/>
      <c r="BH116" s="897"/>
      <c r="BI116" s="897"/>
      <c r="BJ116" s="897"/>
      <c r="BK116" s="897"/>
      <c r="BL116" s="897"/>
      <c r="BM116" s="897"/>
      <c r="BN116" s="897"/>
      <c r="BO116" s="897"/>
      <c r="BP116" s="898"/>
      <c r="BQ116" s="803" t="s">
        <v>47</v>
      </c>
      <c r="BR116" s="804"/>
      <c r="BS116" s="804"/>
      <c r="BT116" s="804"/>
      <c r="BU116" s="804"/>
      <c r="BV116" s="804" t="s">
        <v>47</v>
      </c>
      <c r="BW116" s="804"/>
      <c r="BX116" s="804"/>
      <c r="BY116" s="804"/>
      <c r="BZ116" s="804"/>
      <c r="CA116" s="804" t="s">
        <v>47</v>
      </c>
      <c r="CB116" s="804"/>
      <c r="CC116" s="804"/>
      <c r="CD116" s="804"/>
      <c r="CE116" s="804"/>
      <c r="CF116" s="862" t="s">
        <v>47</v>
      </c>
      <c r="CG116" s="863"/>
      <c r="CH116" s="863"/>
      <c r="CI116" s="863"/>
      <c r="CJ116" s="863"/>
      <c r="CK116" s="914"/>
      <c r="CL116" s="808"/>
      <c r="CM116" s="802" t="s">
        <v>372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v>
      </c>
      <c r="DH116" s="767"/>
      <c r="DI116" s="767"/>
      <c r="DJ116" s="767"/>
      <c r="DK116" s="768"/>
      <c r="DL116" s="769" t="s">
        <v>47</v>
      </c>
      <c r="DM116" s="767"/>
      <c r="DN116" s="767"/>
      <c r="DO116" s="767"/>
      <c r="DP116" s="768"/>
      <c r="DQ116" s="769" t="s">
        <v>47</v>
      </c>
      <c r="DR116" s="767"/>
      <c r="DS116" s="767"/>
      <c r="DT116" s="767"/>
      <c r="DU116" s="768"/>
      <c r="DV116" s="811" t="s">
        <v>47</v>
      </c>
      <c r="DW116" s="812"/>
      <c r="DX116" s="812"/>
      <c r="DY116" s="812"/>
      <c r="DZ116" s="813"/>
    </row>
    <row r="117" spans="1:130" s="224" customFormat="1" ht="26.25" customHeight="1" x14ac:dyDescent="0.2">
      <c r="A117" s="882" t="s">
        <v>103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373</v>
      </c>
      <c r="Z117" s="884"/>
      <c r="AA117" s="889">
        <v>711808</v>
      </c>
      <c r="AB117" s="890"/>
      <c r="AC117" s="890"/>
      <c r="AD117" s="890"/>
      <c r="AE117" s="891"/>
      <c r="AF117" s="892">
        <v>654013</v>
      </c>
      <c r="AG117" s="890"/>
      <c r="AH117" s="890"/>
      <c r="AI117" s="890"/>
      <c r="AJ117" s="891"/>
      <c r="AK117" s="892">
        <v>682091</v>
      </c>
      <c r="AL117" s="890"/>
      <c r="AM117" s="890"/>
      <c r="AN117" s="890"/>
      <c r="AO117" s="891"/>
      <c r="AP117" s="893"/>
      <c r="AQ117" s="894"/>
      <c r="AR117" s="894"/>
      <c r="AS117" s="894"/>
      <c r="AT117" s="895"/>
      <c r="AU117" s="919"/>
      <c r="AV117" s="920"/>
      <c r="AW117" s="920"/>
      <c r="AX117" s="920"/>
      <c r="AY117" s="920"/>
      <c r="AZ117" s="850" t="s">
        <v>374</v>
      </c>
      <c r="BA117" s="851"/>
      <c r="BB117" s="851"/>
      <c r="BC117" s="851"/>
      <c r="BD117" s="851"/>
      <c r="BE117" s="851"/>
      <c r="BF117" s="851"/>
      <c r="BG117" s="851"/>
      <c r="BH117" s="851"/>
      <c r="BI117" s="851"/>
      <c r="BJ117" s="851"/>
      <c r="BK117" s="851"/>
      <c r="BL117" s="851"/>
      <c r="BM117" s="851"/>
      <c r="BN117" s="851"/>
      <c r="BO117" s="851"/>
      <c r="BP117" s="852"/>
      <c r="BQ117" s="803" t="s">
        <v>47</v>
      </c>
      <c r="BR117" s="804"/>
      <c r="BS117" s="804"/>
      <c r="BT117" s="804"/>
      <c r="BU117" s="804"/>
      <c r="BV117" s="804" t="s">
        <v>47</v>
      </c>
      <c r="BW117" s="804"/>
      <c r="BX117" s="804"/>
      <c r="BY117" s="804"/>
      <c r="BZ117" s="804"/>
      <c r="CA117" s="804" t="s">
        <v>47</v>
      </c>
      <c r="CB117" s="804"/>
      <c r="CC117" s="804"/>
      <c r="CD117" s="804"/>
      <c r="CE117" s="804"/>
      <c r="CF117" s="862" t="s">
        <v>47</v>
      </c>
      <c r="CG117" s="863"/>
      <c r="CH117" s="863"/>
      <c r="CI117" s="863"/>
      <c r="CJ117" s="863"/>
      <c r="CK117" s="914"/>
      <c r="CL117" s="808"/>
      <c r="CM117" s="802" t="s">
        <v>375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348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345</v>
      </c>
      <c r="AB118" s="883"/>
      <c r="AC118" s="883"/>
      <c r="AD118" s="883"/>
      <c r="AE118" s="884"/>
      <c r="AF118" s="885" t="s">
        <v>346</v>
      </c>
      <c r="AG118" s="883"/>
      <c r="AH118" s="883"/>
      <c r="AI118" s="883"/>
      <c r="AJ118" s="884"/>
      <c r="AK118" s="885" t="s">
        <v>222</v>
      </c>
      <c r="AL118" s="883"/>
      <c r="AM118" s="883"/>
      <c r="AN118" s="883"/>
      <c r="AO118" s="884"/>
      <c r="AP118" s="886" t="s">
        <v>347</v>
      </c>
      <c r="AQ118" s="887"/>
      <c r="AR118" s="887"/>
      <c r="AS118" s="887"/>
      <c r="AT118" s="888"/>
      <c r="AU118" s="919"/>
      <c r="AV118" s="920"/>
      <c r="AW118" s="920"/>
      <c r="AX118" s="920"/>
      <c r="AY118" s="920"/>
      <c r="AZ118" s="825" t="s">
        <v>376</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2" t="s">
        <v>377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352</v>
      </c>
      <c r="B119" s="806"/>
      <c r="C119" s="847" t="s">
        <v>353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5" t="s">
        <v>103</v>
      </c>
      <c r="BA119" s="245"/>
      <c r="BB119" s="245"/>
      <c r="BC119" s="245"/>
      <c r="BD119" s="245"/>
      <c r="BE119" s="245"/>
      <c r="BF119" s="245"/>
      <c r="BG119" s="245"/>
      <c r="BH119" s="245"/>
      <c r="BI119" s="245"/>
      <c r="BJ119" s="245"/>
      <c r="BK119" s="245"/>
      <c r="BL119" s="245"/>
      <c r="BM119" s="245"/>
      <c r="BN119" s="245"/>
      <c r="BO119" s="864" t="s">
        <v>378</v>
      </c>
      <c r="BP119" s="865"/>
      <c r="BQ119" s="866">
        <v>6566913</v>
      </c>
      <c r="BR119" s="832"/>
      <c r="BS119" s="832"/>
      <c r="BT119" s="832"/>
      <c r="BU119" s="832"/>
      <c r="BV119" s="832">
        <v>6031810</v>
      </c>
      <c r="BW119" s="832"/>
      <c r="BX119" s="832"/>
      <c r="BY119" s="832"/>
      <c r="BZ119" s="832"/>
      <c r="CA119" s="832">
        <v>5609757</v>
      </c>
      <c r="CB119" s="832"/>
      <c r="CC119" s="832"/>
      <c r="CD119" s="832"/>
      <c r="CE119" s="832"/>
      <c r="CF119" s="735"/>
      <c r="CG119" s="736"/>
      <c r="CH119" s="736"/>
      <c r="CI119" s="736"/>
      <c r="CJ119" s="821"/>
      <c r="CK119" s="915"/>
      <c r="CL119" s="810"/>
      <c r="CM119" s="825" t="s">
        <v>379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v>
      </c>
      <c r="DH119" s="751"/>
      <c r="DI119" s="751"/>
      <c r="DJ119" s="751"/>
      <c r="DK119" s="752"/>
      <c r="DL119" s="753" t="s">
        <v>47</v>
      </c>
      <c r="DM119" s="751"/>
      <c r="DN119" s="751"/>
      <c r="DO119" s="751"/>
      <c r="DP119" s="752"/>
      <c r="DQ119" s="753" t="s">
        <v>47</v>
      </c>
      <c r="DR119" s="751"/>
      <c r="DS119" s="751"/>
      <c r="DT119" s="751"/>
      <c r="DU119" s="752"/>
      <c r="DV119" s="835" t="s">
        <v>47</v>
      </c>
      <c r="DW119" s="836"/>
      <c r="DX119" s="836"/>
      <c r="DY119" s="836"/>
      <c r="DZ119" s="837"/>
    </row>
    <row r="120" spans="1:130" s="224" customFormat="1" ht="26.25" customHeight="1" x14ac:dyDescent="0.2">
      <c r="A120" s="807"/>
      <c r="B120" s="808"/>
      <c r="C120" s="802" t="s">
        <v>356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380</v>
      </c>
      <c r="AV120" s="868"/>
      <c r="AW120" s="868"/>
      <c r="AX120" s="868"/>
      <c r="AY120" s="869"/>
      <c r="AZ120" s="847" t="s">
        <v>381</v>
      </c>
      <c r="BA120" s="795"/>
      <c r="BB120" s="795"/>
      <c r="BC120" s="795"/>
      <c r="BD120" s="795"/>
      <c r="BE120" s="795"/>
      <c r="BF120" s="795"/>
      <c r="BG120" s="795"/>
      <c r="BH120" s="795"/>
      <c r="BI120" s="795"/>
      <c r="BJ120" s="795"/>
      <c r="BK120" s="795"/>
      <c r="BL120" s="795"/>
      <c r="BM120" s="795"/>
      <c r="BN120" s="795"/>
      <c r="BO120" s="795"/>
      <c r="BP120" s="796"/>
      <c r="BQ120" s="848">
        <v>2909627</v>
      </c>
      <c r="BR120" s="829"/>
      <c r="BS120" s="829"/>
      <c r="BT120" s="829"/>
      <c r="BU120" s="829"/>
      <c r="BV120" s="829">
        <v>3751353</v>
      </c>
      <c r="BW120" s="829"/>
      <c r="BX120" s="829"/>
      <c r="BY120" s="829"/>
      <c r="BZ120" s="829"/>
      <c r="CA120" s="829">
        <v>4263770</v>
      </c>
      <c r="CB120" s="829"/>
      <c r="CC120" s="829"/>
      <c r="CD120" s="829"/>
      <c r="CE120" s="829"/>
      <c r="CF120" s="853">
        <v>117.9</v>
      </c>
      <c r="CG120" s="854"/>
      <c r="CH120" s="854"/>
      <c r="CI120" s="854"/>
      <c r="CJ120" s="854"/>
      <c r="CK120" s="855" t="s">
        <v>382</v>
      </c>
      <c r="CL120" s="839"/>
      <c r="CM120" s="839"/>
      <c r="CN120" s="839"/>
      <c r="CO120" s="840"/>
      <c r="CP120" s="859" t="s">
        <v>322</v>
      </c>
      <c r="CQ120" s="860"/>
      <c r="CR120" s="860"/>
      <c r="CS120" s="860"/>
      <c r="CT120" s="860"/>
      <c r="CU120" s="860"/>
      <c r="CV120" s="860"/>
      <c r="CW120" s="860"/>
      <c r="CX120" s="860"/>
      <c r="CY120" s="860"/>
      <c r="CZ120" s="860"/>
      <c r="DA120" s="860"/>
      <c r="DB120" s="860"/>
      <c r="DC120" s="860"/>
      <c r="DD120" s="860"/>
      <c r="DE120" s="860"/>
      <c r="DF120" s="861"/>
      <c r="DG120" s="848">
        <v>1663648</v>
      </c>
      <c r="DH120" s="829"/>
      <c r="DI120" s="829"/>
      <c r="DJ120" s="829"/>
      <c r="DK120" s="829"/>
      <c r="DL120" s="829">
        <v>1240605</v>
      </c>
      <c r="DM120" s="829"/>
      <c r="DN120" s="829"/>
      <c r="DO120" s="829"/>
      <c r="DP120" s="829"/>
      <c r="DQ120" s="829">
        <v>1036770</v>
      </c>
      <c r="DR120" s="829"/>
      <c r="DS120" s="829"/>
      <c r="DT120" s="829"/>
      <c r="DU120" s="829"/>
      <c r="DV120" s="830">
        <v>28.7</v>
      </c>
      <c r="DW120" s="830"/>
      <c r="DX120" s="830"/>
      <c r="DY120" s="830"/>
      <c r="DZ120" s="831"/>
    </row>
    <row r="121" spans="1:130" s="224" customFormat="1" ht="26.25" customHeight="1" x14ac:dyDescent="0.2">
      <c r="A121" s="807"/>
      <c r="B121" s="808"/>
      <c r="C121" s="850" t="s">
        <v>383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2" t="s">
        <v>384</v>
      </c>
      <c r="BA121" s="739"/>
      <c r="BB121" s="739"/>
      <c r="BC121" s="739"/>
      <c r="BD121" s="739"/>
      <c r="BE121" s="739"/>
      <c r="BF121" s="739"/>
      <c r="BG121" s="739"/>
      <c r="BH121" s="739"/>
      <c r="BI121" s="739"/>
      <c r="BJ121" s="739"/>
      <c r="BK121" s="739"/>
      <c r="BL121" s="739"/>
      <c r="BM121" s="739"/>
      <c r="BN121" s="739"/>
      <c r="BO121" s="739"/>
      <c r="BP121" s="740"/>
      <c r="BQ121" s="803">
        <v>37955</v>
      </c>
      <c r="BR121" s="804"/>
      <c r="BS121" s="804"/>
      <c r="BT121" s="804"/>
      <c r="BU121" s="804"/>
      <c r="BV121" s="804">
        <v>21710</v>
      </c>
      <c r="BW121" s="804"/>
      <c r="BX121" s="804"/>
      <c r="BY121" s="804"/>
      <c r="BZ121" s="804"/>
      <c r="CA121" s="804">
        <v>16523</v>
      </c>
      <c r="CB121" s="804"/>
      <c r="CC121" s="804"/>
      <c r="CD121" s="804"/>
      <c r="CE121" s="804"/>
      <c r="CF121" s="862">
        <v>0.5</v>
      </c>
      <c r="CG121" s="863"/>
      <c r="CH121" s="863"/>
      <c r="CI121" s="863"/>
      <c r="CJ121" s="863"/>
      <c r="CK121" s="856"/>
      <c r="CL121" s="842"/>
      <c r="CM121" s="842"/>
      <c r="CN121" s="842"/>
      <c r="CO121" s="843"/>
      <c r="CP121" s="822" t="s">
        <v>320</v>
      </c>
      <c r="CQ121" s="823"/>
      <c r="CR121" s="823"/>
      <c r="CS121" s="823"/>
      <c r="CT121" s="823"/>
      <c r="CU121" s="823"/>
      <c r="CV121" s="823"/>
      <c r="CW121" s="823"/>
      <c r="CX121" s="823"/>
      <c r="CY121" s="823"/>
      <c r="CZ121" s="823"/>
      <c r="DA121" s="823"/>
      <c r="DB121" s="823"/>
      <c r="DC121" s="823"/>
      <c r="DD121" s="823"/>
      <c r="DE121" s="823"/>
      <c r="DF121" s="824"/>
      <c r="DG121" s="803">
        <v>175322</v>
      </c>
      <c r="DH121" s="804"/>
      <c r="DI121" s="804"/>
      <c r="DJ121" s="804"/>
      <c r="DK121" s="804"/>
      <c r="DL121" s="804">
        <v>109199</v>
      </c>
      <c r="DM121" s="804"/>
      <c r="DN121" s="804"/>
      <c r="DO121" s="804"/>
      <c r="DP121" s="804"/>
      <c r="DQ121" s="804">
        <v>188570</v>
      </c>
      <c r="DR121" s="804"/>
      <c r="DS121" s="804"/>
      <c r="DT121" s="804"/>
      <c r="DU121" s="804"/>
      <c r="DV121" s="781">
        <v>5.2</v>
      </c>
      <c r="DW121" s="781"/>
      <c r="DX121" s="781"/>
      <c r="DY121" s="781"/>
      <c r="DZ121" s="782"/>
    </row>
    <row r="122" spans="1:130" s="224" customFormat="1" ht="26.25" customHeight="1" x14ac:dyDescent="0.2">
      <c r="A122" s="807"/>
      <c r="B122" s="808"/>
      <c r="C122" s="802" t="s">
        <v>366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385</v>
      </c>
      <c r="BA122" s="826"/>
      <c r="BB122" s="826"/>
      <c r="BC122" s="826"/>
      <c r="BD122" s="826"/>
      <c r="BE122" s="826"/>
      <c r="BF122" s="826"/>
      <c r="BG122" s="826"/>
      <c r="BH122" s="826"/>
      <c r="BI122" s="826"/>
      <c r="BJ122" s="826"/>
      <c r="BK122" s="826"/>
      <c r="BL122" s="826"/>
      <c r="BM122" s="826"/>
      <c r="BN122" s="826"/>
      <c r="BO122" s="826"/>
      <c r="BP122" s="827"/>
      <c r="BQ122" s="866">
        <v>5051072</v>
      </c>
      <c r="BR122" s="832"/>
      <c r="BS122" s="832"/>
      <c r="BT122" s="832"/>
      <c r="BU122" s="832"/>
      <c r="BV122" s="832">
        <v>5027568</v>
      </c>
      <c r="BW122" s="832"/>
      <c r="BX122" s="832"/>
      <c r="BY122" s="832"/>
      <c r="BZ122" s="832"/>
      <c r="CA122" s="832">
        <v>4582688</v>
      </c>
      <c r="CB122" s="832"/>
      <c r="CC122" s="832"/>
      <c r="CD122" s="832"/>
      <c r="CE122" s="832"/>
      <c r="CF122" s="833">
        <v>126.7</v>
      </c>
      <c r="CG122" s="834"/>
      <c r="CH122" s="834"/>
      <c r="CI122" s="834"/>
      <c r="CJ122" s="834"/>
      <c r="CK122" s="856"/>
      <c r="CL122" s="842"/>
      <c r="CM122" s="842"/>
      <c r="CN122" s="842"/>
      <c r="CO122" s="843"/>
      <c r="CP122" s="822" t="s">
        <v>319</v>
      </c>
      <c r="CQ122" s="823"/>
      <c r="CR122" s="823"/>
      <c r="CS122" s="823"/>
      <c r="CT122" s="823"/>
      <c r="CU122" s="823"/>
      <c r="CV122" s="823"/>
      <c r="CW122" s="823"/>
      <c r="CX122" s="823"/>
      <c r="CY122" s="823"/>
      <c r="CZ122" s="823"/>
      <c r="DA122" s="823"/>
      <c r="DB122" s="823"/>
      <c r="DC122" s="823"/>
      <c r="DD122" s="823"/>
      <c r="DE122" s="823"/>
      <c r="DF122" s="824"/>
      <c r="DG122" s="803" t="s">
        <v>47</v>
      </c>
      <c r="DH122" s="804"/>
      <c r="DI122" s="804"/>
      <c r="DJ122" s="804"/>
      <c r="DK122" s="804"/>
      <c r="DL122" s="804" t="s">
        <v>47</v>
      </c>
      <c r="DM122" s="804"/>
      <c r="DN122" s="804"/>
      <c r="DO122" s="804"/>
      <c r="DP122" s="804"/>
      <c r="DQ122" s="804" t="s">
        <v>47</v>
      </c>
      <c r="DR122" s="804"/>
      <c r="DS122" s="804"/>
      <c r="DT122" s="804"/>
      <c r="DU122" s="804"/>
      <c r="DV122" s="781" t="s">
        <v>47</v>
      </c>
      <c r="DW122" s="781"/>
      <c r="DX122" s="781"/>
      <c r="DY122" s="781"/>
      <c r="DZ122" s="782"/>
    </row>
    <row r="123" spans="1:130" s="224" customFormat="1" ht="26.25" customHeight="1" x14ac:dyDescent="0.2">
      <c r="A123" s="807"/>
      <c r="B123" s="808"/>
      <c r="C123" s="802" t="s">
        <v>372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v>
      </c>
      <c r="AB123" s="767"/>
      <c r="AC123" s="767"/>
      <c r="AD123" s="767"/>
      <c r="AE123" s="768"/>
      <c r="AF123" s="769" t="s">
        <v>47</v>
      </c>
      <c r="AG123" s="767"/>
      <c r="AH123" s="767"/>
      <c r="AI123" s="767"/>
      <c r="AJ123" s="768"/>
      <c r="AK123" s="769" t="s">
        <v>47</v>
      </c>
      <c r="AL123" s="767"/>
      <c r="AM123" s="767"/>
      <c r="AN123" s="767"/>
      <c r="AO123" s="768"/>
      <c r="AP123" s="811" t="s">
        <v>47</v>
      </c>
      <c r="AQ123" s="812"/>
      <c r="AR123" s="812"/>
      <c r="AS123" s="812"/>
      <c r="AT123" s="813"/>
      <c r="AU123" s="873"/>
      <c r="AV123" s="874"/>
      <c r="AW123" s="874"/>
      <c r="AX123" s="874"/>
      <c r="AY123" s="874"/>
      <c r="AZ123" s="245" t="s">
        <v>103</v>
      </c>
      <c r="BA123" s="245"/>
      <c r="BB123" s="245"/>
      <c r="BC123" s="245"/>
      <c r="BD123" s="245"/>
      <c r="BE123" s="245"/>
      <c r="BF123" s="245"/>
      <c r="BG123" s="245"/>
      <c r="BH123" s="245"/>
      <c r="BI123" s="245"/>
      <c r="BJ123" s="245"/>
      <c r="BK123" s="245"/>
      <c r="BL123" s="245"/>
      <c r="BM123" s="245"/>
      <c r="BN123" s="245"/>
      <c r="BO123" s="864" t="s">
        <v>386</v>
      </c>
      <c r="BP123" s="865"/>
      <c r="BQ123" s="819">
        <v>7998654</v>
      </c>
      <c r="BR123" s="820"/>
      <c r="BS123" s="820"/>
      <c r="BT123" s="820"/>
      <c r="BU123" s="820"/>
      <c r="BV123" s="820">
        <v>8800631</v>
      </c>
      <c r="BW123" s="820"/>
      <c r="BX123" s="820"/>
      <c r="BY123" s="820"/>
      <c r="BZ123" s="820"/>
      <c r="CA123" s="820">
        <v>8862981</v>
      </c>
      <c r="CB123" s="820"/>
      <c r="CC123" s="820"/>
      <c r="CD123" s="820"/>
      <c r="CE123" s="820"/>
      <c r="CF123" s="735"/>
      <c r="CG123" s="736"/>
      <c r="CH123" s="736"/>
      <c r="CI123" s="736"/>
      <c r="CJ123" s="821"/>
      <c r="CK123" s="856"/>
      <c r="CL123" s="842"/>
      <c r="CM123" s="842"/>
      <c r="CN123" s="842"/>
      <c r="CO123" s="843"/>
      <c r="CP123" s="822" t="s">
        <v>318</v>
      </c>
      <c r="CQ123" s="823"/>
      <c r="CR123" s="823"/>
      <c r="CS123" s="823"/>
      <c r="CT123" s="823"/>
      <c r="CU123" s="823"/>
      <c r="CV123" s="823"/>
      <c r="CW123" s="823"/>
      <c r="CX123" s="823"/>
      <c r="CY123" s="823"/>
      <c r="CZ123" s="823"/>
      <c r="DA123" s="823"/>
      <c r="DB123" s="823"/>
      <c r="DC123" s="823"/>
      <c r="DD123" s="823"/>
      <c r="DE123" s="823"/>
      <c r="DF123" s="824"/>
      <c r="DG123" s="766" t="s">
        <v>47</v>
      </c>
      <c r="DH123" s="767"/>
      <c r="DI123" s="767"/>
      <c r="DJ123" s="767"/>
      <c r="DK123" s="768"/>
      <c r="DL123" s="769" t="s">
        <v>47</v>
      </c>
      <c r="DM123" s="767"/>
      <c r="DN123" s="767"/>
      <c r="DO123" s="767"/>
      <c r="DP123" s="768"/>
      <c r="DQ123" s="769" t="s">
        <v>47</v>
      </c>
      <c r="DR123" s="767"/>
      <c r="DS123" s="767"/>
      <c r="DT123" s="767"/>
      <c r="DU123" s="768"/>
      <c r="DV123" s="811" t="s">
        <v>47</v>
      </c>
      <c r="DW123" s="812"/>
      <c r="DX123" s="812"/>
      <c r="DY123" s="812"/>
      <c r="DZ123" s="813"/>
    </row>
    <row r="124" spans="1:130" s="224" customFormat="1" ht="26.25" customHeight="1" thickBot="1" x14ac:dyDescent="0.25">
      <c r="A124" s="807"/>
      <c r="B124" s="808"/>
      <c r="C124" s="802" t="s">
        <v>375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387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v>
      </c>
      <c r="BR124" s="818"/>
      <c r="BS124" s="818"/>
      <c r="BT124" s="818"/>
      <c r="BU124" s="818"/>
      <c r="BV124" s="818" t="s">
        <v>47</v>
      </c>
      <c r="BW124" s="818"/>
      <c r="BX124" s="818"/>
      <c r="BY124" s="818"/>
      <c r="BZ124" s="818"/>
      <c r="CA124" s="818" t="s">
        <v>47</v>
      </c>
      <c r="CB124" s="818"/>
      <c r="CC124" s="818"/>
      <c r="CD124" s="818"/>
      <c r="CE124" s="818"/>
      <c r="CF124" s="713"/>
      <c r="CG124" s="714"/>
      <c r="CH124" s="714"/>
      <c r="CI124" s="714"/>
      <c r="CJ124" s="849"/>
      <c r="CK124" s="857"/>
      <c r="CL124" s="857"/>
      <c r="CM124" s="857"/>
      <c r="CN124" s="857"/>
      <c r="CO124" s="858"/>
      <c r="CP124" s="822" t="s">
        <v>388</v>
      </c>
      <c r="CQ124" s="823"/>
      <c r="CR124" s="823"/>
      <c r="CS124" s="823"/>
      <c r="CT124" s="823"/>
      <c r="CU124" s="823"/>
      <c r="CV124" s="823"/>
      <c r="CW124" s="823"/>
      <c r="CX124" s="823"/>
      <c r="CY124" s="823"/>
      <c r="CZ124" s="823"/>
      <c r="DA124" s="823"/>
      <c r="DB124" s="823"/>
      <c r="DC124" s="823"/>
      <c r="DD124" s="823"/>
      <c r="DE124" s="823"/>
      <c r="DF124" s="824"/>
      <c r="DG124" s="750" t="s">
        <v>47</v>
      </c>
      <c r="DH124" s="751"/>
      <c r="DI124" s="751"/>
      <c r="DJ124" s="751"/>
      <c r="DK124" s="752"/>
      <c r="DL124" s="753" t="s">
        <v>47</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2" t="s">
        <v>377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389</v>
      </c>
      <c r="CL125" s="839"/>
      <c r="CM125" s="839"/>
      <c r="CN125" s="839"/>
      <c r="CO125" s="840"/>
      <c r="CP125" s="847" t="s">
        <v>390</v>
      </c>
      <c r="CQ125" s="795"/>
      <c r="CR125" s="795"/>
      <c r="CS125" s="795"/>
      <c r="CT125" s="795"/>
      <c r="CU125" s="795"/>
      <c r="CV125" s="795"/>
      <c r="CW125" s="795"/>
      <c r="CX125" s="795"/>
      <c r="CY125" s="795"/>
      <c r="CZ125" s="795"/>
      <c r="DA125" s="795"/>
      <c r="DB125" s="795"/>
      <c r="DC125" s="795"/>
      <c r="DD125" s="795"/>
      <c r="DE125" s="795"/>
      <c r="DF125" s="796"/>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2" t="s">
        <v>379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v>
      </c>
      <c r="AB126" s="767"/>
      <c r="AC126" s="767"/>
      <c r="AD126" s="767"/>
      <c r="AE126" s="768"/>
      <c r="AF126" s="769" t="s">
        <v>47</v>
      </c>
      <c r="AG126" s="767"/>
      <c r="AH126" s="767"/>
      <c r="AI126" s="767"/>
      <c r="AJ126" s="768"/>
      <c r="AK126" s="769" t="s">
        <v>47</v>
      </c>
      <c r="AL126" s="767"/>
      <c r="AM126" s="767"/>
      <c r="AN126" s="767"/>
      <c r="AO126" s="768"/>
      <c r="AP126" s="811" t="s">
        <v>47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391</v>
      </c>
      <c r="CQ126" s="739"/>
      <c r="CR126" s="739"/>
      <c r="CS126" s="739"/>
      <c r="CT126" s="739"/>
      <c r="CU126" s="739"/>
      <c r="CV126" s="739"/>
      <c r="CW126" s="739"/>
      <c r="CX126" s="739"/>
      <c r="CY126" s="739"/>
      <c r="CZ126" s="739"/>
      <c r="DA126" s="739"/>
      <c r="DB126" s="739"/>
      <c r="DC126" s="739"/>
      <c r="DD126" s="739"/>
      <c r="DE126" s="739"/>
      <c r="DF126" s="740"/>
      <c r="DG126" s="803" t="s">
        <v>47</v>
      </c>
      <c r="DH126" s="804"/>
      <c r="DI126" s="804"/>
      <c r="DJ126" s="804"/>
      <c r="DK126" s="804"/>
      <c r="DL126" s="804" t="s">
        <v>47</v>
      </c>
      <c r="DM126" s="804"/>
      <c r="DN126" s="804"/>
      <c r="DO126" s="804"/>
      <c r="DP126" s="804"/>
      <c r="DQ126" s="804" t="s">
        <v>47</v>
      </c>
      <c r="DR126" s="804"/>
      <c r="DS126" s="804"/>
      <c r="DT126" s="804"/>
      <c r="DU126" s="804"/>
      <c r="DV126" s="781" t="s">
        <v>47</v>
      </c>
      <c r="DW126" s="781"/>
      <c r="DX126" s="781"/>
      <c r="DY126" s="781"/>
      <c r="DZ126" s="782"/>
    </row>
    <row r="127" spans="1:130" s="224" customFormat="1" ht="26.25" customHeight="1" x14ac:dyDescent="0.2">
      <c r="A127" s="809"/>
      <c r="B127" s="810"/>
      <c r="C127" s="825" t="s">
        <v>392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v>
      </c>
      <c r="AB127" s="767"/>
      <c r="AC127" s="767"/>
      <c r="AD127" s="767"/>
      <c r="AE127" s="768"/>
      <c r="AF127" s="769" t="s">
        <v>47</v>
      </c>
      <c r="AG127" s="767"/>
      <c r="AH127" s="767"/>
      <c r="AI127" s="767"/>
      <c r="AJ127" s="768"/>
      <c r="AK127" s="769" t="s">
        <v>47</v>
      </c>
      <c r="AL127" s="767"/>
      <c r="AM127" s="767"/>
      <c r="AN127" s="767"/>
      <c r="AO127" s="768"/>
      <c r="AP127" s="811" t="s">
        <v>47</v>
      </c>
      <c r="AQ127" s="812"/>
      <c r="AR127" s="812"/>
      <c r="AS127" s="812"/>
      <c r="AT127" s="813"/>
      <c r="AU127" s="226"/>
      <c r="AV127" s="226"/>
      <c r="AW127" s="226"/>
      <c r="AX127" s="828" t="s">
        <v>393</v>
      </c>
      <c r="AY127" s="799"/>
      <c r="AZ127" s="799"/>
      <c r="BA127" s="799"/>
      <c r="BB127" s="799"/>
      <c r="BC127" s="799"/>
      <c r="BD127" s="799"/>
      <c r="BE127" s="800"/>
      <c r="BF127" s="798" t="s">
        <v>394</v>
      </c>
      <c r="BG127" s="799"/>
      <c r="BH127" s="799"/>
      <c r="BI127" s="799"/>
      <c r="BJ127" s="799"/>
      <c r="BK127" s="799"/>
      <c r="BL127" s="800"/>
      <c r="BM127" s="798" t="s">
        <v>395</v>
      </c>
      <c r="BN127" s="799"/>
      <c r="BO127" s="799"/>
      <c r="BP127" s="799"/>
      <c r="BQ127" s="799"/>
      <c r="BR127" s="799"/>
      <c r="BS127" s="800"/>
      <c r="BT127" s="798" t="s">
        <v>396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397</v>
      </c>
      <c r="CQ127" s="739"/>
      <c r="CR127" s="739"/>
      <c r="CS127" s="739"/>
      <c r="CT127" s="739"/>
      <c r="CU127" s="739"/>
      <c r="CV127" s="739"/>
      <c r="CW127" s="739"/>
      <c r="CX127" s="739"/>
      <c r="CY127" s="739"/>
      <c r="CZ127" s="739"/>
      <c r="DA127" s="739"/>
      <c r="DB127" s="739"/>
      <c r="DC127" s="739"/>
      <c r="DD127" s="739"/>
      <c r="DE127" s="739"/>
      <c r="DF127" s="740"/>
      <c r="DG127" s="803" t="s">
        <v>47</v>
      </c>
      <c r="DH127" s="804"/>
      <c r="DI127" s="804"/>
      <c r="DJ127" s="804"/>
      <c r="DK127" s="804"/>
      <c r="DL127" s="804" t="s">
        <v>47</v>
      </c>
      <c r="DM127" s="804"/>
      <c r="DN127" s="804"/>
      <c r="DO127" s="804"/>
      <c r="DP127" s="804"/>
      <c r="DQ127" s="804" t="s">
        <v>47</v>
      </c>
      <c r="DR127" s="804"/>
      <c r="DS127" s="804"/>
      <c r="DT127" s="804"/>
      <c r="DU127" s="804"/>
      <c r="DV127" s="781" t="s">
        <v>47</v>
      </c>
      <c r="DW127" s="781"/>
      <c r="DX127" s="781"/>
      <c r="DY127" s="781"/>
      <c r="DZ127" s="782"/>
    </row>
    <row r="128" spans="1:130" s="224" customFormat="1" ht="26.25" customHeight="1" thickBot="1" x14ac:dyDescent="0.25">
      <c r="A128" s="783" t="s">
        <v>398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399</v>
      </c>
      <c r="X128" s="785"/>
      <c r="Y128" s="785"/>
      <c r="Z128" s="786"/>
      <c r="AA128" s="787">
        <v>17540</v>
      </c>
      <c r="AB128" s="788"/>
      <c r="AC128" s="788"/>
      <c r="AD128" s="788"/>
      <c r="AE128" s="789"/>
      <c r="AF128" s="790">
        <v>17529</v>
      </c>
      <c r="AG128" s="788"/>
      <c r="AH128" s="788"/>
      <c r="AI128" s="788"/>
      <c r="AJ128" s="789"/>
      <c r="AK128" s="790">
        <v>10608</v>
      </c>
      <c r="AL128" s="788"/>
      <c r="AM128" s="788"/>
      <c r="AN128" s="788"/>
      <c r="AO128" s="789"/>
      <c r="AP128" s="791"/>
      <c r="AQ128" s="792"/>
      <c r="AR128" s="792"/>
      <c r="AS128" s="792"/>
      <c r="AT128" s="793"/>
      <c r="AU128" s="226"/>
      <c r="AV128" s="226"/>
      <c r="AW128" s="226"/>
      <c r="AX128" s="794" t="s">
        <v>400</v>
      </c>
      <c r="AY128" s="795"/>
      <c r="AZ128" s="795"/>
      <c r="BA128" s="795"/>
      <c r="BB128" s="795"/>
      <c r="BC128" s="795"/>
      <c r="BD128" s="795"/>
      <c r="BE128" s="796"/>
      <c r="BF128" s="773" t="s">
        <v>47</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401</v>
      </c>
      <c r="CQ128" s="717"/>
      <c r="CR128" s="717"/>
      <c r="CS128" s="717"/>
      <c r="CT128" s="717"/>
      <c r="CU128" s="717"/>
      <c r="CV128" s="717"/>
      <c r="CW128" s="717"/>
      <c r="CX128" s="717"/>
      <c r="CY128" s="717"/>
      <c r="CZ128" s="717"/>
      <c r="DA128" s="717"/>
      <c r="DB128" s="717"/>
      <c r="DC128" s="717"/>
      <c r="DD128" s="717"/>
      <c r="DE128" s="717"/>
      <c r="DF128" s="718"/>
      <c r="DG128" s="777" t="s">
        <v>47</v>
      </c>
      <c r="DH128" s="778"/>
      <c r="DI128" s="778"/>
      <c r="DJ128" s="778"/>
      <c r="DK128" s="778"/>
      <c r="DL128" s="778" t="s">
        <v>47</v>
      </c>
      <c r="DM128" s="778"/>
      <c r="DN128" s="778"/>
      <c r="DO128" s="778"/>
      <c r="DP128" s="778"/>
      <c r="DQ128" s="778" t="s">
        <v>47</v>
      </c>
      <c r="DR128" s="778"/>
      <c r="DS128" s="778"/>
      <c r="DT128" s="778"/>
      <c r="DU128" s="778"/>
      <c r="DV128" s="779" t="s">
        <v>47</v>
      </c>
      <c r="DW128" s="779"/>
      <c r="DX128" s="779"/>
      <c r="DY128" s="779"/>
      <c r="DZ128" s="780"/>
    </row>
    <row r="129" spans="1:131" s="224" customFormat="1" ht="26.25" customHeight="1" x14ac:dyDescent="0.2">
      <c r="A129" s="761" t="s">
        <v>27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402</v>
      </c>
      <c r="X129" s="764"/>
      <c r="Y129" s="764"/>
      <c r="Z129" s="765"/>
      <c r="AA129" s="766">
        <v>4037314</v>
      </c>
      <c r="AB129" s="767"/>
      <c r="AC129" s="767"/>
      <c r="AD129" s="767"/>
      <c r="AE129" s="768"/>
      <c r="AF129" s="769">
        <v>4254818</v>
      </c>
      <c r="AG129" s="767"/>
      <c r="AH129" s="767"/>
      <c r="AI129" s="767"/>
      <c r="AJ129" s="768"/>
      <c r="AK129" s="769">
        <v>4162486</v>
      </c>
      <c r="AL129" s="767"/>
      <c r="AM129" s="767"/>
      <c r="AN129" s="767"/>
      <c r="AO129" s="768"/>
      <c r="AP129" s="770"/>
      <c r="AQ129" s="771"/>
      <c r="AR129" s="771"/>
      <c r="AS129" s="771"/>
      <c r="AT129" s="772"/>
      <c r="AU129" s="227"/>
      <c r="AV129" s="227"/>
      <c r="AW129" s="227"/>
      <c r="AX129" s="738" t="s">
        <v>403</v>
      </c>
      <c r="AY129" s="739"/>
      <c r="AZ129" s="739"/>
      <c r="BA129" s="739"/>
      <c r="BB129" s="739"/>
      <c r="BC129" s="739"/>
      <c r="BD129" s="739"/>
      <c r="BE129" s="740"/>
      <c r="BF129" s="757" t="s">
        <v>47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405</v>
      </c>
      <c r="X130" s="764"/>
      <c r="Y130" s="764"/>
      <c r="Z130" s="765"/>
      <c r="AA130" s="766">
        <v>527764</v>
      </c>
      <c r="AB130" s="767"/>
      <c r="AC130" s="767"/>
      <c r="AD130" s="767"/>
      <c r="AE130" s="768"/>
      <c r="AF130" s="769">
        <v>518120</v>
      </c>
      <c r="AG130" s="767"/>
      <c r="AH130" s="767"/>
      <c r="AI130" s="767"/>
      <c r="AJ130" s="768"/>
      <c r="AK130" s="769">
        <v>546184</v>
      </c>
      <c r="AL130" s="767"/>
      <c r="AM130" s="767"/>
      <c r="AN130" s="767"/>
      <c r="AO130" s="768"/>
      <c r="AP130" s="770"/>
      <c r="AQ130" s="771"/>
      <c r="AR130" s="771"/>
      <c r="AS130" s="771"/>
      <c r="AT130" s="772"/>
      <c r="AU130" s="227"/>
      <c r="AV130" s="227"/>
      <c r="AW130" s="227"/>
      <c r="AX130" s="738" t="s">
        <v>406</v>
      </c>
      <c r="AY130" s="739"/>
      <c r="AZ130" s="739"/>
      <c r="BA130" s="739"/>
      <c r="BB130" s="739"/>
      <c r="BC130" s="739"/>
      <c r="BD130" s="739"/>
      <c r="BE130" s="740"/>
      <c r="BF130" s="741">
        <v>3.7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407</v>
      </c>
      <c r="X131" s="748"/>
      <c r="Y131" s="748"/>
      <c r="Z131" s="749"/>
      <c r="AA131" s="750">
        <v>3509550</v>
      </c>
      <c r="AB131" s="751"/>
      <c r="AC131" s="751"/>
      <c r="AD131" s="751"/>
      <c r="AE131" s="752"/>
      <c r="AF131" s="753">
        <v>3736698</v>
      </c>
      <c r="AG131" s="751"/>
      <c r="AH131" s="751"/>
      <c r="AI131" s="751"/>
      <c r="AJ131" s="752"/>
      <c r="AK131" s="753">
        <v>3616302</v>
      </c>
      <c r="AL131" s="751"/>
      <c r="AM131" s="751"/>
      <c r="AN131" s="751"/>
      <c r="AO131" s="752"/>
      <c r="AP131" s="754"/>
      <c r="AQ131" s="755"/>
      <c r="AR131" s="755"/>
      <c r="AS131" s="755"/>
      <c r="AT131" s="756"/>
      <c r="AU131" s="227"/>
      <c r="AV131" s="227"/>
      <c r="AW131" s="227"/>
      <c r="AX131" s="716" t="s">
        <v>408</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409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410</v>
      </c>
      <c r="W132" s="729"/>
      <c r="X132" s="729"/>
      <c r="Y132" s="729"/>
      <c r="Z132" s="730"/>
      <c r="AA132" s="731">
        <v>4.7443119490000001</v>
      </c>
      <c r="AB132" s="732"/>
      <c r="AC132" s="732"/>
      <c r="AD132" s="732"/>
      <c r="AE132" s="733"/>
      <c r="AF132" s="734">
        <v>3.1676094780000001</v>
      </c>
      <c r="AG132" s="732"/>
      <c r="AH132" s="732"/>
      <c r="AI132" s="732"/>
      <c r="AJ132" s="733"/>
      <c r="AK132" s="734">
        <v>3.4648378370000001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411</v>
      </c>
      <c r="W133" s="708"/>
      <c r="X133" s="708"/>
      <c r="Y133" s="708"/>
      <c r="Z133" s="709"/>
      <c r="AA133" s="710">
        <v>5.6</v>
      </c>
      <c r="AB133" s="711"/>
      <c r="AC133" s="711"/>
      <c r="AD133" s="711"/>
      <c r="AE133" s="712"/>
      <c r="AF133" s="710">
        <v>4.9000000000000004</v>
      </c>
      <c r="AG133" s="711"/>
      <c r="AH133" s="711"/>
      <c r="AI133" s="711"/>
      <c r="AJ133" s="712"/>
      <c r="AK133" s="710">
        <v>3.7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Ir2QNV3Js6rTGBe/1L/IOe5L/nXG8nNxOrKuBBgYmc07nD9FIBXynTiihWcAm6k3rrUzJCD5bxjLHqPG5jisw==" saltValue="bVJc9I5LR615JOwDIbvs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D74" sqref="BD7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yHFW2hpFMtuToR1lTYu8k4HCjdyt4uVKOZO59c5KbyuidHFoTpbhMIWGUPJddKHUM9phGdQp6mRHYUIkbFP2w==" saltValue="SuZDfteJnZp6fC/Cb/+f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dyd+dWLOfFCFLWazKHpjNcDt12gkUtfhqeQiJlupxeMs+DB46induJ+8eY5nOqfuvT+A+S0JHpBGuL5kC+LgQ==" saltValue="N+Y8P+XVCLNcUFibmD2af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414</v>
      </c>
      <c r="AL6" s="260"/>
      <c r="AM6" s="260"/>
      <c r="AN6" s="260"/>
    </row>
    <row r="7" spans="1:46" ht="13.5" customHeight="1" x14ac:dyDescent="0.2">
      <c r="A7" s="259"/>
      <c r="AK7" s="262"/>
      <c r="AL7" s="263"/>
      <c r="AM7" s="263"/>
      <c r="AN7" s="264"/>
      <c r="AO7" s="1105" t="s">
        <v>415</v>
      </c>
      <c r="AP7" s="265"/>
      <c r="AQ7" s="266" t="s">
        <v>416</v>
      </c>
      <c r="AR7" s="267"/>
    </row>
    <row r="8" spans="1:46" ht="13.2" x14ac:dyDescent="0.2">
      <c r="A8" s="259"/>
      <c r="AK8" s="268"/>
      <c r="AL8" s="269"/>
      <c r="AM8" s="269"/>
      <c r="AN8" s="270"/>
      <c r="AO8" s="1106"/>
      <c r="AP8" s="271" t="s">
        <v>417</v>
      </c>
      <c r="AQ8" s="272" t="s">
        <v>418</v>
      </c>
      <c r="AR8" s="273" t="s">
        <v>419</v>
      </c>
    </row>
    <row r="9" spans="1:46" ht="13.2" x14ac:dyDescent="0.2">
      <c r="A9" s="259"/>
      <c r="AK9" s="1117" t="s">
        <v>420</v>
      </c>
      <c r="AL9" s="1118"/>
      <c r="AM9" s="1118"/>
      <c r="AN9" s="1119"/>
      <c r="AO9" s="274">
        <v>1275301</v>
      </c>
      <c r="AP9" s="274">
        <v>124129</v>
      </c>
      <c r="AQ9" s="275">
        <v>104296</v>
      </c>
      <c r="AR9" s="276">
        <v>19</v>
      </c>
    </row>
    <row r="10" spans="1:46" ht="13.5" customHeight="1" x14ac:dyDescent="0.2">
      <c r="A10" s="259"/>
      <c r="AK10" s="1117" t="s">
        <v>421</v>
      </c>
      <c r="AL10" s="1118"/>
      <c r="AM10" s="1118"/>
      <c r="AN10" s="1119"/>
      <c r="AO10" s="277">
        <v>137845</v>
      </c>
      <c r="AP10" s="277">
        <v>13417</v>
      </c>
      <c r="AQ10" s="278">
        <v>16614</v>
      </c>
      <c r="AR10" s="279">
        <v>-19.2</v>
      </c>
    </row>
    <row r="11" spans="1:46" ht="13.5" customHeight="1" x14ac:dyDescent="0.2">
      <c r="A11" s="259"/>
      <c r="AK11" s="1117" t="s">
        <v>422</v>
      </c>
      <c r="AL11" s="1118"/>
      <c r="AM11" s="1118"/>
      <c r="AN11" s="1119"/>
      <c r="AO11" s="277">
        <v>4530</v>
      </c>
      <c r="AP11" s="277">
        <v>441</v>
      </c>
      <c r="AQ11" s="278">
        <v>799</v>
      </c>
      <c r="AR11" s="279">
        <v>-44.8</v>
      </c>
    </row>
    <row r="12" spans="1:46" ht="13.5" customHeight="1" x14ac:dyDescent="0.2">
      <c r="A12" s="259"/>
      <c r="AK12" s="1117" t="s">
        <v>423</v>
      </c>
      <c r="AL12" s="1118"/>
      <c r="AM12" s="1118"/>
      <c r="AN12" s="1119"/>
      <c r="AO12" s="277" t="s">
        <v>335</v>
      </c>
      <c r="AP12" s="277" t="s">
        <v>335</v>
      </c>
      <c r="AQ12" s="278" t="s">
        <v>335</v>
      </c>
      <c r="AR12" s="279" t="s">
        <v>335</v>
      </c>
    </row>
    <row r="13" spans="1:46" ht="13.5" customHeight="1" x14ac:dyDescent="0.2">
      <c r="A13" s="259"/>
      <c r="AK13" s="1117" t="s">
        <v>424</v>
      </c>
      <c r="AL13" s="1118"/>
      <c r="AM13" s="1118"/>
      <c r="AN13" s="1119"/>
      <c r="AO13" s="277">
        <v>38480</v>
      </c>
      <c r="AP13" s="277">
        <v>3745</v>
      </c>
      <c r="AQ13" s="278">
        <v>4504</v>
      </c>
      <c r="AR13" s="279">
        <v>-16.899999999999999</v>
      </c>
    </row>
    <row r="14" spans="1:46" ht="13.5" customHeight="1" x14ac:dyDescent="0.2">
      <c r="A14" s="259"/>
      <c r="AK14" s="1117" t="s">
        <v>425</v>
      </c>
      <c r="AL14" s="1118"/>
      <c r="AM14" s="1118"/>
      <c r="AN14" s="1119"/>
      <c r="AO14" s="277">
        <v>17134</v>
      </c>
      <c r="AP14" s="277">
        <v>1668</v>
      </c>
      <c r="AQ14" s="278">
        <v>2125</v>
      </c>
      <c r="AR14" s="279">
        <v>-21.5</v>
      </c>
    </row>
    <row r="15" spans="1:46" ht="13.5" customHeight="1" x14ac:dyDescent="0.2">
      <c r="A15" s="259"/>
      <c r="AK15" s="1120" t="s">
        <v>426</v>
      </c>
      <c r="AL15" s="1121"/>
      <c r="AM15" s="1121"/>
      <c r="AN15" s="1122"/>
      <c r="AO15" s="277">
        <v>-80235</v>
      </c>
      <c r="AP15" s="277">
        <v>-7810</v>
      </c>
      <c r="AQ15" s="278">
        <v>-7352</v>
      </c>
      <c r="AR15" s="279">
        <v>6.2</v>
      </c>
    </row>
    <row r="16" spans="1:46" ht="13.2" x14ac:dyDescent="0.2">
      <c r="A16" s="259"/>
      <c r="AK16" s="1120" t="s">
        <v>103</v>
      </c>
      <c r="AL16" s="1121"/>
      <c r="AM16" s="1121"/>
      <c r="AN16" s="1122"/>
      <c r="AO16" s="277">
        <v>1393055</v>
      </c>
      <c r="AP16" s="277">
        <v>135590</v>
      </c>
      <c r="AQ16" s="278">
        <v>120986</v>
      </c>
      <c r="AR16" s="279">
        <v>12.1</v>
      </c>
    </row>
    <row r="17" spans="1:46" ht="13.2" x14ac:dyDescent="0.2">
      <c r="A17" s="259"/>
    </row>
    <row r="18" spans="1:46" ht="13.2" x14ac:dyDescent="0.2">
      <c r="A18" s="259"/>
      <c r="AQ18" s="280"/>
      <c r="AR18" s="280"/>
    </row>
    <row r="19" spans="1:46" ht="13.2" x14ac:dyDescent="0.2">
      <c r="A19" s="259"/>
      <c r="AK19" s="255" t="s">
        <v>427</v>
      </c>
    </row>
    <row r="20" spans="1:46" ht="13.2" x14ac:dyDescent="0.2">
      <c r="A20" s="259"/>
      <c r="AK20" s="281"/>
      <c r="AL20" s="282"/>
      <c r="AM20" s="282"/>
      <c r="AN20" s="283"/>
      <c r="AO20" s="284" t="s">
        <v>428</v>
      </c>
      <c r="AP20" s="285" t="s">
        <v>429</v>
      </c>
      <c r="AQ20" s="286" t="s">
        <v>430</v>
      </c>
      <c r="AR20" s="287"/>
    </row>
    <row r="21" spans="1:46" s="260" customFormat="1" ht="13.2" x14ac:dyDescent="0.2">
      <c r="A21" s="288"/>
      <c r="AK21" s="1123" t="s">
        <v>431</v>
      </c>
      <c r="AL21" s="1124"/>
      <c r="AM21" s="1124"/>
      <c r="AN21" s="1125"/>
      <c r="AO21" s="289">
        <v>14.31</v>
      </c>
      <c r="AP21" s="290">
        <v>10.56</v>
      </c>
      <c r="AQ21" s="291">
        <v>3.75</v>
      </c>
      <c r="AS21" s="292"/>
      <c r="AT21" s="288"/>
    </row>
    <row r="22" spans="1:46" s="260" customFormat="1" ht="13.2" x14ac:dyDescent="0.2">
      <c r="A22" s="288"/>
      <c r="AK22" s="1123" t="s">
        <v>432</v>
      </c>
      <c r="AL22" s="1124"/>
      <c r="AM22" s="1124"/>
      <c r="AN22" s="1125"/>
      <c r="AO22" s="293">
        <v>97</v>
      </c>
      <c r="AP22" s="294">
        <v>96.8</v>
      </c>
      <c r="AQ22" s="295">
        <v>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433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435</v>
      </c>
      <c r="AL29" s="260"/>
      <c r="AM29" s="260"/>
      <c r="AN29" s="260"/>
      <c r="AS29" s="302"/>
    </row>
    <row r="30" spans="1:46" ht="13.5" customHeight="1" x14ac:dyDescent="0.2">
      <c r="A30" s="259"/>
      <c r="AK30" s="262"/>
      <c r="AL30" s="263"/>
      <c r="AM30" s="263"/>
      <c r="AN30" s="264"/>
      <c r="AO30" s="1105" t="s">
        <v>415</v>
      </c>
      <c r="AP30" s="265"/>
      <c r="AQ30" s="266" t="s">
        <v>416</v>
      </c>
      <c r="AR30" s="267"/>
    </row>
    <row r="31" spans="1:46" ht="13.2" x14ac:dyDescent="0.2">
      <c r="A31" s="259"/>
      <c r="AK31" s="268"/>
      <c r="AL31" s="269"/>
      <c r="AM31" s="269"/>
      <c r="AN31" s="270"/>
      <c r="AO31" s="1106"/>
      <c r="AP31" s="271" t="s">
        <v>417</v>
      </c>
      <c r="AQ31" s="272" t="s">
        <v>418</v>
      </c>
      <c r="AR31" s="273" t="s">
        <v>419</v>
      </c>
    </row>
    <row r="32" spans="1:46" ht="27" customHeight="1" x14ac:dyDescent="0.2">
      <c r="A32" s="259"/>
      <c r="AK32" s="1107" t="s">
        <v>436</v>
      </c>
      <c r="AL32" s="1108"/>
      <c r="AM32" s="1108"/>
      <c r="AN32" s="1109"/>
      <c r="AO32" s="303">
        <v>455968</v>
      </c>
      <c r="AP32" s="303">
        <v>44381</v>
      </c>
      <c r="AQ32" s="304">
        <v>60627</v>
      </c>
      <c r="AR32" s="305">
        <v>-26.8</v>
      </c>
    </row>
    <row r="33" spans="1:46" ht="13.5" customHeight="1" x14ac:dyDescent="0.2">
      <c r="A33" s="259"/>
      <c r="AK33" s="1107" t="s">
        <v>437</v>
      </c>
      <c r="AL33" s="1108"/>
      <c r="AM33" s="1108"/>
      <c r="AN33" s="1109"/>
      <c r="AO33" s="303" t="s">
        <v>335</v>
      </c>
      <c r="AP33" s="303" t="s">
        <v>335</v>
      </c>
      <c r="AQ33" s="304" t="s">
        <v>335</v>
      </c>
      <c r="AR33" s="305" t="s">
        <v>335</v>
      </c>
    </row>
    <row r="34" spans="1:46" ht="27" customHeight="1" x14ac:dyDescent="0.2">
      <c r="A34" s="259"/>
      <c r="AK34" s="1107" t="s">
        <v>438</v>
      </c>
      <c r="AL34" s="1108"/>
      <c r="AM34" s="1108"/>
      <c r="AN34" s="1109"/>
      <c r="AO34" s="303" t="s">
        <v>335</v>
      </c>
      <c r="AP34" s="303" t="s">
        <v>335</v>
      </c>
      <c r="AQ34" s="304" t="s">
        <v>335</v>
      </c>
      <c r="AR34" s="305" t="s">
        <v>335</v>
      </c>
    </row>
    <row r="35" spans="1:46" ht="27" customHeight="1" x14ac:dyDescent="0.2">
      <c r="A35" s="259"/>
      <c r="AK35" s="1107" t="s">
        <v>439</v>
      </c>
      <c r="AL35" s="1108"/>
      <c r="AM35" s="1108"/>
      <c r="AN35" s="1109"/>
      <c r="AO35" s="303">
        <v>192901</v>
      </c>
      <c r="AP35" s="303">
        <v>18776</v>
      </c>
      <c r="AQ35" s="304">
        <v>21887</v>
      </c>
      <c r="AR35" s="305">
        <v>-14.2</v>
      </c>
    </row>
    <row r="36" spans="1:46" ht="27" customHeight="1" x14ac:dyDescent="0.2">
      <c r="A36" s="259"/>
      <c r="AK36" s="1107" t="s">
        <v>440</v>
      </c>
      <c r="AL36" s="1108"/>
      <c r="AM36" s="1108"/>
      <c r="AN36" s="1109"/>
      <c r="AO36" s="303">
        <v>33222</v>
      </c>
      <c r="AP36" s="303">
        <v>3234</v>
      </c>
      <c r="AQ36" s="304">
        <v>5351</v>
      </c>
      <c r="AR36" s="305">
        <v>-39.6</v>
      </c>
    </row>
    <row r="37" spans="1:46" ht="13.5" customHeight="1" x14ac:dyDescent="0.2">
      <c r="A37" s="259"/>
      <c r="AK37" s="1107" t="s">
        <v>441</v>
      </c>
      <c r="AL37" s="1108"/>
      <c r="AM37" s="1108"/>
      <c r="AN37" s="1109"/>
      <c r="AO37" s="303" t="s">
        <v>335</v>
      </c>
      <c r="AP37" s="303" t="s">
        <v>335</v>
      </c>
      <c r="AQ37" s="304">
        <v>569</v>
      </c>
      <c r="AR37" s="305" t="s">
        <v>335</v>
      </c>
    </row>
    <row r="38" spans="1:46" ht="27" customHeight="1" x14ac:dyDescent="0.2">
      <c r="A38" s="259"/>
      <c r="AK38" s="1110" t="s">
        <v>442</v>
      </c>
      <c r="AL38" s="1111"/>
      <c r="AM38" s="1111"/>
      <c r="AN38" s="1112"/>
      <c r="AO38" s="306" t="s">
        <v>335</v>
      </c>
      <c r="AP38" s="306" t="s">
        <v>335</v>
      </c>
      <c r="AQ38" s="307">
        <v>12</v>
      </c>
      <c r="AR38" s="295" t="s">
        <v>335</v>
      </c>
      <c r="AS38" s="302"/>
    </row>
    <row r="39" spans="1:46" ht="13.2" x14ac:dyDescent="0.2">
      <c r="A39" s="259"/>
      <c r="AK39" s="1110" t="s">
        <v>443</v>
      </c>
      <c r="AL39" s="1111"/>
      <c r="AM39" s="1111"/>
      <c r="AN39" s="1112"/>
      <c r="AO39" s="303">
        <v>-10608</v>
      </c>
      <c r="AP39" s="303">
        <v>-1033</v>
      </c>
      <c r="AQ39" s="304">
        <v>-1532</v>
      </c>
      <c r="AR39" s="305">
        <v>-32.6</v>
      </c>
      <c r="AS39" s="302"/>
    </row>
    <row r="40" spans="1:46" ht="27" customHeight="1" x14ac:dyDescent="0.2">
      <c r="A40" s="259"/>
      <c r="AK40" s="1107" t="s">
        <v>444</v>
      </c>
      <c r="AL40" s="1108"/>
      <c r="AM40" s="1108"/>
      <c r="AN40" s="1109"/>
      <c r="AO40" s="303">
        <v>-546184</v>
      </c>
      <c r="AP40" s="303">
        <v>-53162</v>
      </c>
      <c r="AQ40" s="304">
        <v>-57744</v>
      </c>
      <c r="AR40" s="305">
        <v>-7.9</v>
      </c>
      <c r="AS40" s="302"/>
    </row>
    <row r="41" spans="1:46" ht="13.2" x14ac:dyDescent="0.2">
      <c r="A41" s="259"/>
      <c r="AK41" s="1113" t="s">
        <v>214</v>
      </c>
      <c r="AL41" s="1114"/>
      <c r="AM41" s="1114"/>
      <c r="AN41" s="1115"/>
      <c r="AO41" s="303">
        <v>125299</v>
      </c>
      <c r="AP41" s="303">
        <v>12196</v>
      </c>
      <c r="AQ41" s="304">
        <v>29170</v>
      </c>
      <c r="AR41" s="305">
        <v>-58.2</v>
      </c>
      <c r="AS41" s="302"/>
    </row>
    <row r="42" spans="1:46" ht="13.2" x14ac:dyDescent="0.2">
      <c r="A42" s="259"/>
      <c r="AK42" s="308" t="s">
        <v>445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446</v>
      </c>
    </row>
    <row r="48" spans="1:46" ht="13.2" x14ac:dyDescent="0.2">
      <c r="A48" s="259"/>
      <c r="AK48" s="313" t="s">
        <v>447</v>
      </c>
      <c r="AL48" s="313"/>
      <c r="AM48" s="313"/>
      <c r="AN48" s="313"/>
      <c r="AO48" s="313"/>
      <c r="AP48" s="313"/>
      <c r="AQ48" s="314"/>
      <c r="AR48" s="313"/>
    </row>
    <row r="49" spans="1:44" ht="13.5" customHeight="1" x14ac:dyDescent="0.2">
      <c r="A49" s="259"/>
      <c r="AK49" s="315"/>
      <c r="AL49" s="316"/>
      <c r="AM49" s="1100" t="s">
        <v>415</v>
      </c>
      <c r="AN49" s="1102" t="s">
        <v>448</v>
      </c>
      <c r="AO49" s="1103"/>
      <c r="AP49" s="1103"/>
      <c r="AQ49" s="1103"/>
      <c r="AR49" s="1104"/>
    </row>
    <row r="50" spans="1:44" ht="13.2" x14ac:dyDescent="0.2">
      <c r="A50" s="259"/>
      <c r="AK50" s="317"/>
      <c r="AL50" s="318"/>
      <c r="AM50" s="1101"/>
      <c r="AN50" s="319" t="s">
        <v>449</v>
      </c>
      <c r="AO50" s="320" t="s">
        <v>450</v>
      </c>
      <c r="AP50" s="321" t="s">
        <v>451</v>
      </c>
      <c r="AQ50" s="322" t="s">
        <v>452</v>
      </c>
      <c r="AR50" s="323" t="s">
        <v>453</v>
      </c>
    </row>
    <row r="51" spans="1:44" ht="13.2" x14ac:dyDescent="0.2">
      <c r="A51" s="259"/>
      <c r="AK51" s="315" t="s">
        <v>454</v>
      </c>
      <c r="AL51" s="316"/>
      <c r="AM51" s="324">
        <v>1392069</v>
      </c>
      <c r="AN51" s="325">
        <v>126162</v>
      </c>
      <c r="AO51" s="326">
        <v>63.4</v>
      </c>
      <c r="AP51" s="327">
        <v>108252</v>
      </c>
      <c r="AQ51" s="328">
        <v>30.4</v>
      </c>
      <c r="AR51" s="329">
        <v>33</v>
      </c>
    </row>
    <row r="52" spans="1:44" ht="13.2" x14ac:dyDescent="0.2">
      <c r="A52" s="259"/>
      <c r="AK52" s="330"/>
      <c r="AL52" s="331" t="s">
        <v>455</v>
      </c>
      <c r="AM52" s="332">
        <v>876296</v>
      </c>
      <c r="AN52" s="333">
        <v>79418</v>
      </c>
      <c r="AO52" s="334">
        <v>53.6</v>
      </c>
      <c r="AP52" s="335">
        <v>50321</v>
      </c>
      <c r="AQ52" s="336">
        <v>7.6</v>
      </c>
      <c r="AR52" s="337">
        <v>46</v>
      </c>
    </row>
    <row r="53" spans="1:44" ht="13.2" x14ac:dyDescent="0.2">
      <c r="A53" s="259"/>
      <c r="AK53" s="315" t="s">
        <v>456</v>
      </c>
      <c r="AL53" s="316"/>
      <c r="AM53" s="324">
        <v>796109</v>
      </c>
      <c r="AN53" s="325">
        <v>73111</v>
      </c>
      <c r="AO53" s="326">
        <v>-42</v>
      </c>
      <c r="AP53" s="327">
        <v>93492</v>
      </c>
      <c r="AQ53" s="328">
        <v>-13.6</v>
      </c>
      <c r="AR53" s="329">
        <v>-28.4</v>
      </c>
    </row>
    <row r="54" spans="1:44" ht="13.2" x14ac:dyDescent="0.2">
      <c r="A54" s="259"/>
      <c r="AK54" s="330"/>
      <c r="AL54" s="331" t="s">
        <v>455</v>
      </c>
      <c r="AM54" s="332">
        <v>397278</v>
      </c>
      <c r="AN54" s="333">
        <v>36484</v>
      </c>
      <c r="AO54" s="334">
        <v>-54.1</v>
      </c>
      <c r="AP54" s="335">
        <v>53316</v>
      </c>
      <c r="AQ54" s="336">
        <v>6</v>
      </c>
      <c r="AR54" s="337">
        <v>-60.1</v>
      </c>
    </row>
    <row r="55" spans="1:44" ht="13.2" x14ac:dyDescent="0.2">
      <c r="A55" s="259"/>
      <c r="AK55" s="315" t="s">
        <v>457</v>
      </c>
      <c r="AL55" s="316"/>
      <c r="AM55" s="324">
        <v>935867</v>
      </c>
      <c r="AN55" s="325">
        <v>87768</v>
      </c>
      <c r="AO55" s="326">
        <v>20</v>
      </c>
      <c r="AP55" s="327">
        <v>94796</v>
      </c>
      <c r="AQ55" s="328">
        <v>1.4</v>
      </c>
      <c r="AR55" s="329">
        <v>18.600000000000001</v>
      </c>
    </row>
    <row r="56" spans="1:44" ht="13.2" x14ac:dyDescent="0.2">
      <c r="A56" s="259"/>
      <c r="AK56" s="330"/>
      <c r="AL56" s="331" t="s">
        <v>455</v>
      </c>
      <c r="AM56" s="332">
        <v>486816</v>
      </c>
      <c r="AN56" s="333">
        <v>45655</v>
      </c>
      <c r="AO56" s="334">
        <v>25.1</v>
      </c>
      <c r="AP56" s="335">
        <v>55781</v>
      </c>
      <c r="AQ56" s="336">
        <v>4.5999999999999996</v>
      </c>
      <c r="AR56" s="337">
        <v>20.5</v>
      </c>
    </row>
    <row r="57" spans="1:44" ht="13.2" x14ac:dyDescent="0.2">
      <c r="A57" s="259"/>
      <c r="AK57" s="315" t="s">
        <v>458</v>
      </c>
      <c r="AL57" s="316"/>
      <c r="AM57" s="324">
        <v>699352</v>
      </c>
      <c r="AN57" s="325">
        <v>66949</v>
      </c>
      <c r="AO57" s="326">
        <v>-23.7</v>
      </c>
      <c r="AP57" s="327">
        <v>85942</v>
      </c>
      <c r="AQ57" s="328">
        <v>-9.3000000000000007</v>
      </c>
      <c r="AR57" s="329">
        <v>-14.4</v>
      </c>
    </row>
    <row r="58" spans="1:44" ht="13.2" x14ac:dyDescent="0.2">
      <c r="A58" s="259"/>
      <c r="AK58" s="330"/>
      <c r="AL58" s="331" t="s">
        <v>455</v>
      </c>
      <c r="AM58" s="332">
        <v>569488</v>
      </c>
      <c r="AN58" s="333">
        <v>54517</v>
      </c>
      <c r="AO58" s="334">
        <v>19.399999999999999</v>
      </c>
      <c r="AP58" s="335">
        <v>48630</v>
      </c>
      <c r="AQ58" s="336">
        <v>-12.8</v>
      </c>
      <c r="AR58" s="337">
        <v>32.200000000000003</v>
      </c>
    </row>
    <row r="59" spans="1:44" ht="13.2" x14ac:dyDescent="0.2">
      <c r="A59" s="259"/>
      <c r="AK59" s="315" t="s">
        <v>459</v>
      </c>
      <c r="AL59" s="316"/>
      <c r="AM59" s="324">
        <v>713077</v>
      </c>
      <c r="AN59" s="325">
        <v>69406</v>
      </c>
      <c r="AO59" s="326">
        <v>3.7</v>
      </c>
      <c r="AP59" s="327">
        <v>95007</v>
      </c>
      <c r="AQ59" s="328">
        <v>10.5</v>
      </c>
      <c r="AR59" s="329">
        <v>-6.8</v>
      </c>
    </row>
    <row r="60" spans="1:44" ht="13.2" x14ac:dyDescent="0.2">
      <c r="A60" s="259"/>
      <c r="AK60" s="330"/>
      <c r="AL60" s="331" t="s">
        <v>455</v>
      </c>
      <c r="AM60" s="332">
        <v>484401</v>
      </c>
      <c r="AN60" s="333">
        <v>47148</v>
      </c>
      <c r="AO60" s="334">
        <v>-13.5</v>
      </c>
      <c r="AP60" s="335">
        <v>48509</v>
      </c>
      <c r="AQ60" s="336">
        <v>-0.2</v>
      </c>
      <c r="AR60" s="337">
        <v>-13.3</v>
      </c>
    </row>
    <row r="61" spans="1:44" ht="13.2" x14ac:dyDescent="0.2">
      <c r="A61" s="259"/>
      <c r="AK61" s="315" t="s">
        <v>460</v>
      </c>
      <c r="AL61" s="338"/>
      <c r="AM61" s="324">
        <v>907295</v>
      </c>
      <c r="AN61" s="325">
        <v>84679</v>
      </c>
      <c r="AO61" s="326">
        <v>4.3</v>
      </c>
      <c r="AP61" s="327">
        <v>95498</v>
      </c>
      <c r="AQ61" s="339">
        <v>3.9</v>
      </c>
      <c r="AR61" s="329">
        <v>0.4</v>
      </c>
    </row>
    <row r="62" spans="1:44" ht="13.2" x14ac:dyDescent="0.2">
      <c r="A62" s="259"/>
      <c r="AK62" s="330"/>
      <c r="AL62" s="331" t="s">
        <v>455</v>
      </c>
      <c r="AM62" s="332">
        <v>562856</v>
      </c>
      <c r="AN62" s="333">
        <v>52644</v>
      </c>
      <c r="AO62" s="334">
        <v>6.1</v>
      </c>
      <c r="AP62" s="335">
        <v>51311</v>
      </c>
      <c r="AQ62" s="336">
        <v>1</v>
      </c>
      <c r="AR62" s="337">
        <v>5.0999999999999996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i/EDPTZIngZKvmwX6JTZz0hp6g80AvTfQy4m+dbYCn9Bb7GVIfoL1vbRuUSTp5jAHl7HsTA6e47ZRQc5N1bXWQ==" saltValue="cEvqxIoclq75Ky9seMJR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412</v>
      </c>
    </row>
    <row r="121" spans="125:125" ht="13.5" hidden="1" customHeight="1" x14ac:dyDescent="0.2">
      <c r="DU121" s="253"/>
    </row>
  </sheetData>
  <sheetProtection algorithmName="SHA-512" hashValue="4jZdMOjNW5FJXbaNHb7cVOWdLzbfT4PlygKlhz4fNWADDA6Guuhb6RG8AB0n9bbcUdwm59kDMdrzc7SGr1Kzww==" saltValue="sh3Lr7RJiHXZU4CrTm/f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G116" sqref="AG116"/>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412</v>
      </c>
    </row>
  </sheetData>
  <sheetProtection algorithmName="SHA-512" hashValue="nTEuR5H5T7nqyC+/9G6O5dYdv5M/waG0SXxUlIRsypIz+h5GbX7HKRNXzvBsv0bVHSvabmJUUl0+Bnow9vV/Sw==" saltValue="JVcGO6A29Ni4Bt05/gHt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461</v>
      </c>
    </row>
    <row r="46" spans="2:10" ht="29.25" customHeight="1" thickBot="1" x14ac:dyDescent="0.25">
      <c r="B46" s="4" t="s">
        <v>7</v>
      </c>
      <c r="C46" s="5"/>
      <c r="D46" s="5"/>
      <c r="E46" s="6" t="s">
        <v>462</v>
      </c>
      <c r="F46" s="7" t="s">
        <v>463</v>
      </c>
      <c r="G46" s="8" t="s">
        <v>464</v>
      </c>
      <c r="H46" s="8" t="s">
        <v>465</v>
      </c>
      <c r="I46" s="8" t="s">
        <v>466</v>
      </c>
      <c r="J46" s="9" t="s">
        <v>467</v>
      </c>
    </row>
    <row r="47" spans="2:10" ht="57.75" customHeight="1" x14ac:dyDescent="0.2">
      <c r="B47" s="10"/>
      <c r="C47" s="1126" t="s">
        <v>468</v>
      </c>
      <c r="D47" s="1126"/>
      <c r="E47" s="1127"/>
      <c r="F47" s="11">
        <v>21.97</v>
      </c>
      <c r="G47" s="12">
        <v>21.93</v>
      </c>
      <c r="H47" s="12">
        <v>20.77</v>
      </c>
      <c r="I47" s="12">
        <v>19.739999999999998</v>
      </c>
      <c r="J47" s="13">
        <v>20.2</v>
      </c>
    </row>
    <row r="48" spans="2:10" ht="57.75" customHeight="1" x14ac:dyDescent="0.2">
      <c r="B48" s="14"/>
      <c r="C48" s="1128" t="s">
        <v>469</v>
      </c>
      <c r="D48" s="1128"/>
      <c r="E48" s="1129"/>
      <c r="F48" s="15">
        <v>6.44</v>
      </c>
      <c r="G48" s="16">
        <v>7.97</v>
      </c>
      <c r="H48" s="16">
        <v>8.5399999999999991</v>
      </c>
      <c r="I48" s="16">
        <v>9.0299999999999994</v>
      </c>
      <c r="J48" s="17">
        <v>11.81</v>
      </c>
    </row>
    <row r="49" spans="2:10" ht="57.75" customHeight="1" thickBot="1" x14ac:dyDescent="0.25">
      <c r="B49" s="18"/>
      <c r="C49" s="1130" t="s">
        <v>470</v>
      </c>
      <c r="D49" s="1130"/>
      <c r="E49" s="1131"/>
      <c r="F49" s="19" t="s">
        <v>471</v>
      </c>
      <c r="G49" s="20">
        <v>1.57</v>
      </c>
      <c r="H49" s="20">
        <v>1.25</v>
      </c>
      <c r="I49" s="20">
        <v>0.96</v>
      </c>
      <c r="J49" s="21">
        <v>2.65</v>
      </c>
    </row>
    <row r="50" spans="2:10" ht="13.2" x14ac:dyDescent="0.2"/>
  </sheetData>
  <sheetProtection algorithmName="SHA-512" hashValue="0URulSiSiSUrXmR8ADzXsfASn+MVKuuyxG48vMdZ6tJi+6euRvtnPyK71oL6WDs+bZZYh1RYY5yCOuWx3D0+ig==" saltValue="JG1HvF9BKhZTHA0bR4IA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461</v>
      </c>
      <c r="K32" s="22"/>
      <c r="L32" s="22"/>
      <c r="M32" s="22"/>
      <c r="N32" s="22"/>
      <c r="O32" s="22"/>
      <c r="P32" s="22"/>
    </row>
    <row r="33" spans="1:16" ht="39" customHeight="1" thickBot="1" x14ac:dyDescent="0.25">
      <c r="A33" s="22"/>
      <c r="B33" s="25" t="s">
        <v>472</v>
      </c>
      <c r="C33" s="26"/>
      <c r="D33" s="26"/>
      <c r="E33" s="27" t="s">
        <v>462</v>
      </c>
      <c r="F33" s="28" t="s">
        <v>463</v>
      </c>
      <c r="G33" s="29" t="s">
        <v>464</v>
      </c>
      <c r="H33" s="29" t="s">
        <v>465</v>
      </c>
      <c r="I33" s="29" t="s">
        <v>466</v>
      </c>
      <c r="J33" s="30" t="s">
        <v>467</v>
      </c>
      <c r="K33" s="22"/>
      <c r="L33" s="22"/>
      <c r="M33" s="22"/>
      <c r="N33" s="22"/>
      <c r="O33" s="22"/>
      <c r="P33" s="22"/>
    </row>
    <row r="34" spans="1:16" ht="39" customHeight="1" x14ac:dyDescent="0.2">
      <c r="A34" s="22"/>
      <c r="B34" s="31"/>
      <c r="C34" s="1136" t="s">
        <v>473</v>
      </c>
      <c r="D34" s="1136"/>
      <c r="E34" s="1137"/>
      <c r="F34" s="32">
        <v>12.15</v>
      </c>
      <c r="G34" s="33">
        <v>15.62</v>
      </c>
      <c r="H34" s="33">
        <v>14.88</v>
      </c>
      <c r="I34" s="33">
        <v>14.95</v>
      </c>
      <c r="J34" s="34">
        <v>15.76</v>
      </c>
      <c r="K34" s="22"/>
      <c r="L34" s="22"/>
      <c r="M34" s="22"/>
      <c r="N34" s="22"/>
      <c r="O34" s="22"/>
      <c r="P34" s="22"/>
    </row>
    <row r="35" spans="1:16" ht="39" customHeight="1" x14ac:dyDescent="0.2">
      <c r="A35" s="22"/>
      <c r="B35" s="35"/>
      <c r="C35" s="1132" t="s">
        <v>474</v>
      </c>
      <c r="D35" s="1132"/>
      <c r="E35" s="1133"/>
      <c r="F35" s="36">
        <v>6.43</v>
      </c>
      <c r="G35" s="37">
        <v>7.96</v>
      </c>
      <c r="H35" s="37">
        <v>8.5299999999999994</v>
      </c>
      <c r="I35" s="37">
        <v>9.0299999999999994</v>
      </c>
      <c r="J35" s="38">
        <v>11.8</v>
      </c>
      <c r="K35" s="22"/>
      <c r="L35" s="22"/>
      <c r="M35" s="22"/>
      <c r="N35" s="22"/>
      <c r="O35" s="22"/>
      <c r="P35" s="22"/>
    </row>
    <row r="36" spans="1:16" ht="39" customHeight="1" x14ac:dyDescent="0.2">
      <c r="A36" s="22"/>
      <c r="B36" s="35"/>
      <c r="C36" s="1132" t="s">
        <v>475</v>
      </c>
      <c r="D36" s="1132"/>
      <c r="E36" s="1133"/>
      <c r="F36" s="36">
        <v>0.84</v>
      </c>
      <c r="G36" s="37">
        <v>0.71</v>
      </c>
      <c r="H36" s="37">
        <v>1.45</v>
      </c>
      <c r="I36" s="37">
        <v>2.75</v>
      </c>
      <c r="J36" s="38">
        <v>1.99</v>
      </c>
      <c r="K36" s="22"/>
      <c r="L36" s="22"/>
      <c r="M36" s="22"/>
      <c r="N36" s="22"/>
      <c r="O36" s="22"/>
      <c r="P36" s="22"/>
    </row>
    <row r="37" spans="1:16" ht="39" customHeight="1" x14ac:dyDescent="0.2">
      <c r="A37" s="22"/>
      <c r="B37" s="35"/>
      <c r="C37" s="1132" t="s">
        <v>476</v>
      </c>
      <c r="D37" s="1132"/>
      <c r="E37" s="1133"/>
      <c r="F37" s="36">
        <v>4.3499999999999996</v>
      </c>
      <c r="G37" s="37">
        <v>0.48</v>
      </c>
      <c r="H37" s="37">
        <v>0.95</v>
      </c>
      <c r="I37" s="37">
        <v>1.68</v>
      </c>
      <c r="J37" s="38">
        <v>1.18</v>
      </c>
      <c r="K37" s="22"/>
      <c r="L37" s="22"/>
      <c r="M37" s="22"/>
      <c r="N37" s="22"/>
      <c r="O37" s="22"/>
      <c r="P37" s="22"/>
    </row>
    <row r="38" spans="1:16" ht="39" customHeight="1" x14ac:dyDescent="0.2">
      <c r="A38" s="22"/>
      <c r="B38" s="35"/>
      <c r="C38" s="1132" t="s">
        <v>477</v>
      </c>
      <c r="D38" s="1132"/>
      <c r="E38" s="1133"/>
      <c r="F38" s="36" t="s">
        <v>335</v>
      </c>
      <c r="G38" s="37">
        <v>0.5</v>
      </c>
      <c r="H38" s="37">
        <v>0.42</v>
      </c>
      <c r="I38" s="37">
        <v>0.23</v>
      </c>
      <c r="J38" s="38">
        <v>0.57999999999999996</v>
      </c>
      <c r="K38" s="22"/>
      <c r="L38" s="22"/>
      <c r="M38" s="22"/>
      <c r="N38" s="22"/>
      <c r="O38" s="22"/>
      <c r="P38" s="22"/>
    </row>
    <row r="39" spans="1:16" ht="39" customHeight="1" x14ac:dyDescent="0.2">
      <c r="A39" s="22"/>
      <c r="B39" s="35"/>
      <c r="C39" s="1132" t="s">
        <v>478</v>
      </c>
      <c r="D39" s="1132"/>
      <c r="E39" s="1133"/>
      <c r="F39" s="36">
        <v>0.09</v>
      </c>
      <c r="G39" s="37">
        <v>0.12</v>
      </c>
      <c r="H39" s="37">
        <v>0.11</v>
      </c>
      <c r="I39" s="37">
        <v>0.09</v>
      </c>
      <c r="J39" s="38">
        <v>0.12</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479</v>
      </c>
      <c r="D42" s="1132"/>
      <c r="E42" s="1133"/>
      <c r="F42" s="36" t="s">
        <v>335</v>
      </c>
      <c r="G42" s="37" t="s">
        <v>335</v>
      </c>
      <c r="H42" s="37" t="s">
        <v>335</v>
      </c>
      <c r="I42" s="37" t="s">
        <v>335</v>
      </c>
      <c r="J42" s="38" t="s">
        <v>335</v>
      </c>
      <c r="K42" s="22"/>
      <c r="L42" s="22"/>
      <c r="M42" s="22"/>
      <c r="N42" s="22"/>
      <c r="O42" s="22"/>
      <c r="P42" s="22"/>
    </row>
    <row r="43" spans="1:16" ht="39" customHeight="1" thickBot="1" x14ac:dyDescent="0.25">
      <c r="A43" s="22"/>
      <c r="B43" s="40"/>
      <c r="C43" s="1134" t="s">
        <v>480</v>
      </c>
      <c r="D43" s="1134"/>
      <c r="E43" s="1135"/>
      <c r="F43" s="41">
        <v>2.36</v>
      </c>
      <c r="G43" s="42" t="s">
        <v>335</v>
      </c>
      <c r="H43" s="42" t="s">
        <v>335</v>
      </c>
      <c r="I43" s="42" t="s">
        <v>335</v>
      </c>
      <c r="J43" s="43" t="s">
        <v>335</v>
      </c>
      <c r="K43" s="22"/>
      <c r="L43" s="22"/>
      <c r="M43" s="22"/>
      <c r="N43" s="22"/>
      <c r="O43" s="22"/>
      <c r="P43" s="22"/>
    </row>
    <row r="44" spans="1:16" ht="39" customHeight="1" x14ac:dyDescent="0.2">
      <c r="A44" s="22"/>
      <c r="B44" s="44" t="s">
        <v>481</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IRhz5jB11q6cIKQE4vE66y/2DBDQl/aA0ANhtNH+u0NF1Rel2fa+U67N/VbKXKPHLPH8+0wrgRRqbz4yITxZQ==" saltValue="VmEhlNiJMCqomzmb6fBy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482</v>
      </c>
      <c r="P43" s="46"/>
      <c r="Q43" s="46"/>
      <c r="R43" s="46"/>
      <c r="S43" s="46"/>
      <c r="T43" s="46"/>
      <c r="U43" s="46"/>
    </row>
    <row r="44" spans="1:21" ht="30.75" customHeight="1" thickBot="1" x14ac:dyDescent="0.25">
      <c r="A44" s="46"/>
      <c r="B44" s="49" t="s">
        <v>483</v>
      </c>
      <c r="C44" s="50"/>
      <c r="D44" s="50"/>
      <c r="E44" s="51"/>
      <c r="F44" s="51"/>
      <c r="G44" s="51"/>
      <c r="H44" s="51"/>
      <c r="I44" s="51"/>
      <c r="J44" s="52" t="s">
        <v>462</v>
      </c>
      <c r="K44" s="53" t="s">
        <v>463</v>
      </c>
      <c r="L44" s="54" t="s">
        <v>464</v>
      </c>
      <c r="M44" s="54" t="s">
        <v>465</v>
      </c>
      <c r="N44" s="54" t="s">
        <v>466</v>
      </c>
      <c r="O44" s="55" t="s">
        <v>467</v>
      </c>
      <c r="P44" s="46"/>
      <c r="Q44" s="46"/>
      <c r="R44" s="46"/>
      <c r="S44" s="46"/>
      <c r="T44" s="46"/>
      <c r="U44" s="46"/>
    </row>
    <row r="45" spans="1:21" ht="30.75" customHeight="1" x14ac:dyDescent="0.2">
      <c r="A45" s="46"/>
      <c r="B45" s="1161" t="s">
        <v>484</v>
      </c>
      <c r="C45" s="1162"/>
      <c r="D45" s="56"/>
      <c r="E45" s="1167" t="s">
        <v>485</v>
      </c>
      <c r="F45" s="1167"/>
      <c r="G45" s="1167"/>
      <c r="H45" s="1167"/>
      <c r="I45" s="1167"/>
      <c r="J45" s="1168"/>
      <c r="K45" s="57">
        <v>466</v>
      </c>
      <c r="L45" s="58">
        <v>464</v>
      </c>
      <c r="M45" s="58">
        <v>479</v>
      </c>
      <c r="N45" s="58">
        <v>435</v>
      </c>
      <c r="O45" s="59">
        <v>456</v>
      </c>
      <c r="P45" s="46"/>
      <c r="Q45" s="46"/>
      <c r="R45" s="46"/>
      <c r="S45" s="46"/>
      <c r="T45" s="46"/>
      <c r="U45" s="46"/>
    </row>
    <row r="46" spans="1:21" ht="30.75" customHeight="1" x14ac:dyDescent="0.2">
      <c r="A46" s="46"/>
      <c r="B46" s="1163"/>
      <c r="C46" s="1164"/>
      <c r="D46" s="60"/>
      <c r="E46" s="1140" t="s">
        <v>486</v>
      </c>
      <c r="F46" s="1140"/>
      <c r="G46" s="1140"/>
      <c r="H46" s="1140"/>
      <c r="I46" s="1140"/>
      <c r="J46" s="1141"/>
      <c r="K46" s="61" t="s">
        <v>335</v>
      </c>
      <c r="L46" s="62" t="s">
        <v>335</v>
      </c>
      <c r="M46" s="62" t="s">
        <v>335</v>
      </c>
      <c r="N46" s="62" t="s">
        <v>335</v>
      </c>
      <c r="O46" s="63" t="s">
        <v>335</v>
      </c>
      <c r="P46" s="46"/>
      <c r="Q46" s="46"/>
      <c r="R46" s="46"/>
      <c r="S46" s="46"/>
      <c r="T46" s="46"/>
      <c r="U46" s="46"/>
    </row>
    <row r="47" spans="1:21" ht="30.75" customHeight="1" x14ac:dyDescent="0.2">
      <c r="A47" s="46"/>
      <c r="B47" s="1163"/>
      <c r="C47" s="1164"/>
      <c r="D47" s="60"/>
      <c r="E47" s="1140" t="s">
        <v>487</v>
      </c>
      <c r="F47" s="1140"/>
      <c r="G47" s="1140"/>
      <c r="H47" s="1140"/>
      <c r="I47" s="1140"/>
      <c r="J47" s="1141"/>
      <c r="K47" s="61" t="s">
        <v>335</v>
      </c>
      <c r="L47" s="62" t="s">
        <v>335</v>
      </c>
      <c r="M47" s="62" t="s">
        <v>335</v>
      </c>
      <c r="N47" s="62" t="s">
        <v>335</v>
      </c>
      <c r="O47" s="63" t="s">
        <v>335</v>
      </c>
      <c r="P47" s="46"/>
      <c r="Q47" s="46"/>
      <c r="R47" s="46"/>
      <c r="S47" s="46"/>
      <c r="T47" s="46"/>
      <c r="U47" s="46"/>
    </row>
    <row r="48" spans="1:21" ht="30.75" customHeight="1" x14ac:dyDescent="0.2">
      <c r="A48" s="46"/>
      <c r="B48" s="1163"/>
      <c r="C48" s="1164"/>
      <c r="D48" s="60"/>
      <c r="E48" s="1140" t="s">
        <v>488</v>
      </c>
      <c r="F48" s="1140"/>
      <c r="G48" s="1140"/>
      <c r="H48" s="1140"/>
      <c r="I48" s="1140"/>
      <c r="J48" s="1141"/>
      <c r="K48" s="61">
        <v>243</v>
      </c>
      <c r="L48" s="62">
        <v>264</v>
      </c>
      <c r="M48" s="62">
        <v>218</v>
      </c>
      <c r="N48" s="62">
        <v>189</v>
      </c>
      <c r="O48" s="63">
        <v>193</v>
      </c>
      <c r="P48" s="46"/>
      <c r="Q48" s="46"/>
      <c r="R48" s="46"/>
      <c r="S48" s="46"/>
      <c r="T48" s="46"/>
      <c r="U48" s="46"/>
    </row>
    <row r="49" spans="1:21" ht="30.75" customHeight="1" x14ac:dyDescent="0.2">
      <c r="A49" s="46"/>
      <c r="B49" s="1163"/>
      <c r="C49" s="1164"/>
      <c r="D49" s="60"/>
      <c r="E49" s="1140" t="s">
        <v>489</v>
      </c>
      <c r="F49" s="1140"/>
      <c r="G49" s="1140"/>
      <c r="H49" s="1140"/>
      <c r="I49" s="1140"/>
      <c r="J49" s="1141"/>
      <c r="K49" s="61">
        <v>12</v>
      </c>
      <c r="L49" s="62">
        <v>22</v>
      </c>
      <c r="M49" s="62">
        <v>24</v>
      </c>
      <c r="N49" s="62">
        <v>30</v>
      </c>
      <c r="O49" s="63">
        <v>33</v>
      </c>
      <c r="P49" s="46"/>
      <c r="Q49" s="46"/>
      <c r="R49" s="46"/>
      <c r="S49" s="46"/>
      <c r="T49" s="46"/>
      <c r="U49" s="46"/>
    </row>
    <row r="50" spans="1:21" ht="30.75" customHeight="1" x14ac:dyDescent="0.2">
      <c r="A50" s="46"/>
      <c r="B50" s="1163"/>
      <c r="C50" s="1164"/>
      <c r="D50" s="60"/>
      <c r="E50" s="1140" t="s">
        <v>490</v>
      </c>
      <c r="F50" s="1140"/>
      <c r="G50" s="1140"/>
      <c r="H50" s="1140"/>
      <c r="I50" s="1140"/>
      <c r="J50" s="1141"/>
      <c r="K50" s="61" t="s">
        <v>335</v>
      </c>
      <c r="L50" s="62" t="s">
        <v>335</v>
      </c>
      <c r="M50" s="62" t="s">
        <v>335</v>
      </c>
      <c r="N50" s="62" t="s">
        <v>335</v>
      </c>
      <c r="O50" s="63" t="s">
        <v>335</v>
      </c>
      <c r="P50" s="46"/>
      <c r="Q50" s="46"/>
      <c r="R50" s="46"/>
      <c r="S50" s="46"/>
      <c r="T50" s="46"/>
      <c r="U50" s="46"/>
    </row>
    <row r="51" spans="1:21" ht="30.75" customHeight="1" x14ac:dyDescent="0.2">
      <c r="A51" s="46"/>
      <c r="B51" s="1165"/>
      <c r="C51" s="1166"/>
      <c r="D51" s="64"/>
      <c r="E51" s="1140" t="s">
        <v>491</v>
      </c>
      <c r="F51" s="1140"/>
      <c r="G51" s="1140"/>
      <c r="H51" s="1140"/>
      <c r="I51" s="1140"/>
      <c r="J51" s="1141"/>
      <c r="K51" s="61" t="s">
        <v>335</v>
      </c>
      <c r="L51" s="62" t="s">
        <v>335</v>
      </c>
      <c r="M51" s="62" t="s">
        <v>335</v>
      </c>
      <c r="N51" s="62" t="s">
        <v>335</v>
      </c>
      <c r="O51" s="63" t="s">
        <v>335</v>
      </c>
      <c r="P51" s="46"/>
      <c r="Q51" s="46"/>
      <c r="R51" s="46"/>
      <c r="S51" s="46"/>
      <c r="T51" s="46"/>
      <c r="U51" s="46"/>
    </row>
    <row r="52" spans="1:21" ht="30.75" customHeight="1" x14ac:dyDescent="0.2">
      <c r="A52" s="46"/>
      <c r="B52" s="1138" t="s">
        <v>492</v>
      </c>
      <c r="C52" s="1139"/>
      <c r="D52" s="64"/>
      <c r="E52" s="1140" t="s">
        <v>493</v>
      </c>
      <c r="F52" s="1140"/>
      <c r="G52" s="1140"/>
      <c r="H52" s="1140"/>
      <c r="I52" s="1140"/>
      <c r="J52" s="1141"/>
      <c r="K52" s="61">
        <v>544</v>
      </c>
      <c r="L52" s="62">
        <v>533</v>
      </c>
      <c r="M52" s="62">
        <v>547</v>
      </c>
      <c r="N52" s="62">
        <v>536</v>
      </c>
      <c r="O52" s="63">
        <v>557</v>
      </c>
      <c r="P52" s="46"/>
      <c r="Q52" s="46"/>
      <c r="R52" s="46"/>
      <c r="S52" s="46"/>
      <c r="T52" s="46"/>
      <c r="U52" s="46"/>
    </row>
    <row r="53" spans="1:21" ht="30.75" customHeight="1" thickBot="1" x14ac:dyDescent="0.25">
      <c r="A53" s="46"/>
      <c r="B53" s="1142" t="s">
        <v>494</v>
      </c>
      <c r="C53" s="1143"/>
      <c r="D53" s="65"/>
      <c r="E53" s="1144" t="s">
        <v>495</v>
      </c>
      <c r="F53" s="1144"/>
      <c r="G53" s="1144"/>
      <c r="H53" s="1144"/>
      <c r="I53" s="1144"/>
      <c r="J53" s="1145"/>
      <c r="K53" s="66">
        <v>177</v>
      </c>
      <c r="L53" s="67">
        <v>217</v>
      </c>
      <c r="M53" s="67">
        <v>174</v>
      </c>
      <c r="N53" s="67">
        <v>118</v>
      </c>
      <c r="O53" s="68">
        <v>125</v>
      </c>
      <c r="P53" s="46"/>
      <c r="Q53" s="46"/>
      <c r="R53" s="46"/>
      <c r="S53" s="46"/>
      <c r="T53" s="46"/>
      <c r="U53" s="46"/>
    </row>
    <row r="54" spans="1:21" ht="24" customHeight="1" x14ac:dyDescent="0.2">
      <c r="A54" s="46"/>
      <c r="B54" s="69" t="s">
        <v>496</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497</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498</v>
      </c>
      <c r="C56" s="71"/>
      <c r="D56" s="71"/>
      <c r="E56" s="71"/>
      <c r="F56" s="71"/>
      <c r="G56" s="71"/>
      <c r="H56" s="71"/>
      <c r="I56" s="71"/>
      <c r="J56" s="71"/>
      <c r="K56" s="72"/>
      <c r="L56" s="72"/>
      <c r="M56" s="72"/>
      <c r="N56" s="72"/>
      <c r="O56" s="73" t="s">
        <v>499</v>
      </c>
      <c r="P56" s="46"/>
      <c r="Q56" s="46"/>
      <c r="R56" s="46"/>
      <c r="S56" s="46"/>
      <c r="T56" s="46"/>
      <c r="U56" s="46"/>
    </row>
    <row r="57" spans="1:21" ht="31.5" customHeight="1" thickBot="1" x14ac:dyDescent="0.25">
      <c r="A57" s="46"/>
      <c r="B57" s="74"/>
      <c r="C57" s="75"/>
      <c r="D57" s="75"/>
      <c r="E57" s="76"/>
      <c r="F57" s="76"/>
      <c r="G57" s="76"/>
      <c r="H57" s="76"/>
      <c r="I57" s="76"/>
      <c r="J57" s="77" t="s">
        <v>462</v>
      </c>
      <c r="K57" s="78" t="s">
        <v>500</v>
      </c>
      <c r="L57" s="79" t="s">
        <v>501</v>
      </c>
      <c r="M57" s="79" t="s">
        <v>502</v>
      </c>
      <c r="N57" s="79" t="s">
        <v>503</v>
      </c>
      <c r="O57" s="80" t="s">
        <v>504</v>
      </c>
      <c r="P57" s="46"/>
      <c r="Q57" s="46"/>
      <c r="R57" s="46"/>
      <c r="S57" s="46"/>
      <c r="T57" s="46"/>
      <c r="U57" s="46"/>
    </row>
    <row r="58" spans="1:21" ht="31.5" customHeight="1" x14ac:dyDescent="0.2">
      <c r="B58" s="1146" t="s">
        <v>505</v>
      </c>
      <c r="C58" s="1147"/>
      <c r="D58" s="1152" t="s">
        <v>506</v>
      </c>
      <c r="E58" s="1153"/>
      <c r="F58" s="1153"/>
      <c r="G58" s="1153"/>
      <c r="H58" s="1153"/>
      <c r="I58" s="1153"/>
      <c r="J58" s="1154"/>
      <c r="K58" s="81"/>
      <c r="L58" s="82"/>
      <c r="M58" s="82"/>
      <c r="N58" s="82"/>
      <c r="O58" s="83"/>
    </row>
    <row r="59" spans="1:21" ht="31.5" customHeight="1" x14ac:dyDescent="0.2">
      <c r="B59" s="1148"/>
      <c r="C59" s="1149"/>
      <c r="D59" s="1155" t="s">
        <v>507</v>
      </c>
      <c r="E59" s="1156"/>
      <c r="F59" s="1156"/>
      <c r="G59" s="1156"/>
      <c r="H59" s="1156"/>
      <c r="I59" s="1156"/>
      <c r="J59" s="1157"/>
      <c r="K59" s="84"/>
      <c r="L59" s="85"/>
      <c r="M59" s="85"/>
      <c r="N59" s="85"/>
      <c r="O59" s="86"/>
    </row>
    <row r="60" spans="1:21" ht="31.5" customHeight="1" thickBot="1" x14ac:dyDescent="0.25">
      <c r="B60" s="1150"/>
      <c r="C60" s="1151"/>
      <c r="D60" s="1158" t="s">
        <v>508</v>
      </c>
      <c r="E60" s="1159"/>
      <c r="F60" s="1159"/>
      <c r="G60" s="1159"/>
      <c r="H60" s="1159"/>
      <c r="I60" s="1159"/>
      <c r="J60" s="1160"/>
      <c r="K60" s="87"/>
      <c r="L60" s="88"/>
      <c r="M60" s="88"/>
      <c r="N60" s="88"/>
      <c r="O60" s="89"/>
    </row>
    <row r="61" spans="1:21" ht="24" customHeight="1" x14ac:dyDescent="0.2">
      <c r="B61" s="90"/>
      <c r="C61" s="90"/>
      <c r="D61" s="91" t="s">
        <v>509</v>
      </c>
      <c r="E61" s="92"/>
      <c r="F61" s="92"/>
      <c r="G61" s="92"/>
      <c r="H61" s="92"/>
      <c r="I61" s="92"/>
      <c r="J61" s="92"/>
      <c r="K61" s="92"/>
      <c r="L61" s="92"/>
      <c r="M61" s="92"/>
      <c r="N61" s="92"/>
      <c r="O61" s="92"/>
    </row>
    <row r="62" spans="1:21" ht="24" customHeight="1" x14ac:dyDescent="0.2">
      <c r="B62" s="93"/>
      <c r="C62" s="93"/>
      <c r="D62" s="91" t="s">
        <v>510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JdTLEF3bZQAPmwgeZHtOsMc+5hIRIW24x06xBJNNXWqlH/3W0olpivp671CJJnf6A1tyoXkvDqTm+jnTeFoEg==" saltValue="mxz6enoYsZg1EDuPe1Ik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482</v>
      </c>
    </row>
    <row r="40" spans="2:13" ht="27.75" customHeight="1" thickBot="1" x14ac:dyDescent="0.25">
      <c r="B40" s="96" t="s">
        <v>483</v>
      </c>
      <c r="C40" s="97"/>
      <c r="D40" s="97"/>
      <c r="E40" s="98"/>
      <c r="F40" s="98"/>
      <c r="G40" s="98"/>
      <c r="H40" s="99" t="s">
        <v>462</v>
      </c>
      <c r="I40" s="100" t="s">
        <v>463</v>
      </c>
      <c r="J40" s="101" t="s">
        <v>464</v>
      </c>
      <c r="K40" s="101" t="s">
        <v>465</v>
      </c>
      <c r="L40" s="101" t="s">
        <v>466</v>
      </c>
      <c r="M40" s="102" t="s">
        <v>467</v>
      </c>
    </row>
    <row r="41" spans="2:13" ht="27.75" customHeight="1" x14ac:dyDescent="0.2">
      <c r="B41" s="1181" t="s">
        <v>511</v>
      </c>
      <c r="C41" s="1182"/>
      <c r="D41" s="103"/>
      <c r="E41" s="1183" t="s">
        <v>512</v>
      </c>
      <c r="F41" s="1183"/>
      <c r="G41" s="1183"/>
      <c r="H41" s="1184"/>
      <c r="I41" s="342">
        <v>3505</v>
      </c>
      <c r="J41" s="343">
        <v>3269</v>
      </c>
      <c r="K41" s="343">
        <v>3226</v>
      </c>
      <c r="L41" s="343">
        <v>3226</v>
      </c>
      <c r="M41" s="344">
        <v>2941</v>
      </c>
    </row>
    <row r="42" spans="2:13" ht="27.75" customHeight="1" x14ac:dyDescent="0.2">
      <c r="B42" s="1171"/>
      <c r="C42" s="1172"/>
      <c r="D42" s="104"/>
      <c r="E42" s="1175" t="s">
        <v>513</v>
      </c>
      <c r="F42" s="1175"/>
      <c r="G42" s="1175"/>
      <c r="H42" s="1176"/>
      <c r="I42" s="345" t="s">
        <v>335</v>
      </c>
      <c r="J42" s="346" t="s">
        <v>335</v>
      </c>
      <c r="K42" s="346" t="s">
        <v>335</v>
      </c>
      <c r="L42" s="346" t="s">
        <v>335</v>
      </c>
      <c r="M42" s="347" t="s">
        <v>335</v>
      </c>
    </row>
    <row r="43" spans="2:13" ht="27.75" customHeight="1" x14ac:dyDescent="0.2">
      <c r="B43" s="1171"/>
      <c r="C43" s="1172"/>
      <c r="D43" s="104"/>
      <c r="E43" s="1175" t="s">
        <v>514</v>
      </c>
      <c r="F43" s="1175"/>
      <c r="G43" s="1175"/>
      <c r="H43" s="1176"/>
      <c r="I43" s="345">
        <v>2604</v>
      </c>
      <c r="J43" s="346">
        <v>2255</v>
      </c>
      <c r="K43" s="346">
        <v>1839</v>
      </c>
      <c r="L43" s="346">
        <v>1350</v>
      </c>
      <c r="M43" s="347">
        <v>1225</v>
      </c>
    </row>
    <row r="44" spans="2:13" ht="27.75" customHeight="1" x14ac:dyDescent="0.2">
      <c r="B44" s="1171"/>
      <c r="C44" s="1172"/>
      <c r="D44" s="104"/>
      <c r="E44" s="1175" t="s">
        <v>515</v>
      </c>
      <c r="F44" s="1175"/>
      <c r="G44" s="1175"/>
      <c r="H44" s="1176"/>
      <c r="I44" s="345">
        <v>234</v>
      </c>
      <c r="J44" s="346">
        <v>219</v>
      </c>
      <c r="K44" s="346">
        <v>234</v>
      </c>
      <c r="L44" s="346">
        <v>222</v>
      </c>
      <c r="M44" s="347">
        <v>220</v>
      </c>
    </row>
    <row r="45" spans="2:13" ht="27.75" customHeight="1" x14ac:dyDescent="0.2">
      <c r="B45" s="1171"/>
      <c r="C45" s="1172"/>
      <c r="D45" s="104"/>
      <c r="E45" s="1175" t="s">
        <v>516</v>
      </c>
      <c r="F45" s="1175"/>
      <c r="G45" s="1175"/>
      <c r="H45" s="1176"/>
      <c r="I45" s="345">
        <v>1263</v>
      </c>
      <c r="J45" s="346">
        <v>1284</v>
      </c>
      <c r="K45" s="346">
        <v>1268</v>
      </c>
      <c r="L45" s="346">
        <v>1235</v>
      </c>
      <c r="M45" s="347">
        <v>1224</v>
      </c>
    </row>
    <row r="46" spans="2:13" ht="27.75" customHeight="1" x14ac:dyDescent="0.2">
      <c r="B46" s="1171"/>
      <c r="C46" s="1172"/>
      <c r="D46" s="105"/>
      <c r="E46" s="1175" t="s">
        <v>517</v>
      </c>
      <c r="F46" s="1175"/>
      <c r="G46" s="1175"/>
      <c r="H46" s="1176"/>
      <c r="I46" s="345" t="s">
        <v>335</v>
      </c>
      <c r="J46" s="346" t="s">
        <v>335</v>
      </c>
      <c r="K46" s="346" t="s">
        <v>335</v>
      </c>
      <c r="L46" s="346" t="s">
        <v>335</v>
      </c>
      <c r="M46" s="347" t="s">
        <v>335</v>
      </c>
    </row>
    <row r="47" spans="2:13" ht="27.75" customHeight="1" x14ac:dyDescent="0.2">
      <c r="B47" s="1171"/>
      <c r="C47" s="1172"/>
      <c r="D47" s="106"/>
      <c r="E47" s="1185" t="s">
        <v>518</v>
      </c>
      <c r="F47" s="1186"/>
      <c r="G47" s="1186"/>
      <c r="H47" s="1187"/>
      <c r="I47" s="345" t="s">
        <v>335</v>
      </c>
      <c r="J47" s="346" t="s">
        <v>335</v>
      </c>
      <c r="K47" s="346" t="s">
        <v>335</v>
      </c>
      <c r="L47" s="346" t="s">
        <v>335</v>
      </c>
      <c r="M47" s="347" t="s">
        <v>335</v>
      </c>
    </row>
    <row r="48" spans="2:13" ht="27.75" customHeight="1" x14ac:dyDescent="0.2">
      <c r="B48" s="1171"/>
      <c r="C48" s="1172"/>
      <c r="D48" s="104"/>
      <c r="E48" s="1175" t="s">
        <v>519</v>
      </c>
      <c r="F48" s="1175"/>
      <c r="G48" s="1175"/>
      <c r="H48" s="1176"/>
      <c r="I48" s="345" t="s">
        <v>335</v>
      </c>
      <c r="J48" s="346" t="s">
        <v>335</v>
      </c>
      <c r="K48" s="346" t="s">
        <v>335</v>
      </c>
      <c r="L48" s="346" t="s">
        <v>335</v>
      </c>
      <c r="M48" s="347" t="s">
        <v>335</v>
      </c>
    </row>
    <row r="49" spans="2:13" ht="27.75" customHeight="1" x14ac:dyDescent="0.2">
      <c r="B49" s="1173"/>
      <c r="C49" s="1174"/>
      <c r="D49" s="104"/>
      <c r="E49" s="1175" t="s">
        <v>520</v>
      </c>
      <c r="F49" s="1175"/>
      <c r="G49" s="1175"/>
      <c r="H49" s="1176"/>
      <c r="I49" s="345" t="s">
        <v>335</v>
      </c>
      <c r="J49" s="346" t="s">
        <v>335</v>
      </c>
      <c r="K49" s="346" t="s">
        <v>335</v>
      </c>
      <c r="L49" s="346" t="s">
        <v>335</v>
      </c>
      <c r="M49" s="347" t="s">
        <v>335</v>
      </c>
    </row>
    <row r="50" spans="2:13" ht="27.75" customHeight="1" x14ac:dyDescent="0.2">
      <c r="B50" s="1169" t="s">
        <v>521</v>
      </c>
      <c r="C50" s="1170"/>
      <c r="D50" s="107"/>
      <c r="E50" s="1175" t="s">
        <v>522</v>
      </c>
      <c r="F50" s="1175"/>
      <c r="G50" s="1175"/>
      <c r="H50" s="1176"/>
      <c r="I50" s="345">
        <v>2413</v>
      </c>
      <c r="J50" s="346">
        <v>2609</v>
      </c>
      <c r="K50" s="346">
        <v>2910</v>
      </c>
      <c r="L50" s="346">
        <v>3751</v>
      </c>
      <c r="M50" s="347">
        <v>4264</v>
      </c>
    </row>
    <row r="51" spans="2:13" ht="27.75" customHeight="1" x14ac:dyDescent="0.2">
      <c r="B51" s="1171"/>
      <c r="C51" s="1172"/>
      <c r="D51" s="104"/>
      <c r="E51" s="1175" t="s">
        <v>523</v>
      </c>
      <c r="F51" s="1175"/>
      <c r="G51" s="1175"/>
      <c r="H51" s="1176"/>
      <c r="I51" s="345">
        <v>84</v>
      </c>
      <c r="J51" s="346">
        <v>59</v>
      </c>
      <c r="K51" s="346">
        <v>38</v>
      </c>
      <c r="L51" s="346">
        <v>22</v>
      </c>
      <c r="M51" s="347">
        <v>17</v>
      </c>
    </row>
    <row r="52" spans="2:13" ht="27.75" customHeight="1" x14ac:dyDescent="0.2">
      <c r="B52" s="1173"/>
      <c r="C52" s="1174"/>
      <c r="D52" s="104"/>
      <c r="E52" s="1175" t="s">
        <v>524</v>
      </c>
      <c r="F52" s="1175"/>
      <c r="G52" s="1175"/>
      <c r="H52" s="1176"/>
      <c r="I52" s="345">
        <v>5303</v>
      </c>
      <c r="J52" s="346">
        <v>5160</v>
      </c>
      <c r="K52" s="346">
        <v>5051</v>
      </c>
      <c r="L52" s="346">
        <v>5028</v>
      </c>
      <c r="M52" s="347">
        <v>4583</v>
      </c>
    </row>
    <row r="53" spans="2:13" ht="27.75" customHeight="1" thickBot="1" x14ac:dyDescent="0.25">
      <c r="B53" s="1177" t="s">
        <v>494</v>
      </c>
      <c r="C53" s="1178"/>
      <c r="D53" s="108"/>
      <c r="E53" s="1179" t="s">
        <v>525</v>
      </c>
      <c r="F53" s="1179"/>
      <c r="G53" s="1179"/>
      <c r="H53" s="1180"/>
      <c r="I53" s="348">
        <v>-193</v>
      </c>
      <c r="J53" s="349">
        <v>-802</v>
      </c>
      <c r="K53" s="349">
        <v>-1432</v>
      </c>
      <c r="L53" s="349">
        <v>-2769</v>
      </c>
      <c r="M53" s="350">
        <v>-3253</v>
      </c>
    </row>
    <row r="54" spans="2:13" ht="27.75" customHeight="1" x14ac:dyDescent="0.2">
      <c r="B54" s="109" t="s">
        <v>526</v>
      </c>
      <c r="C54" s="110"/>
      <c r="D54" s="110"/>
      <c r="E54" s="111"/>
      <c r="F54" s="111"/>
      <c r="G54" s="111"/>
      <c r="H54" s="111"/>
      <c r="I54" s="112"/>
      <c r="J54" s="112"/>
      <c r="K54" s="112"/>
      <c r="L54" s="112"/>
      <c r="M54" s="112"/>
    </row>
    <row r="55" spans="2:13" ht="13.2" x14ac:dyDescent="0.2"/>
  </sheetData>
  <sheetProtection algorithmName="SHA-512" hashValue="vRz3quhTgbxiQ731SjchQAFTzE1unrd9q7AmroU8bPExXeaoFiHsYlFxnz1X/SRFBFPtp7oGNOga4BrPakfnaw==" saltValue="LWWlJzlYTmk4KJwuXfIw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527</v>
      </c>
    </row>
    <row r="54" spans="2:8" ht="29.25" customHeight="1" thickBot="1" x14ac:dyDescent="0.3">
      <c r="B54" s="114" t="s">
        <v>7</v>
      </c>
      <c r="C54" s="115"/>
      <c r="D54" s="115"/>
      <c r="E54" s="116" t="s">
        <v>462</v>
      </c>
      <c r="F54" s="117" t="s">
        <v>465</v>
      </c>
      <c r="G54" s="117" t="s">
        <v>466</v>
      </c>
      <c r="H54" s="118" t="s">
        <v>467</v>
      </c>
    </row>
    <row r="55" spans="2:8" ht="52.5" customHeight="1" x14ac:dyDescent="0.2">
      <c r="B55" s="119"/>
      <c r="C55" s="1196" t="s">
        <v>101</v>
      </c>
      <c r="D55" s="1196"/>
      <c r="E55" s="1197"/>
      <c r="F55" s="120">
        <v>838</v>
      </c>
      <c r="G55" s="120">
        <v>840</v>
      </c>
      <c r="H55" s="121">
        <v>841</v>
      </c>
    </row>
    <row r="56" spans="2:8" ht="52.5" customHeight="1" x14ac:dyDescent="0.2">
      <c r="B56" s="122"/>
      <c r="C56" s="1198" t="s">
        <v>528</v>
      </c>
      <c r="D56" s="1198"/>
      <c r="E56" s="1199"/>
      <c r="F56" s="123">
        <v>66</v>
      </c>
      <c r="G56" s="123">
        <v>66</v>
      </c>
      <c r="H56" s="124">
        <v>64</v>
      </c>
    </row>
    <row r="57" spans="2:8" ht="53.25" customHeight="1" x14ac:dyDescent="0.2">
      <c r="B57" s="122"/>
      <c r="C57" s="1200" t="s">
        <v>106</v>
      </c>
      <c r="D57" s="1200"/>
      <c r="E57" s="1201"/>
      <c r="F57" s="125">
        <v>1406</v>
      </c>
      <c r="G57" s="125">
        <v>2176</v>
      </c>
      <c r="H57" s="126">
        <v>2627</v>
      </c>
    </row>
    <row r="58" spans="2:8" ht="45.75" customHeight="1" x14ac:dyDescent="0.2">
      <c r="B58" s="127"/>
      <c r="C58" s="1188" t="s">
        <v>529</v>
      </c>
      <c r="D58" s="1189"/>
      <c r="E58" s="1190"/>
      <c r="F58" s="128">
        <v>525</v>
      </c>
      <c r="G58" s="128">
        <v>861</v>
      </c>
      <c r="H58" s="129">
        <v>1048</v>
      </c>
    </row>
    <row r="59" spans="2:8" ht="45.75" customHeight="1" x14ac:dyDescent="0.2">
      <c r="B59" s="127"/>
      <c r="C59" s="1188" t="s">
        <v>530</v>
      </c>
      <c r="D59" s="1189"/>
      <c r="E59" s="1190"/>
      <c r="F59" s="128">
        <v>200</v>
      </c>
      <c r="G59" s="128">
        <v>351</v>
      </c>
      <c r="H59" s="129">
        <v>501</v>
      </c>
    </row>
    <row r="60" spans="2:8" ht="45.75" customHeight="1" x14ac:dyDescent="0.2">
      <c r="B60" s="127"/>
      <c r="C60" s="1188" t="s">
        <v>531</v>
      </c>
      <c r="D60" s="1189"/>
      <c r="E60" s="1190"/>
      <c r="F60" s="128">
        <v>212</v>
      </c>
      <c r="G60" s="128">
        <v>362</v>
      </c>
      <c r="H60" s="129">
        <v>462</v>
      </c>
    </row>
    <row r="61" spans="2:8" ht="45.75" customHeight="1" x14ac:dyDescent="0.2">
      <c r="B61" s="127"/>
      <c r="C61" s="1188" t="s">
        <v>532</v>
      </c>
      <c r="D61" s="1189"/>
      <c r="E61" s="1190"/>
      <c r="F61" s="128">
        <v>79</v>
      </c>
      <c r="G61" s="128">
        <v>216</v>
      </c>
      <c r="H61" s="129">
        <v>270</v>
      </c>
    </row>
    <row r="62" spans="2:8" ht="45.75" customHeight="1" thickBot="1" x14ac:dyDescent="0.25">
      <c r="B62" s="130"/>
      <c r="C62" s="1191" t="s">
        <v>533</v>
      </c>
      <c r="D62" s="1192"/>
      <c r="E62" s="1193"/>
      <c r="F62" s="131">
        <v>109</v>
      </c>
      <c r="G62" s="131">
        <v>123</v>
      </c>
      <c r="H62" s="132">
        <v>98</v>
      </c>
    </row>
    <row r="63" spans="2:8" ht="52.5" customHeight="1" thickBot="1" x14ac:dyDescent="0.25">
      <c r="B63" s="133"/>
      <c r="C63" s="1194" t="s">
        <v>534</v>
      </c>
      <c r="D63" s="1194"/>
      <c r="E63" s="1195"/>
      <c r="F63" s="134">
        <v>2310</v>
      </c>
      <c r="G63" s="134">
        <v>3082</v>
      </c>
      <c r="H63" s="135">
        <v>3533</v>
      </c>
    </row>
    <row r="64" spans="2:8" ht="13.2" x14ac:dyDescent="0.2"/>
  </sheetData>
  <sheetProtection algorithmName="SHA-512" hashValue="6NXgWFeOwSgdpqm/912XX7NuLkXmmWY4Zx76FqYRcPGXMLwPxYx5qni3YeAZTNJR8r1tDmtBScdqQtjGrmWeEQ==" saltValue="sJ3v33Qh/xipFCjSeE2g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EE01-AEE7-4C1B-A07D-2E9A91E6BFE8}">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560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561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562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563</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463</v>
      </c>
      <c r="BQ50" s="1226"/>
      <c r="BR50" s="1226"/>
      <c r="BS50" s="1226"/>
      <c r="BT50" s="1226"/>
      <c r="BU50" s="1226"/>
      <c r="BV50" s="1226"/>
      <c r="BW50" s="1226"/>
      <c r="BX50" s="1226" t="s">
        <v>464</v>
      </c>
      <c r="BY50" s="1226"/>
      <c r="BZ50" s="1226"/>
      <c r="CA50" s="1226"/>
      <c r="CB50" s="1226"/>
      <c r="CC50" s="1226"/>
      <c r="CD50" s="1226"/>
      <c r="CE50" s="1226"/>
      <c r="CF50" s="1226" t="s">
        <v>465</v>
      </c>
      <c r="CG50" s="1226"/>
      <c r="CH50" s="1226"/>
      <c r="CI50" s="1226"/>
      <c r="CJ50" s="1226"/>
      <c r="CK50" s="1226"/>
      <c r="CL50" s="1226"/>
      <c r="CM50" s="1226"/>
      <c r="CN50" s="1226" t="s">
        <v>466</v>
      </c>
      <c r="CO50" s="1226"/>
      <c r="CP50" s="1226"/>
      <c r="CQ50" s="1226"/>
      <c r="CR50" s="1226"/>
      <c r="CS50" s="1226"/>
      <c r="CT50" s="1226"/>
      <c r="CU50" s="1226"/>
      <c r="CV50" s="1226" t="s">
        <v>467</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564</v>
      </c>
      <c r="AO51" s="1230"/>
      <c r="AP51" s="1230"/>
      <c r="AQ51" s="1230"/>
      <c r="AR51" s="1230"/>
      <c r="AS51" s="1230"/>
      <c r="AT51" s="1230"/>
      <c r="AU51" s="1230"/>
      <c r="AV51" s="1230"/>
      <c r="AW51" s="1230"/>
      <c r="AX51" s="1230"/>
      <c r="AY51" s="1230"/>
      <c r="AZ51" s="1230"/>
      <c r="BA51" s="1230"/>
      <c r="BB51" s="1230" t="s">
        <v>565</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566</v>
      </c>
      <c r="BC53" s="1230"/>
      <c r="BD53" s="1230"/>
      <c r="BE53" s="1230"/>
      <c r="BF53" s="1230"/>
      <c r="BG53" s="1230"/>
      <c r="BH53" s="1230"/>
      <c r="BI53" s="1230"/>
      <c r="BJ53" s="1230"/>
      <c r="BK53" s="1230"/>
      <c r="BL53" s="1230"/>
      <c r="BM53" s="1230"/>
      <c r="BN53" s="1230"/>
      <c r="BO53" s="1230"/>
      <c r="BP53" s="1231">
        <v>63.7</v>
      </c>
      <c r="BQ53" s="1231"/>
      <c r="BR53" s="1231"/>
      <c r="BS53" s="1231"/>
      <c r="BT53" s="1231"/>
      <c r="BU53" s="1231"/>
      <c r="BV53" s="1231"/>
      <c r="BW53" s="1231"/>
      <c r="BX53" s="1231">
        <v>65.5</v>
      </c>
      <c r="BY53" s="1231"/>
      <c r="BZ53" s="1231"/>
      <c r="CA53" s="1231"/>
      <c r="CB53" s="1231"/>
      <c r="CC53" s="1231"/>
      <c r="CD53" s="1231"/>
      <c r="CE53" s="1231"/>
      <c r="CF53" s="1231">
        <v>66.900000000000006</v>
      </c>
      <c r="CG53" s="1231"/>
      <c r="CH53" s="1231"/>
      <c r="CI53" s="1231"/>
      <c r="CJ53" s="1231"/>
      <c r="CK53" s="1231"/>
      <c r="CL53" s="1231"/>
      <c r="CM53" s="1231"/>
      <c r="CN53" s="1231">
        <v>68.5</v>
      </c>
      <c r="CO53" s="1231"/>
      <c r="CP53" s="1231"/>
      <c r="CQ53" s="1231"/>
      <c r="CR53" s="1231"/>
      <c r="CS53" s="1231"/>
      <c r="CT53" s="1231"/>
      <c r="CU53" s="1231"/>
      <c r="CV53" s="1231">
        <v>68.8</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567</v>
      </c>
      <c r="AO55" s="1226"/>
      <c r="AP55" s="1226"/>
      <c r="AQ55" s="1226"/>
      <c r="AR55" s="1226"/>
      <c r="AS55" s="1226"/>
      <c r="AT55" s="1226"/>
      <c r="AU55" s="1226"/>
      <c r="AV55" s="1226"/>
      <c r="AW55" s="1226"/>
      <c r="AX55" s="1226"/>
      <c r="AY55" s="1226"/>
      <c r="AZ55" s="1226"/>
      <c r="BA55" s="1226"/>
      <c r="BB55" s="1230" t="s">
        <v>565</v>
      </c>
      <c r="BC55" s="1230"/>
      <c r="BD55" s="1230"/>
      <c r="BE55" s="1230"/>
      <c r="BF55" s="1230"/>
      <c r="BG55" s="1230"/>
      <c r="BH55" s="1230"/>
      <c r="BI55" s="1230"/>
      <c r="BJ55" s="1230"/>
      <c r="BK55" s="1230"/>
      <c r="BL55" s="1230"/>
      <c r="BM55" s="1230"/>
      <c r="BN55" s="1230"/>
      <c r="BO55" s="1230"/>
      <c r="BP55" s="1231">
        <v>20.9</v>
      </c>
      <c r="BQ55" s="1231"/>
      <c r="BR55" s="1231"/>
      <c r="BS55" s="1231"/>
      <c r="BT55" s="1231"/>
      <c r="BU55" s="1231"/>
      <c r="BV55" s="1231"/>
      <c r="BW55" s="1231"/>
      <c r="BX55" s="1231">
        <v>21</v>
      </c>
      <c r="BY55" s="1231"/>
      <c r="BZ55" s="1231"/>
      <c r="CA55" s="1231"/>
      <c r="CB55" s="1231"/>
      <c r="CC55" s="1231"/>
      <c r="CD55" s="1231"/>
      <c r="CE55" s="1231"/>
      <c r="CF55" s="1231">
        <v>23.5</v>
      </c>
      <c r="CG55" s="1231"/>
      <c r="CH55" s="1231"/>
      <c r="CI55" s="1231"/>
      <c r="CJ55" s="1231"/>
      <c r="CK55" s="1231"/>
      <c r="CL55" s="1231"/>
      <c r="CM55" s="1231"/>
      <c r="CN55" s="1231">
        <v>8.5</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566</v>
      </c>
      <c r="BC57" s="1230"/>
      <c r="BD57" s="1230"/>
      <c r="BE57" s="1230"/>
      <c r="BF57" s="1230"/>
      <c r="BG57" s="1230"/>
      <c r="BH57" s="1230"/>
      <c r="BI57" s="1230"/>
      <c r="BJ57" s="1230"/>
      <c r="BK57" s="1230"/>
      <c r="BL57" s="1230"/>
      <c r="BM57" s="1230"/>
      <c r="BN57" s="1230"/>
      <c r="BO57" s="1230"/>
      <c r="BP57" s="1231">
        <v>60.5</v>
      </c>
      <c r="BQ57" s="1231"/>
      <c r="BR57" s="1231"/>
      <c r="BS57" s="1231"/>
      <c r="BT57" s="1231"/>
      <c r="BU57" s="1231"/>
      <c r="BV57" s="1231"/>
      <c r="BW57" s="1231"/>
      <c r="BX57" s="1231">
        <v>61.4</v>
      </c>
      <c r="BY57" s="1231"/>
      <c r="BZ57" s="1231"/>
      <c r="CA57" s="1231"/>
      <c r="CB57" s="1231"/>
      <c r="CC57" s="1231"/>
      <c r="CD57" s="1231"/>
      <c r="CE57" s="1231"/>
      <c r="CF57" s="1231">
        <v>62</v>
      </c>
      <c r="CG57" s="1231"/>
      <c r="CH57" s="1231"/>
      <c r="CI57" s="1231"/>
      <c r="CJ57" s="1231"/>
      <c r="CK57" s="1231"/>
      <c r="CL57" s="1231"/>
      <c r="CM57" s="1231"/>
      <c r="CN57" s="1231">
        <v>62</v>
      </c>
      <c r="CO57" s="1231"/>
      <c r="CP57" s="1231"/>
      <c r="CQ57" s="1231"/>
      <c r="CR57" s="1231"/>
      <c r="CS57" s="1231"/>
      <c r="CT57" s="1231"/>
      <c r="CU57" s="1231"/>
      <c r="CV57" s="1231">
        <v>63.1</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568</v>
      </c>
    </row>
    <row r="64" spans="1:109" ht="13.2" x14ac:dyDescent="0.2">
      <c r="B64" s="259"/>
      <c r="G64" s="1208"/>
      <c r="I64" s="1240"/>
      <c r="J64" s="1240"/>
      <c r="K64" s="1240"/>
      <c r="L64" s="1240"/>
      <c r="M64" s="1240"/>
      <c r="N64" s="1241"/>
      <c r="AM64" s="1208"/>
      <c r="AN64" s="1208" t="s">
        <v>561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569</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563</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463</v>
      </c>
      <c r="BQ72" s="1226"/>
      <c r="BR72" s="1226"/>
      <c r="BS72" s="1226"/>
      <c r="BT72" s="1226"/>
      <c r="BU72" s="1226"/>
      <c r="BV72" s="1226"/>
      <c r="BW72" s="1226"/>
      <c r="BX72" s="1226" t="s">
        <v>464</v>
      </c>
      <c r="BY72" s="1226"/>
      <c r="BZ72" s="1226"/>
      <c r="CA72" s="1226"/>
      <c r="CB72" s="1226"/>
      <c r="CC72" s="1226"/>
      <c r="CD72" s="1226"/>
      <c r="CE72" s="1226"/>
      <c r="CF72" s="1226" t="s">
        <v>465</v>
      </c>
      <c r="CG72" s="1226"/>
      <c r="CH72" s="1226"/>
      <c r="CI72" s="1226"/>
      <c r="CJ72" s="1226"/>
      <c r="CK72" s="1226"/>
      <c r="CL72" s="1226"/>
      <c r="CM72" s="1226"/>
      <c r="CN72" s="1226" t="s">
        <v>466</v>
      </c>
      <c r="CO72" s="1226"/>
      <c r="CP72" s="1226"/>
      <c r="CQ72" s="1226"/>
      <c r="CR72" s="1226"/>
      <c r="CS72" s="1226"/>
      <c r="CT72" s="1226"/>
      <c r="CU72" s="1226"/>
      <c r="CV72" s="1226" t="s">
        <v>467</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564</v>
      </c>
      <c r="AO73" s="1230"/>
      <c r="AP73" s="1230"/>
      <c r="AQ73" s="1230"/>
      <c r="AR73" s="1230"/>
      <c r="AS73" s="1230"/>
      <c r="AT73" s="1230"/>
      <c r="AU73" s="1230"/>
      <c r="AV73" s="1230"/>
      <c r="AW73" s="1230"/>
      <c r="AX73" s="1230"/>
      <c r="AY73" s="1230"/>
      <c r="AZ73" s="1230"/>
      <c r="BA73" s="1230"/>
      <c r="BB73" s="1230" t="s">
        <v>565</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570</v>
      </c>
      <c r="BC75" s="1230"/>
      <c r="BD75" s="1230"/>
      <c r="BE75" s="1230"/>
      <c r="BF75" s="1230"/>
      <c r="BG75" s="1230"/>
      <c r="BH75" s="1230"/>
      <c r="BI75" s="1230"/>
      <c r="BJ75" s="1230"/>
      <c r="BK75" s="1230"/>
      <c r="BL75" s="1230"/>
      <c r="BM75" s="1230"/>
      <c r="BN75" s="1230"/>
      <c r="BO75" s="1230"/>
      <c r="BP75" s="1231">
        <v>7.5</v>
      </c>
      <c r="BQ75" s="1231"/>
      <c r="BR75" s="1231"/>
      <c r="BS75" s="1231"/>
      <c r="BT75" s="1231"/>
      <c r="BU75" s="1231"/>
      <c r="BV75" s="1231"/>
      <c r="BW75" s="1231"/>
      <c r="BX75" s="1231">
        <v>6.7</v>
      </c>
      <c r="BY75" s="1231"/>
      <c r="BZ75" s="1231"/>
      <c r="CA75" s="1231"/>
      <c r="CB75" s="1231"/>
      <c r="CC75" s="1231"/>
      <c r="CD75" s="1231"/>
      <c r="CE75" s="1231"/>
      <c r="CF75" s="1231">
        <v>5.6</v>
      </c>
      <c r="CG75" s="1231"/>
      <c r="CH75" s="1231"/>
      <c r="CI75" s="1231"/>
      <c r="CJ75" s="1231"/>
      <c r="CK75" s="1231"/>
      <c r="CL75" s="1231"/>
      <c r="CM75" s="1231"/>
      <c r="CN75" s="1231">
        <v>4.9000000000000004</v>
      </c>
      <c r="CO75" s="1231"/>
      <c r="CP75" s="1231"/>
      <c r="CQ75" s="1231"/>
      <c r="CR75" s="1231"/>
      <c r="CS75" s="1231"/>
      <c r="CT75" s="1231"/>
      <c r="CU75" s="1231"/>
      <c r="CV75" s="1231">
        <v>3.7</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567</v>
      </c>
      <c r="AO77" s="1226"/>
      <c r="AP77" s="1226"/>
      <c r="AQ77" s="1226"/>
      <c r="AR77" s="1226"/>
      <c r="AS77" s="1226"/>
      <c r="AT77" s="1226"/>
      <c r="AU77" s="1226"/>
      <c r="AV77" s="1226"/>
      <c r="AW77" s="1226"/>
      <c r="AX77" s="1226"/>
      <c r="AY77" s="1226"/>
      <c r="AZ77" s="1226"/>
      <c r="BA77" s="1226"/>
      <c r="BB77" s="1230" t="s">
        <v>565</v>
      </c>
      <c r="BC77" s="1230"/>
      <c r="BD77" s="1230"/>
      <c r="BE77" s="1230"/>
      <c r="BF77" s="1230"/>
      <c r="BG77" s="1230"/>
      <c r="BH77" s="1230"/>
      <c r="BI77" s="1230"/>
      <c r="BJ77" s="1230"/>
      <c r="BK77" s="1230"/>
      <c r="BL77" s="1230"/>
      <c r="BM77" s="1230"/>
      <c r="BN77" s="1230"/>
      <c r="BO77" s="1230"/>
      <c r="BP77" s="1231">
        <v>20.9</v>
      </c>
      <c r="BQ77" s="1231"/>
      <c r="BR77" s="1231"/>
      <c r="BS77" s="1231"/>
      <c r="BT77" s="1231"/>
      <c r="BU77" s="1231"/>
      <c r="BV77" s="1231"/>
      <c r="BW77" s="1231"/>
      <c r="BX77" s="1231">
        <v>21</v>
      </c>
      <c r="BY77" s="1231"/>
      <c r="BZ77" s="1231"/>
      <c r="CA77" s="1231"/>
      <c r="CB77" s="1231"/>
      <c r="CC77" s="1231"/>
      <c r="CD77" s="1231"/>
      <c r="CE77" s="1231"/>
      <c r="CF77" s="1231">
        <v>23.5</v>
      </c>
      <c r="CG77" s="1231"/>
      <c r="CH77" s="1231"/>
      <c r="CI77" s="1231"/>
      <c r="CJ77" s="1231"/>
      <c r="CK77" s="1231"/>
      <c r="CL77" s="1231"/>
      <c r="CM77" s="1231"/>
      <c r="CN77" s="1231">
        <v>8.5</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570</v>
      </c>
      <c r="BC79" s="1230"/>
      <c r="BD79" s="1230"/>
      <c r="BE79" s="1230"/>
      <c r="BF79" s="1230"/>
      <c r="BG79" s="1230"/>
      <c r="BH79" s="1230"/>
      <c r="BI79" s="1230"/>
      <c r="BJ79" s="1230"/>
      <c r="BK79" s="1230"/>
      <c r="BL79" s="1230"/>
      <c r="BM79" s="1230"/>
      <c r="BN79" s="1230"/>
      <c r="BO79" s="1230"/>
      <c r="BP79" s="1231">
        <v>9.1</v>
      </c>
      <c r="BQ79" s="1231"/>
      <c r="BR79" s="1231"/>
      <c r="BS79" s="1231"/>
      <c r="BT79" s="1231"/>
      <c r="BU79" s="1231"/>
      <c r="BV79" s="1231"/>
      <c r="BW79" s="1231"/>
      <c r="BX79" s="1231">
        <v>9.1999999999999993</v>
      </c>
      <c r="BY79" s="1231"/>
      <c r="BZ79" s="1231"/>
      <c r="CA79" s="1231"/>
      <c r="CB79" s="1231"/>
      <c r="CC79" s="1231"/>
      <c r="CD79" s="1231"/>
      <c r="CE79" s="1231"/>
      <c r="CF79" s="1231">
        <v>8.6</v>
      </c>
      <c r="CG79" s="1231"/>
      <c r="CH79" s="1231"/>
      <c r="CI79" s="1231"/>
      <c r="CJ79" s="1231"/>
      <c r="CK79" s="1231"/>
      <c r="CL79" s="1231"/>
      <c r="CM79" s="1231"/>
      <c r="CN79" s="1231">
        <v>8.1999999999999993</v>
      </c>
      <c r="CO79" s="1231"/>
      <c r="CP79" s="1231"/>
      <c r="CQ79" s="1231"/>
      <c r="CR79" s="1231"/>
      <c r="CS79" s="1231"/>
      <c r="CT79" s="1231"/>
      <c r="CU79" s="1231"/>
      <c r="CV79" s="1231">
        <v>8.4</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h+f+MQydGmGEpAqPdkn3orvMJXiJbpPjj5hTnrzqXsfhk1Q9Z8K24lX23kFfr6FuXY4xJExkDG4bFdJkc+nSRA==" saltValue="TVclI+bi8vdYQCAVTL64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59C4-3921-49B8-A539-7602AE9A7DD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412</v>
      </c>
    </row>
  </sheetData>
  <sheetProtection algorithmName="SHA-512" hashValue="Dfc/gLSRmczFyUy0WEktAPvnRku6xxdED5o02J1s7vhPn7PJdRuWEs7LOIphiPXKXIuFhhKBD6BMa+nUuQjKDw==" saltValue="5kkW0Vv99U6yzSASMf3He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3FD6-8627-4725-8629-33FE6D3C0A9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412</v>
      </c>
    </row>
  </sheetData>
  <sheetProtection algorithmName="SHA-512" hashValue="MOM9lOR7Cypj90SLLXHYzwpsoxXETtzkzytC1+Eu4T34nFsPVFItdu9M+3GlFMP8F/Fzx/GYpupOTt7rSP1tiA==" saltValue="rCUezP7OvrxlIh1zjsx/G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535</v>
      </c>
      <c r="E2" s="147"/>
      <c r="F2" s="148" t="s">
        <v>536</v>
      </c>
      <c r="G2" s="149"/>
      <c r="H2" s="150"/>
    </row>
    <row r="3" spans="1:8" x14ac:dyDescent="0.2">
      <c r="A3" s="146" t="s">
        <v>454</v>
      </c>
      <c r="B3" s="151"/>
      <c r="C3" s="152"/>
      <c r="D3" s="153">
        <v>126162</v>
      </c>
      <c r="E3" s="154"/>
      <c r="F3" s="155">
        <v>108252</v>
      </c>
      <c r="G3" s="156"/>
      <c r="H3" s="157"/>
    </row>
    <row r="4" spans="1:8" x14ac:dyDescent="0.2">
      <c r="A4" s="158"/>
      <c r="B4" s="159"/>
      <c r="C4" s="160"/>
      <c r="D4" s="161">
        <v>79418</v>
      </c>
      <c r="E4" s="162"/>
      <c r="F4" s="163">
        <v>50321</v>
      </c>
      <c r="G4" s="164"/>
      <c r="H4" s="165"/>
    </row>
    <row r="5" spans="1:8" x14ac:dyDescent="0.2">
      <c r="A5" s="146" t="s">
        <v>456</v>
      </c>
      <c r="B5" s="151"/>
      <c r="C5" s="152"/>
      <c r="D5" s="153">
        <v>73111</v>
      </c>
      <c r="E5" s="154"/>
      <c r="F5" s="155">
        <v>93492</v>
      </c>
      <c r="G5" s="156"/>
      <c r="H5" s="157"/>
    </row>
    <row r="6" spans="1:8" x14ac:dyDescent="0.2">
      <c r="A6" s="158"/>
      <c r="B6" s="159"/>
      <c r="C6" s="160"/>
      <c r="D6" s="161">
        <v>36484</v>
      </c>
      <c r="E6" s="162"/>
      <c r="F6" s="163">
        <v>53316</v>
      </c>
      <c r="G6" s="164"/>
      <c r="H6" s="165"/>
    </row>
    <row r="7" spans="1:8" x14ac:dyDescent="0.2">
      <c r="A7" s="146" t="s">
        <v>457</v>
      </c>
      <c r="B7" s="151"/>
      <c r="C7" s="152"/>
      <c r="D7" s="153">
        <v>87768</v>
      </c>
      <c r="E7" s="154"/>
      <c r="F7" s="155">
        <v>94796</v>
      </c>
      <c r="G7" s="156"/>
      <c r="H7" s="157"/>
    </row>
    <row r="8" spans="1:8" x14ac:dyDescent="0.2">
      <c r="A8" s="158"/>
      <c r="B8" s="159"/>
      <c r="C8" s="160"/>
      <c r="D8" s="161">
        <v>45655</v>
      </c>
      <c r="E8" s="162"/>
      <c r="F8" s="163">
        <v>55781</v>
      </c>
      <c r="G8" s="164"/>
      <c r="H8" s="165"/>
    </row>
    <row r="9" spans="1:8" x14ac:dyDescent="0.2">
      <c r="A9" s="146" t="s">
        <v>458</v>
      </c>
      <c r="B9" s="151"/>
      <c r="C9" s="152"/>
      <c r="D9" s="153">
        <v>66949</v>
      </c>
      <c r="E9" s="154"/>
      <c r="F9" s="155">
        <v>85942</v>
      </c>
      <c r="G9" s="156"/>
      <c r="H9" s="157"/>
    </row>
    <row r="10" spans="1:8" x14ac:dyDescent="0.2">
      <c r="A10" s="158"/>
      <c r="B10" s="159"/>
      <c r="C10" s="160"/>
      <c r="D10" s="161">
        <v>54517</v>
      </c>
      <c r="E10" s="162"/>
      <c r="F10" s="163">
        <v>48630</v>
      </c>
      <c r="G10" s="164"/>
      <c r="H10" s="165"/>
    </row>
    <row r="11" spans="1:8" x14ac:dyDescent="0.2">
      <c r="A11" s="146" t="s">
        <v>459</v>
      </c>
      <c r="B11" s="151"/>
      <c r="C11" s="152"/>
      <c r="D11" s="153">
        <v>69406</v>
      </c>
      <c r="E11" s="154"/>
      <c r="F11" s="155">
        <v>95007</v>
      </c>
      <c r="G11" s="156"/>
      <c r="H11" s="157"/>
    </row>
    <row r="12" spans="1:8" x14ac:dyDescent="0.2">
      <c r="A12" s="158"/>
      <c r="B12" s="159"/>
      <c r="C12" s="166"/>
      <c r="D12" s="161">
        <v>47148</v>
      </c>
      <c r="E12" s="162"/>
      <c r="F12" s="163">
        <v>48509</v>
      </c>
      <c r="G12" s="164"/>
      <c r="H12" s="165"/>
    </row>
    <row r="13" spans="1:8" x14ac:dyDescent="0.2">
      <c r="A13" s="146"/>
      <c r="B13" s="151"/>
      <c r="C13" s="152"/>
      <c r="D13" s="153">
        <v>84679</v>
      </c>
      <c r="E13" s="154"/>
      <c r="F13" s="155">
        <v>95498</v>
      </c>
      <c r="G13" s="167"/>
      <c r="H13" s="157"/>
    </row>
    <row r="14" spans="1:8" x14ac:dyDescent="0.2">
      <c r="A14" s="158"/>
      <c r="B14" s="159"/>
      <c r="C14" s="160"/>
      <c r="D14" s="161">
        <v>52644</v>
      </c>
      <c r="E14" s="162"/>
      <c r="F14" s="163">
        <v>51311</v>
      </c>
      <c r="G14" s="164"/>
      <c r="H14" s="165"/>
    </row>
    <row r="17" spans="1:11" x14ac:dyDescent="0.2">
      <c r="A17" s="142" t="s">
        <v>537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538</v>
      </c>
      <c r="B19" s="168">
        <f>ROUND(VALUE(SUBSTITUTE(実質収支比率等に係る経年分析!F$48,"▲","-")),2)</f>
        <v>6.44</v>
      </c>
      <c r="C19" s="168">
        <f>ROUND(VALUE(SUBSTITUTE(実質収支比率等に係る経年分析!G$48,"▲","-")),2)</f>
        <v>7.97</v>
      </c>
      <c r="D19" s="168">
        <f>ROUND(VALUE(SUBSTITUTE(実質収支比率等に係る経年分析!H$48,"▲","-")),2)</f>
        <v>8.5399999999999991</v>
      </c>
      <c r="E19" s="168">
        <f>ROUND(VALUE(SUBSTITUTE(実質収支比率等に係る経年分析!I$48,"▲","-")),2)</f>
        <v>9.0299999999999994</v>
      </c>
      <c r="F19" s="168">
        <f>ROUND(VALUE(SUBSTITUTE(実質収支比率等に係る経年分析!J$48,"▲","-")),2)</f>
        <v>11.81</v>
      </c>
    </row>
    <row r="20" spans="1:11" x14ac:dyDescent="0.2">
      <c r="A20" s="168" t="s">
        <v>539</v>
      </c>
      <c r="B20" s="168">
        <f>ROUND(VALUE(SUBSTITUTE(実質収支比率等に係る経年分析!F$47,"▲","-")),2)</f>
        <v>21.97</v>
      </c>
      <c r="C20" s="168">
        <f>ROUND(VALUE(SUBSTITUTE(実質収支比率等に係る経年分析!G$47,"▲","-")),2)</f>
        <v>21.93</v>
      </c>
      <c r="D20" s="168">
        <f>ROUND(VALUE(SUBSTITUTE(実質収支比率等に係る経年分析!H$47,"▲","-")),2)</f>
        <v>20.77</v>
      </c>
      <c r="E20" s="168">
        <f>ROUND(VALUE(SUBSTITUTE(実質収支比率等に係る経年分析!I$47,"▲","-")),2)</f>
        <v>19.739999999999998</v>
      </c>
      <c r="F20" s="168">
        <f>ROUND(VALUE(SUBSTITUTE(実質収支比率等に係る経年分析!J$47,"▲","-")),2)</f>
        <v>20.2</v>
      </c>
    </row>
    <row r="21" spans="1:11" x14ac:dyDescent="0.2">
      <c r="A21" s="168" t="s">
        <v>540</v>
      </c>
      <c r="B21" s="168">
        <f>IF(ISNUMBER(VALUE(SUBSTITUTE(実質収支比率等に係る経年分析!F$49,"▲","-"))),ROUND(VALUE(SUBSTITUTE(実質収支比率等に係る経年分析!F$49,"▲","-")),2),NA())</f>
        <v>-0.48</v>
      </c>
      <c r="C21" s="168">
        <f>IF(ISNUMBER(VALUE(SUBSTITUTE(実質収支比率等に係る経年分析!G$49,"▲","-"))),ROUND(VALUE(SUBSTITUTE(実質収支比率等に係る経年分析!G$49,"▲","-")),2),NA())</f>
        <v>1.57</v>
      </c>
      <c r="D21" s="168">
        <f>IF(ISNUMBER(VALUE(SUBSTITUTE(実質収支比率等に係る経年分析!H$49,"▲","-"))),ROUND(VALUE(SUBSTITUTE(実質収支比率等に係る経年分析!H$49,"▲","-")),2),NA())</f>
        <v>1.25</v>
      </c>
      <c r="E21" s="168">
        <f>IF(ISNUMBER(VALUE(SUBSTITUTE(実質収支比率等に係る経年分析!I$49,"▲","-"))),ROUND(VALUE(SUBSTITUTE(実質収支比率等に係る経年分析!I$49,"▲","-")),2),NA())</f>
        <v>0.96</v>
      </c>
      <c r="F21" s="168">
        <f>IF(ISNUMBER(VALUE(SUBSTITUTE(実質収支比率等に係る経年分析!J$49,"▲","-"))),ROUND(VALUE(SUBSTITUTE(実質収支比率等に係る経年分析!J$49,"▲","-")),2),NA())</f>
        <v>2.65</v>
      </c>
    </row>
    <row r="24" spans="1:11" x14ac:dyDescent="0.2">
      <c r="A24" s="142" t="s">
        <v>541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542</v>
      </c>
      <c r="C26" s="169" t="s">
        <v>543</v>
      </c>
      <c r="D26" s="169" t="s">
        <v>542</v>
      </c>
      <c r="E26" s="169" t="s">
        <v>543</v>
      </c>
      <c r="F26" s="169" t="s">
        <v>542</v>
      </c>
      <c r="G26" s="169" t="s">
        <v>543</v>
      </c>
      <c r="H26" s="169" t="s">
        <v>542</v>
      </c>
      <c r="I26" s="169" t="s">
        <v>543</v>
      </c>
      <c r="J26" s="169" t="s">
        <v>542</v>
      </c>
      <c r="K26" s="169" t="s">
        <v>543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2.36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4.3499999999999996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8.5299999999999994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9.0299999999999994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15.62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15.76</v>
      </c>
    </row>
    <row r="39" spans="1:16" x14ac:dyDescent="0.2">
      <c r="A39" s="142" t="s">
        <v>544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545</v>
      </c>
      <c r="C41" s="170"/>
      <c r="D41" s="170" t="s">
        <v>546</v>
      </c>
      <c r="E41" s="170" t="s">
        <v>545</v>
      </c>
      <c r="F41" s="170"/>
      <c r="G41" s="170" t="s">
        <v>546</v>
      </c>
      <c r="H41" s="170" t="s">
        <v>545</v>
      </c>
      <c r="I41" s="170"/>
      <c r="J41" s="170" t="s">
        <v>546</v>
      </c>
      <c r="K41" s="170" t="s">
        <v>545</v>
      </c>
      <c r="L41" s="170"/>
      <c r="M41" s="170" t="s">
        <v>546</v>
      </c>
      <c r="N41" s="170" t="s">
        <v>545</v>
      </c>
      <c r="O41" s="170"/>
      <c r="P41" s="170" t="s">
        <v>546</v>
      </c>
    </row>
    <row r="42" spans="1:16" x14ac:dyDescent="0.2">
      <c r="A42" s="170" t="s">
        <v>547</v>
      </c>
      <c r="B42" s="170"/>
      <c r="C42" s="170"/>
      <c r="D42" s="170">
        <f>'実質公債費比率（分子）の構造'!K$52</f>
        <v>544</v>
      </c>
      <c r="E42" s="170"/>
      <c r="F42" s="170"/>
      <c r="G42" s="170">
        <f>'実質公債費比率（分子）の構造'!L$52</f>
        <v>533</v>
      </c>
      <c r="H42" s="170"/>
      <c r="I42" s="170"/>
      <c r="J42" s="170">
        <f>'実質公債費比率（分子）の構造'!M$52</f>
        <v>547</v>
      </c>
      <c r="K42" s="170"/>
      <c r="L42" s="170"/>
      <c r="M42" s="170">
        <f>'実質公債費比率（分子）の構造'!N$52</f>
        <v>536</v>
      </c>
      <c r="N42" s="170"/>
      <c r="O42" s="170"/>
      <c r="P42" s="170">
        <f>'実質公債費比率（分子）の構造'!O$52</f>
        <v>557</v>
      </c>
    </row>
    <row r="43" spans="1:16" x14ac:dyDescent="0.2">
      <c r="A43" s="170" t="s">
        <v>491</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548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549</v>
      </c>
      <c r="B45" s="170">
        <f>'実質公債費比率（分子）の構造'!K$49</f>
        <v>12</v>
      </c>
      <c r="C45" s="170"/>
      <c r="D45" s="170"/>
      <c r="E45" s="170">
        <f>'実質公債費比率（分子）の構造'!L$49</f>
        <v>22</v>
      </c>
      <c r="F45" s="170"/>
      <c r="G45" s="170"/>
      <c r="H45" s="170">
        <f>'実質公債費比率（分子）の構造'!M$49</f>
        <v>24</v>
      </c>
      <c r="I45" s="170"/>
      <c r="J45" s="170"/>
      <c r="K45" s="170">
        <f>'実質公債費比率（分子）の構造'!N$49</f>
        <v>30</v>
      </c>
      <c r="L45" s="170"/>
      <c r="M45" s="170"/>
      <c r="N45" s="170">
        <f>'実質公債費比率（分子）の構造'!O$49</f>
        <v>33</v>
      </c>
      <c r="O45" s="170"/>
      <c r="P45" s="170"/>
    </row>
    <row r="46" spans="1:16" x14ac:dyDescent="0.2">
      <c r="A46" s="170" t="s">
        <v>550</v>
      </c>
      <c r="B46" s="170">
        <f>'実質公債費比率（分子）の構造'!K$48</f>
        <v>243</v>
      </c>
      <c r="C46" s="170"/>
      <c r="D46" s="170"/>
      <c r="E46" s="170">
        <f>'実質公債費比率（分子）の構造'!L$48</f>
        <v>264</v>
      </c>
      <c r="F46" s="170"/>
      <c r="G46" s="170"/>
      <c r="H46" s="170">
        <f>'実質公債費比率（分子）の構造'!M$48</f>
        <v>218</v>
      </c>
      <c r="I46" s="170"/>
      <c r="J46" s="170"/>
      <c r="K46" s="170">
        <f>'実質公債費比率（分子）の構造'!N$48</f>
        <v>189</v>
      </c>
      <c r="L46" s="170"/>
      <c r="M46" s="170"/>
      <c r="N46" s="170">
        <f>'実質公債費比率（分子）の構造'!O$48</f>
        <v>193</v>
      </c>
      <c r="O46" s="170"/>
      <c r="P46" s="170"/>
    </row>
    <row r="47" spans="1:16" x14ac:dyDescent="0.2">
      <c r="A47" s="170" t="s">
        <v>487</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551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466</v>
      </c>
      <c r="C49" s="170"/>
      <c r="D49" s="170"/>
      <c r="E49" s="170">
        <f>'実質公債費比率（分子）の構造'!L$45</f>
        <v>464</v>
      </c>
      <c r="F49" s="170"/>
      <c r="G49" s="170"/>
      <c r="H49" s="170">
        <f>'実質公債費比率（分子）の構造'!M$45</f>
        <v>479</v>
      </c>
      <c r="I49" s="170"/>
      <c r="J49" s="170"/>
      <c r="K49" s="170">
        <f>'実質公債費比率（分子）の構造'!N$45</f>
        <v>435</v>
      </c>
      <c r="L49" s="170"/>
      <c r="M49" s="170"/>
      <c r="N49" s="170">
        <f>'実質公債費比率（分子）の構造'!O$45</f>
        <v>456</v>
      </c>
      <c r="O49" s="170"/>
      <c r="P49" s="170"/>
    </row>
    <row r="50" spans="1:16" x14ac:dyDescent="0.2">
      <c r="A50" s="170" t="s">
        <v>552</v>
      </c>
      <c r="B50" s="170" t="e">
        <f>NA()</f>
        <v>#N/A</v>
      </c>
      <c r="C50" s="170">
        <f>IF(ISNUMBER('実質公債費比率（分子）の構造'!K$53),'実質公債費比率（分子）の構造'!K$53,NA())</f>
        <v>177</v>
      </c>
      <c r="D50" s="170" t="e">
        <f>NA()</f>
        <v>#N/A</v>
      </c>
      <c r="E50" s="170" t="e">
        <f>NA()</f>
        <v>#N/A</v>
      </c>
      <c r="F50" s="170">
        <f>IF(ISNUMBER('実質公債費比率（分子）の構造'!L$53),'実質公債費比率（分子）の構造'!L$53,NA())</f>
        <v>217</v>
      </c>
      <c r="G50" s="170" t="e">
        <f>NA()</f>
        <v>#N/A</v>
      </c>
      <c r="H50" s="170" t="e">
        <f>NA()</f>
        <v>#N/A</v>
      </c>
      <c r="I50" s="170">
        <f>IF(ISNUMBER('実質公債費比率（分子）の構造'!M$53),'実質公債費比率（分子）の構造'!M$53,NA())</f>
        <v>174</v>
      </c>
      <c r="J50" s="170" t="e">
        <f>NA()</f>
        <v>#N/A</v>
      </c>
      <c r="K50" s="170" t="e">
        <f>NA()</f>
        <v>#N/A</v>
      </c>
      <c r="L50" s="170">
        <f>IF(ISNUMBER('実質公債費比率（分子）の構造'!N$53),'実質公債費比率（分子）の構造'!N$53,NA())</f>
        <v>118</v>
      </c>
      <c r="M50" s="170" t="e">
        <f>NA()</f>
        <v>#N/A</v>
      </c>
      <c r="N50" s="170" t="e">
        <f>NA()</f>
        <v>#N/A</v>
      </c>
      <c r="O50" s="170">
        <f>IF(ISNUMBER('実質公債費比率（分子）の構造'!O$53),'実質公債費比率（分子）の構造'!O$53,NA())</f>
        <v>125</v>
      </c>
      <c r="P50" s="170" t="e">
        <f>NA()</f>
        <v>#N/A</v>
      </c>
    </row>
    <row r="53" spans="1:16" x14ac:dyDescent="0.2">
      <c r="A53" s="142" t="s">
        <v>553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350</v>
      </c>
      <c r="C55" s="169"/>
      <c r="D55" s="169" t="s">
        <v>554</v>
      </c>
      <c r="E55" s="169" t="s">
        <v>350</v>
      </c>
      <c r="F55" s="169"/>
      <c r="G55" s="169" t="s">
        <v>554</v>
      </c>
      <c r="H55" s="169" t="s">
        <v>350</v>
      </c>
      <c r="I55" s="169"/>
      <c r="J55" s="169" t="s">
        <v>554</v>
      </c>
      <c r="K55" s="169" t="s">
        <v>350</v>
      </c>
      <c r="L55" s="169"/>
      <c r="M55" s="169" t="s">
        <v>554</v>
      </c>
      <c r="N55" s="169" t="s">
        <v>350</v>
      </c>
      <c r="O55" s="169"/>
      <c r="P55" s="169" t="s">
        <v>554</v>
      </c>
    </row>
    <row r="56" spans="1:16" x14ac:dyDescent="0.2">
      <c r="A56" s="169" t="s">
        <v>524</v>
      </c>
      <c r="B56" s="169"/>
      <c r="C56" s="169"/>
      <c r="D56" s="169">
        <f>'将来負担比率（分子）の構造'!I$52</f>
        <v>5303</v>
      </c>
      <c r="E56" s="169"/>
      <c r="F56" s="169"/>
      <c r="G56" s="169">
        <f>'将来負担比率（分子）の構造'!J$52</f>
        <v>5160</v>
      </c>
      <c r="H56" s="169"/>
      <c r="I56" s="169"/>
      <c r="J56" s="169">
        <f>'将来負担比率（分子）の構造'!K$52</f>
        <v>5051</v>
      </c>
      <c r="K56" s="169"/>
      <c r="L56" s="169"/>
      <c r="M56" s="169">
        <f>'将来負担比率（分子）の構造'!L$52</f>
        <v>5028</v>
      </c>
      <c r="N56" s="169"/>
      <c r="O56" s="169"/>
      <c r="P56" s="169">
        <f>'将来負担比率（分子）の構造'!M$52</f>
        <v>4583</v>
      </c>
    </row>
    <row r="57" spans="1:16" x14ac:dyDescent="0.2">
      <c r="A57" s="169" t="s">
        <v>523</v>
      </c>
      <c r="B57" s="169"/>
      <c r="C57" s="169"/>
      <c r="D57" s="169">
        <f>'将来負担比率（分子）の構造'!I$51</f>
        <v>84</v>
      </c>
      <c r="E57" s="169"/>
      <c r="F57" s="169"/>
      <c r="G57" s="169">
        <f>'将来負担比率（分子）の構造'!J$51</f>
        <v>59</v>
      </c>
      <c r="H57" s="169"/>
      <c r="I57" s="169"/>
      <c r="J57" s="169">
        <f>'将来負担比率（分子）の構造'!K$51</f>
        <v>38</v>
      </c>
      <c r="K57" s="169"/>
      <c r="L57" s="169"/>
      <c r="M57" s="169">
        <f>'将来負担比率（分子）の構造'!L$51</f>
        <v>22</v>
      </c>
      <c r="N57" s="169"/>
      <c r="O57" s="169"/>
      <c r="P57" s="169">
        <f>'将来負担比率（分子）の構造'!M$51</f>
        <v>17</v>
      </c>
    </row>
    <row r="58" spans="1:16" x14ac:dyDescent="0.2">
      <c r="A58" s="169" t="s">
        <v>522</v>
      </c>
      <c r="B58" s="169"/>
      <c r="C58" s="169"/>
      <c r="D58" s="169">
        <f>'将来負担比率（分子）の構造'!I$50</f>
        <v>2413</v>
      </c>
      <c r="E58" s="169"/>
      <c r="F58" s="169"/>
      <c r="G58" s="169">
        <f>'将来負担比率（分子）の構造'!J$50</f>
        <v>2609</v>
      </c>
      <c r="H58" s="169"/>
      <c r="I58" s="169"/>
      <c r="J58" s="169">
        <f>'将来負担比率（分子）の構造'!K$50</f>
        <v>2910</v>
      </c>
      <c r="K58" s="169"/>
      <c r="L58" s="169"/>
      <c r="M58" s="169">
        <f>'将来負担比率（分子）の構造'!L$50</f>
        <v>3751</v>
      </c>
      <c r="N58" s="169"/>
      <c r="O58" s="169"/>
      <c r="P58" s="169">
        <f>'将来負担比率（分子）の構造'!M$50</f>
        <v>4264</v>
      </c>
    </row>
    <row r="59" spans="1:16" x14ac:dyDescent="0.2">
      <c r="A59" s="169" t="s">
        <v>520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519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517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516</v>
      </c>
      <c r="B62" s="169">
        <f>'将来負担比率（分子）の構造'!I$45</f>
        <v>1263</v>
      </c>
      <c r="C62" s="169"/>
      <c r="D62" s="169"/>
      <c r="E62" s="169">
        <f>'将来負担比率（分子）の構造'!J$45</f>
        <v>1284</v>
      </c>
      <c r="F62" s="169"/>
      <c r="G62" s="169"/>
      <c r="H62" s="169">
        <f>'将来負担比率（分子）の構造'!K$45</f>
        <v>1268</v>
      </c>
      <c r="I62" s="169"/>
      <c r="J62" s="169"/>
      <c r="K62" s="169">
        <f>'将来負担比率（分子）の構造'!L$45</f>
        <v>1235</v>
      </c>
      <c r="L62" s="169"/>
      <c r="M62" s="169"/>
      <c r="N62" s="169">
        <f>'将来負担比率（分子）の構造'!M$45</f>
        <v>1224</v>
      </c>
      <c r="O62" s="169"/>
      <c r="P62" s="169"/>
    </row>
    <row r="63" spans="1:16" x14ac:dyDescent="0.2">
      <c r="A63" s="169" t="s">
        <v>515</v>
      </c>
      <c r="B63" s="169">
        <f>'将来負担比率（分子）の構造'!I$44</f>
        <v>234</v>
      </c>
      <c r="C63" s="169"/>
      <c r="D63" s="169"/>
      <c r="E63" s="169">
        <f>'将来負担比率（分子）の構造'!J$44</f>
        <v>219</v>
      </c>
      <c r="F63" s="169"/>
      <c r="G63" s="169"/>
      <c r="H63" s="169">
        <f>'将来負担比率（分子）の構造'!K$44</f>
        <v>234</v>
      </c>
      <c r="I63" s="169"/>
      <c r="J63" s="169"/>
      <c r="K63" s="169">
        <f>'将来負担比率（分子）の構造'!L$44</f>
        <v>222</v>
      </c>
      <c r="L63" s="169"/>
      <c r="M63" s="169"/>
      <c r="N63" s="169">
        <f>'将来負担比率（分子）の構造'!M$44</f>
        <v>220</v>
      </c>
      <c r="O63" s="169"/>
      <c r="P63" s="169"/>
    </row>
    <row r="64" spans="1:16" x14ac:dyDescent="0.2">
      <c r="A64" s="169" t="s">
        <v>514</v>
      </c>
      <c r="B64" s="169">
        <f>'将来負担比率（分子）の構造'!I$43</f>
        <v>2604</v>
      </c>
      <c r="C64" s="169"/>
      <c r="D64" s="169"/>
      <c r="E64" s="169">
        <f>'将来負担比率（分子）の構造'!J$43</f>
        <v>2255</v>
      </c>
      <c r="F64" s="169"/>
      <c r="G64" s="169"/>
      <c r="H64" s="169">
        <f>'将来負担比率（分子）の構造'!K$43</f>
        <v>1839</v>
      </c>
      <c r="I64" s="169"/>
      <c r="J64" s="169"/>
      <c r="K64" s="169">
        <f>'将来負担比率（分子）の構造'!L$43</f>
        <v>1350</v>
      </c>
      <c r="L64" s="169"/>
      <c r="M64" s="169"/>
      <c r="N64" s="169">
        <f>'将来負担比率（分子）の構造'!M$43</f>
        <v>1225</v>
      </c>
      <c r="O64" s="169"/>
      <c r="P64" s="169"/>
    </row>
    <row r="65" spans="1:16" x14ac:dyDescent="0.2">
      <c r="A65" s="169" t="s">
        <v>513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512</v>
      </c>
      <c r="B66" s="169">
        <f>'将来負担比率（分子）の構造'!I$41</f>
        <v>3505</v>
      </c>
      <c r="C66" s="169"/>
      <c r="D66" s="169"/>
      <c r="E66" s="169">
        <f>'将来負担比率（分子）の構造'!J$41</f>
        <v>3269</v>
      </c>
      <c r="F66" s="169"/>
      <c r="G66" s="169"/>
      <c r="H66" s="169">
        <f>'将来負担比率（分子）の構造'!K$41</f>
        <v>3226</v>
      </c>
      <c r="I66" s="169"/>
      <c r="J66" s="169"/>
      <c r="K66" s="169">
        <f>'将来負担比率（分子）の構造'!L$41</f>
        <v>3226</v>
      </c>
      <c r="L66" s="169"/>
      <c r="M66" s="169"/>
      <c r="N66" s="169">
        <f>'将来負担比率（分子）の構造'!M$41</f>
        <v>2941</v>
      </c>
      <c r="O66" s="169"/>
      <c r="P66" s="169"/>
    </row>
    <row r="67" spans="1:16" x14ac:dyDescent="0.2">
      <c r="A67" s="169" t="s">
        <v>555</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556</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557</v>
      </c>
      <c r="B72" s="173">
        <f>基金残高に係る経年分析!F55</f>
        <v>838</v>
      </c>
      <c r="C72" s="173">
        <f>基金残高に係る経年分析!G55</f>
        <v>840</v>
      </c>
      <c r="D72" s="173">
        <f>基金残高に係る経年分析!H55</f>
        <v>841</v>
      </c>
    </row>
    <row r="73" spans="1:16" x14ac:dyDescent="0.2">
      <c r="A73" s="172" t="s">
        <v>558</v>
      </c>
      <c r="B73" s="173">
        <f>基金残高に係る経年分析!F56</f>
        <v>66</v>
      </c>
      <c r="C73" s="173">
        <f>基金残高に係る経年分析!G56</f>
        <v>66</v>
      </c>
      <c r="D73" s="173">
        <f>基金残高に係る経年分析!H56</f>
        <v>64</v>
      </c>
    </row>
    <row r="74" spans="1:16" x14ac:dyDescent="0.2">
      <c r="A74" s="172" t="s">
        <v>559</v>
      </c>
      <c r="B74" s="173">
        <f>基金残高に係る経年分析!F57</f>
        <v>1406</v>
      </c>
      <c r="C74" s="173">
        <f>基金残高に係る経年分析!G57</f>
        <v>2176</v>
      </c>
      <c r="D74" s="173">
        <f>基金残高に係る経年分析!H57</f>
        <v>2627</v>
      </c>
    </row>
  </sheetData>
  <sheetProtection algorithmName="SHA-512" hashValue="J2YeYzgM2o+bobLb2JJWl3utWbISn7FAtTVUPZvIkKoSjvLgmKIJQFIqyGlQFwwiTnq7t4l/TL7qhOwxyuXybw==" saltValue="8I5yqlYqU/mOx+orEuOM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revision/>
  <dcterms:created xsi:type="dcterms:W3CDTF">2024-02-05T01:39:58Z</dcterms:created>
  <dcterms:modified xsi:type="dcterms:W3CDTF">2024-09-26T06:53:14Z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2024-03-22T00:42:05Z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87585cbd-6492-408c-a236-17fadf2889f9</vt:lpwstr>
  </property>
  <property fmtid="{D5CDD505-2E9C-101B-9397-08002B2CF9AE}" pid="9" name="MSIP_Label_defa4170-0d19-0005-0004-bc88714345d2_ContentBits">
    <vt:lpwstr>0</vt:lpwstr>
  </property>
</Properties>
</file>