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E2BD9CA8-4E5D-4A5E-BB2F-C11E3AA94085}"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c r="BE35" i="10" s="1"/>
  <c r="BW34" i="10" l="1"/>
  <c r="BW35" i="10" l="1"/>
  <c r="BW36" i="10" s="1"/>
  <c r="BW37" i="10" s="1"/>
  <c r="BW38" i="10" s="1"/>
  <c r="BW39" i="10" s="1"/>
  <c r="BW40" i="10" s="1"/>
  <c r="CO34" i="10"/>
</calcChain>
</file>

<file path=xl/sharedStrings.xml><?xml version="1.0" encoding="utf-8"?>
<sst xmlns="http://schemas.openxmlformats.org/spreadsheetml/2006/main" count="1169" uniqueCount="570">
  <si>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</si>
  <si>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</si>
  <si>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</si>
  <si>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</si>
  <si>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</si>
  <si>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</si>
  <si>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</si>
  <si>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</si>
  <si>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</si>
  <si>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</si>
  <si>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</si>
  <si>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</si>
  <si>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</si>
  <si>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</si>
  <si>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</si>
  <si>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</si>
  <si>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</si>
  <si>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</si>
  <si>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</si>
  <si>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</si>
  <si>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</si>
  <si>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</si>
  <si>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</si>
  <si>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</si>
  <si>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</si>
  <si>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</si>
  <si>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</si>
  <si>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</si>
  <si>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</si>
  <si>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</si>
  <si>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</si>
  <si>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</si>
  <si>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</si>
  <si>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</si>
  <si>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</si>
  <si>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</si>
  <si>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</si>
  <si>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</si>
  <si>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</si>
  <si>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</si>
  <si>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</si>
  <si>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</si>
  <si>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</si>
  <si>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</si>
  <si>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</si>
  <si>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</si>
  <si>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</si>
  <si>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</si>
  <si>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</si>
  <si>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</si>
  <si>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</si>
  <si>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</si>
  <si>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</si>
  <si>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</si>
  <si>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</si>
  <si>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</si>
  <si>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</si>
  <si>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</si>
  <si>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</si>
  <si>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</si>
  <si>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</si>
  <si>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</si>
  <si>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</si>
  <si>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</si>
  <si>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</si>
  <si>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</si>
  <si>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</si>
  <si>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</si>
  <si>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</si>
  <si>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</si>
  <si>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</si>
  <si>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</si>
  <si>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</si>
  <si>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</si>
  <si>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</si>
  <si>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</si>
  <si>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</si>
  <si>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</si>
  <si>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</si>
  <si>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</si>
  <si>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</si>
  <si>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</si>
  <si>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</si>
  <si>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</si>
  <si>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</si>
  <si>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</si>
  <si>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</si>
  <si>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</si>
  <si>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</si>
  <si>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</si>
  <si>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</si>
  <si>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</si>
  <si>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</si>
  <si>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</si>
  <si>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</si>
  <si>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</si>
  <si>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</si>
  <si>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</si>
  <si>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</si>
  <si>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</si>
  <si>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</si>
  <si>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</si>
  <si>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</si>
  <si>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</si>
  <si>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</si>
  <si>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</si>
  <si>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</si>
  <si>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</si>
  <si>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</si>
  <si>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</si>
  <si>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</si>
  <si>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</si>
  <si>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</si>
  <si>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</si>
  <si>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</si>
  <si>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</si>
  <si>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</si>
  <si>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</si>
  <si>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</si>
  <si>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</si>
  <si>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</si>
  <si>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</si>
  <si>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</si>
  <si>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</si>
  <si>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</si>
  <si>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</si>
  <si>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</si>
  <si>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</si>
  <si>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</si>
  <si>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岐阜県七宗町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</si>
  <si>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</si>
  <si>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</si>
  <si>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</si>
  <si>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</si>
  <si>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</si>
  <si>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</si>
  <si>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</si>
  <si>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</si>
  <si>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</si>
  <si>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</si>
  <si>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</si>
  <si>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</si>
  <si>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</si>
  <si>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</si>
  <si>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</si>
  <si>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</si>
  <si>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</si>
  <si>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</si>
  <si>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</si>
  <si>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</si>
  <si>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</si>
  <si>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</si>
  <si>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</si>
  <si>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</si>
  <si>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</si>
  <si>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</si>
  <si>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</si>
  <si>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</si>
  <si>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</si>
  <si>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</si>
  <si>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</si>
  <si>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</si>
  <si>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</si>
  <si>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</si>
  <si>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</si>
  <si>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</si>
  <si>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</si>
  <si>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</si>
  <si>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</si>
  <si>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</si>
  <si>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</si>
  <si>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</si>
  <si>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</si>
  <si>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</si>
  <si>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</si>
  <si>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</si>
  <si>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</si>
  <si>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</si>
  <si>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</si>
  <si>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</si>
  <si>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</si>
  <si>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</si>
  <si>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</si>
  <si>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</si>
  <si>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</si>
  <si>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</si>
  <si>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</si>
  <si>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</si>
  <si>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</si>
  <si>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</si>
  <si>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</si>
  <si>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</si>
  <si>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</si>
  <si>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</si>
  <si>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</si>
  <si>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</si>
  <si>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</si>
  <si>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</si>
  <si>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</si>
  <si>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</si>
  <si>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</si>
  <si>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</si>
  <si>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</si>
  <si>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</si>
  <si>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</si>
  <si>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</si>
  <si>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</si>
  <si>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</si>
  <si>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</si>
  <si>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</si>
  <si>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</si>
  <si>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</si>
  <si>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</si>
  <si>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</si>
  <si>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</si>
  <si>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</si>
  <si>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</si>
  <si>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</si>
  <si>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</si>
  <si>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</si>
  <si>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</si>
  <si>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</si>
  <si>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</si>
  <si>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</si>
  <si>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</si>
  <si>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</si>
  <si>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</si>
  <si>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</si>
  <si>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</si>
  <si>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</si>
  <si>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</si>
  <si>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</si>
  <si>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</si>
  <si>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</si>
  <si>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</si>
  <si>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</si>
  <si>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</si>
  <si>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</si>
  <si>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</si>
  <si>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</si>
  <si>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</si>
  <si>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</si>
  <si>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</si>
  <si>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</si>
  <si>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</si>
  <si>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</si>
  <si>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</si>
  <si>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</si>
  <si>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</si>
  <si>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</si>
  <si>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</si>
  <si>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</si>
  <si>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</si>
  <si>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</si>
  <si>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</si>
  <si>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</si>
  <si>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</si>
  <si>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</si>
  <si>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</si>
  <si>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</si>
  <si>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</si>
  <si>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</si>
  <si>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</si>
  <si>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</si>
  <si>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</si>
  <si>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</si>
  <si>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</si>
  <si>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</si>
  <si>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</si>
  <si>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</si>
  <si>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</si>
  <si>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</si>
  <si>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</si>
  <si>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</si>
  <si>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</si>
  <si>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</si>
  <si>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</si>
  <si>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</si>
  <si>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</si>
  <si>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</si>
  <si>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</si>
  <si>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岐阜県七宗町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</si>
  <si>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</si>
  <si>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</si>
  <si>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</si>
  <si>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</si>
  <si>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</si>
  <si>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</si>
  <si>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</si>
  <si>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</si>
  <si>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</si>
  <si>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</si>
  <si>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</si>
  <si>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</si>
  <si>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</si>
  <si>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</si>
  <si>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</si>
  <si>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</si>
  <si>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</si>
  <si>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</si>
  <si>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</si>
  <si>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</si>
  <si>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七宗町ふるさと開発</t>
    <rPh sb="0" eb="3">
      <t>ヒチソウチョウ</t>
    </rPh>
    <rPh sb="7" eb="9">
      <t>カイハツ</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</si>
  <si>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</si>
  <si>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</si>
  <si>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</si>
  <si>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</si>
  <si>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</si>
  <si>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</si>
  <si>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</si>
  <si>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</si>
  <si>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</si>
  <si>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</si>
  <si>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</si>
  <si>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</si>
  <si>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</si>
  <si>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</si>
  <si>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</si>
  <si>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</si>
  <si>
    <t>介護保険事業特別会計</t>
    <phoneticPr fontId="5"/>
  </si>
  <si>
    <t>後期高齢者医療事業特別会計</t>
    <phoneticPr fontId="5"/>
  </si>
  <si>
    <t>簡易水道事業特別会計</t>
    <phoneticPr fontId="5"/>
  </si>
  <si>
    <t>法非適用企業</t>
  </si>
  <si>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</si>
  <si>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</si>
  <si>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</si>
  <si>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</si>
  <si>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</si>
  <si>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</si>
  <si>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可茂衛生施設利用組合</t>
    <rPh sb="0" eb="2">
      <t>カモ</t>
    </rPh>
    <rPh sb="2" eb="4">
      <t>エイセイ</t>
    </rPh>
    <rPh sb="4" eb="6">
      <t>シセツ</t>
    </rPh>
    <rPh sb="6" eb="8">
      <t>リヨウ</t>
    </rPh>
    <rPh sb="8" eb="10">
      <t>クミアイ</t>
    </rPh>
    <phoneticPr fontId="2"/>
  </si>
  <si>
    <t>基金から169百万円</t>
    <rPh sb="0" eb="2">
      <t>キキン</t>
    </rPh>
    <rPh sb="7" eb="10">
      <t>ヒャクマンエン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</si>
  <si>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</si>
  <si>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</si>
  <si>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</si>
  <si>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基金から20百万円</t>
    <rPh sb="0" eb="2">
      <t>キキン</t>
    </rPh>
    <rPh sb="6" eb="9">
      <t>ヒャクマンエン</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</si>
  <si>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</si>
  <si>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</si>
  <si>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</si>
  <si>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法非適用</t>
    <rPh sb="0" eb="1">
      <t>ホウ</t>
    </rPh>
    <rPh sb="1" eb="2">
      <t>ヒ</t>
    </rPh>
    <rPh sb="2" eb="4">
      <t>テキヨウ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</si>
  <si>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</si>
  <si>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</si>
  <si>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</si>
  <si>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</si>
  <si>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</si>
  <si>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</si>
  <si>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</si>
  <si>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</si>
  <si>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</si>
  <si>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</si>
  <si>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</si>
  <si>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</si>
  <si>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</si>
  <si>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</si>
  <si>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</si>
  <si>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</si>
  <si>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</si>
  <si>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</si>
  <si>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</si>
  <si>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</si>
  <si>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</si>
  <si>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</si>
  <si>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</si>
  <si>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</si>
  <si>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</si>
  <si>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</si>
  <si>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</si>
  <si>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</si>
  <si>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</si>
  <si>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</si>
  <si>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</si>
  <si>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</si>
  <si>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</si>
  <si>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</si>
  <si>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</si>
  <si>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</si>
  <si>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</si>
  <si>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</si>
  <si>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</si>
  <si>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</si>
  <si>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</si>
  <si>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</si>
  <si>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</si>
  <si>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</si>
  <si>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</si>
  <si>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</si>
  <si>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</si>
  <si>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</si>
  <si>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</si>
  <si>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</si>
  <si>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</si>
  <si>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</si>
  <si>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</si>
  <si>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</si>
  <si>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</si>
  <si>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</si>
  <si>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</si>
  <si>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</si>
  <si>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</si>
  <si>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</si>
  <si>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</si>
  <si>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</si>
  <si>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</si>
  <si>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</si>
  <si>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</si>
  <si>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</si>
  <si>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</si>
  <si>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</si>
  <si>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</si>
  <si>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</si>
  <si>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</si>
  <si>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</si>
  <si>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</si>
  <si>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</si>
  <si>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</si>
  <si>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</si>
  <si>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</si>
  <si>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</si>
  <si>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</si>
  <si>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</si>
  <si>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</si>
  <si>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</si>
  <si>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</si>
  <si>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</si>
  <si>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</si>
  <si>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</si>
  <si>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</si>
  <si>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</si>
  <si>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</si>
  <si>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</si>
  <si>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</si>
  <si>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</si>
  <si>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</si>
  <si>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</si>
  <si>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</si>
  <si>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</si>
  <si>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</si>
  <si>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</si>
  <si>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</si>
  <si>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</si>
  <si>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</si>
  <si>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</si>
  <si>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</si>
  <si>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</si>
  <si>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</si>
  <si>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</si>
  <si>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</si>
  <si>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</si>
  <si>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</si>
  <si>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</si>
  <si>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</si>
  <si>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</si>
  <si>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</si>
  <si>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</si>
  <si>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</si>
  <si>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</si>
  <si>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</si>
  <si>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</si>
  <si>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</si>
  <si>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</si>
  <si>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</si>
  <si>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</si>
  <si>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</si>
  <si>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</si>
  <si>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</si>
  <si>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</si>
  <si>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</si>
  <si>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</si>
  <si>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</si>
  <si>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</si>
  <si>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</si>
  <si>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</si>
  <si>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</si>
  <si>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</si>
  <si>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</si>
  <si>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</si>
  <si>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</si>
  <si>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国民健康保険事業特別会計</t>
  </si>
  <si>
    <t>下水道事業特別会計</t>
  </si>
  <si>
    <t>介護保険事業特別会計</t>
  </si>
  <si>
    <t>後期高齢者医療事業特別会計</t>
  </si>
  <si>
    <t>簡易水道事業特別会計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</si>
  <si>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</si>
  <si>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</si>
  <si>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</si>
  <si>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</si>
  <si>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</si>
  <si>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</si>
  <si>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</si>
  <si>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</si>
  <si>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</si>
  <si>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</si>
  <si>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</si>
  <si>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</si>
  <si>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</si>
  <si>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</si>
  <si>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</si>
  <si>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</si>
  <si>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</si>
  <si>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</si>
  <si>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</si>
  <si>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</si>
  <si>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</si>
  <si>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</si>
  <si>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</si>
  <si>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</si>
  <si>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</si>
  <si>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</si>
  <si>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</si>
  <si>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</si>
  <si>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</si>
  <si>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</si>
  <si>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</si>
  <si>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</si>
  <si>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</si>
  <si>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</si>
  <si>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</si>
  <si>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</si>
  <si>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</si>
  <si>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</si>
  <si>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</si>
  <si>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</si>
  <si>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</si>
  <si>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</si>
  <si>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</si>
  <si>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</si>
  <si>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</si>
  <si>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</si>
  <si>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</si>
  <si>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</si>
  <si>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</si>
  <si>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</si>
  <si>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</si>
  <si>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</si>
  <si>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</si>
  <si>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</si>
  <si>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</si>
  <si>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</si>
  <si>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</si>
  <si>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</si>
  <si>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</si>
  <si>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</si>
  <si>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</si>
  <si>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</si>
  <si>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</si>
  <si>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</si>
  <si>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</si>
  <si>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</si>
  <si>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</si>
  <si>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</si>
  <si>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</si>
  <si>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</si>
  <si>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</si>
  <si>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</si>
  <si>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</si>
  <si>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</si>
  <si>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</si>
  <si>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</si>
  <si>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</si>
  <si>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</si>
  <si>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</si>
  <si>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</si>
  <si>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財政調整基金等への積立や計画的な繰上償還、地方債の借入抑制を行ってきた結果、将来負担比率は発生していない。一方で、有形固定資産減価償却率は過去5年間にわたり、類似団体内平均値を上回る状況が続いている。主な要因は神渕小学校(昭和36年建設)、上麻生小学校(昭和42年建設)、本庁舎(昭和34年地建設)などが、いずれも99％以上の償却率に達しているためである。これらの状況は、必要な投資が行われず、老朽化対策が先送りされてきたこと、さらに既存施設を活用して財政負担を抑制してきたことが要因であると考えられる。今後は、公共施設総合管理計画に基づき、施設の老朽化対策に積極的に取り組む必要がある。</t>
    <rPh sb="88" eb="89">
      <t>ウチ</t>
    </rPh>
    <rPh sb="121" eb="123">
      <t>ケンセツ</t>
    </rPh>
    <rPh sb="137" eb="139">
      <t>ケンセツ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</si>
  <si>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</si>
  <si>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</si>
  <si>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</si>
  <si>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</si>
  <si>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</si>
  <si>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</si>
  <si>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実質公債費比率は、類似団体内平均値より低い数値となっており、将来負担比率は計上されていません。これは、計画的な繰上償還や地方債の借入額を抑制してきたためです。
今後も、毎年の地方債借入額を元利償還金よりも低く抑え、これまで以上に公債費の適正化に努めることで、実質公債費比率の低下に繋がっていくと考えています。</t>
    <rPh sb="19" eb="20">
      <t>ヒク</t>
    </rPh>
    <rPh sb="21" eb="23">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</si>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</sst>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indexed="8"/>
      <name val="游ゴシック"/>
      <family val="3"/>
      <charset val="128"/>
      <scheme val="minor"/>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pplyAlignment="1">
      <alignment vertical="center"/>
    </xf>
    <xf numFmtId="0" fontId="20" fillId="0" borderId="0" xfId="8" applyFont="1" applyAlignment="1" applyProtection="1">
      <alignment horizontal="center" vertical="center" shrinkToFit="1"/>
      <protection hidden="1"/>
    </xf>
    <xf numFmtId="0" fontId="20" fillId="0" borderId="0" xfId="10" applyAlignment="1">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pplyAlignment="1">
      <alignment vertical="center"/>
    </xf>
    <xf numFmtId="0" fontId="27" fillId="0" borderId="42" xfId="8" applyFont="1" applyBorder="1" applyAlignment="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pplyAlignment="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pplyAlignment="1">
      <alignment vertical="center"/>
    </xf>
    <xf numFmtId="0" fontId="24" fillId="0" borderId="12" xfId="8" applyFont="1" applyBorder="1" applyAlignment="1">
      <alignment vertical="center"/>
    </xf>
    <xf numFmtId="0" fontId="24" fillId="0" borderId="51" xfId="8" applyFont="1" applyBorder="1" applyAlignment="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pplyAlignment="1">
      <alignment vertical="center"/>
    </xf>
    <xf numFmtId="0" fontId="24" fillId="0" borderId="42"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pplyAlignment="1">
      <alignment vertical="center"/>
    </xf>
    <xf numFmtId="0" fontId="20" fillId="0" borderId="56" xfId="11" applyFont="1" applyBorder="1" applyAlignment="1">
      <alignment vertical="center"/>
    </xf>
    <xf numFmtId="0" fontId="20" fillId="0" borderId="40" xfId="11" applyFont="1" applyBorder="1" applyAlignment="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pplyAlignment="1">
      <alignment vertical="center"/>
    </xf>
    <xf numFmtId="0" fontId="24" fillId="0" borderId="38" xfId="11" applyFont="1" applyBorder="1" applyAlignment="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51" xfId="11" applyFont="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51" xfId="12" applyFont="1" applyFill="1" applyBorder="1" applyAlignment="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pplyAlignment="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pplyAlignment="1">
      <alignment vertical="center"/>
    </xf>
    <xf numFmtId="0" fontId="34" fillId="6" borderId="56" xfId="12" applyFont="1" applyFill="1" applyBorder="1" applyAlignment="1">
      <alignment vertical="center"/>
    </xf>
    <xf numFmtId="0" fontId="34" fillId="6" borderId="40" xfId="12" applyFont="1" applyFill="1" applyBorder="1" applyAlignment="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pplyAlignment="1">
      <alignment vertical="center"/>
    </xf>
    <xf numFmtId="0" fontId="7" fillId="0" borderId="32" xfId="3" applyFont="1" applyBorder="1" applyAlignment="1">
      <alignment vertical="center"/>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pplyAlignment="1">
      <alignment vertical="center"/>
    </xf>
    <xf numFmtId="0" fontId="10" fillId="0" borderId="25" xfId="3" applyFont="1" applyBorder="1" applyAlignment="1">
      <alignment vertical="center"/>
    </xf>
    <xf numFmtId="0" fontId="10"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82D99F-81B3-4D03-982F-A98A1EA9901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9D34-4688-9FA3-230C37C395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124165</c:v>
                </c:pt>
                <c:pt idx="1">
                  <c:v>139841</c:v>
                </c:pt>
                <c:pt idx="2">
                  <c:v>157126</c:v>
                </c:pt>
                <c:pt idx="3">
                  <c:v>112088</c:v>
                </c:pt>
                <c:pt idx="4">
                  <c:v>72354</c:v>
                </c:pt>
              </c:numCache>
            </c:numRef>
          </c:val>
          <c:smooth val="0"/>
          <c:extLst>
            <c:ext xmlns:c16="http://schemas.microsoft.com/office/drawing/2014/chart" uri="{C3380CC4-5D6E-409C-BE32-E72D297353CC}">
              <c16:uniqueId val="{00000001-9D34-4688-9FA3-230C37C395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4.8499999999999996</c:v>
                </c:pt>
                <c:pt idx="1">
                  <c:v>4.46</c:v>
                </c:pt>
                <c:pt idx="2">
                  <c:v>3.2</c:v>
                </c:pt>
                <c:pt idx="3">
                  <c:v>5.67</c:v>
                </c:pt>
                <c:pt idx="4">
                  <c:v>6.91</c:v>
                </c:pt>
              </c:numCache>
            </c:numRef>
          </c:val>
          <c:extLst>
            <c:ext xmlns:c16="http://schemas.microsoft.com/office/drawing/2014/chart" uri="{C3380CC4-5D6E-409C-BE32-E72D297353CC}">
              <c16:uniqueId val="{00000000-E29C-40BD-B3EC-A0B0572835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58.26</c:v>
                </c:pt>
                <c:pt idx="1">
                  <c:v>60.01</c:v>
                </c:pt>
                <c:pt idx="2">
                  <c:v>59.67</c:v>
                </c:pt>
                <c:pt idx="3">
                  <c:v>56.13</c:v>
                </c:pt>
                <c:pt idx="4">
                  <c:v>61.72</c:v>
                </c:pt>
              </c:numCache>
            </c:numRef>
          </c:val>
          <c:extLst>
            <c:ext xmlns:c16="http://schemas.microsoft.com/office/drawing/2014/chart" uri="{C3380CC4-5D6E-409C-BE32-E72D297353CC}">
              <c16:uniqueId val="{00000001-E29C-40BD-B3EC-A0B0572835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0.65</c:v>
                </c:pt>
                <c:pt idx="1">
                  <c:v>1.1399999999999999</c:v>
                </c:pt>
                <c:pt idx="2">
                  <c:v>2.38</c:v>
                </c:pt>
                <c:pt idx="3">
                  <c:v>4.95</c:v>
                </c:pt>
                <c:pt idx="4">
                  <c:v>3.98</c:v>
                </c:pt>
              </c:numCache>
            </c:numRef>
          </c:val>
          <c:smooth val="0"/>
          <c:extLst>
            <c:ext xmlns:c16="http://schemas.microsoft.com/office/drawing/2014/chart" uri="{C3380CC4-5D6E-409C-BE32-E72D297353CC}">
              <c16:uniqueId val="{00000002-E29C-40BD-B3EC-A0B0572835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9B-4A31-9251-63BC8E1E89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9B-4A31-9251-63BC8E1E89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9B-4A31-9251-63BC8E1E89A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9B-4A31-9251-63BC8E1E89A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0.48</c:v>
                </c:pt>
                <c:pt idx="2">
                  <c:v>#N/A</c:v>
                </c:pt>
                <c:pt idx="3">
                  <c:v>0.3</c:v>
                </c:pt>
                <c:pt idx="4">
                  <c:v>#N/A</c:v>
                </c:pt>
                <c:pt idx="5">
                  <c:v>0.32</c:v>
                </c:pt>
                <c:pt idx="6">
                  <c:v>#N/A</c:v>
                </c:pt>
                <c:pt idx="7">
                  <c:v>0.21</c:v>
                </c:pt>
                <c:pt idx="8">
                  <c:v>#N/A</c:v>
                </c:pt>
                <c:pt idx="9">
                  <c:v>0.17</c:v>
                </c:pt>
              </c:numCache>
            </c:numRef>
          </c:val>
          <c:extLst>
            <c:ext xmlns:c16="http://schemas.microsoft.com/office/drawing/2014/chart" uri="{C3380CC4-5D6E-409C-BE32-E72D297353CC}">
              <c16:uniqueId val="{00000004-039B-4A31-9251-63BC8E1E89A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0.26</c:v>
                </c:pt>
                <c:pt idx="4">
                  <c:v>#N/A</c:v>
                </c:pt>
                <c:pt idx="5">
                  <c:v>0.25</c:v>
                </c:pt>
                <c:pt idx="6">
                  <c:v>#N/A</c:v>
                </c:pt>
                <c:pt idx="7">
                  <c:v>0.23</c:v>
                </c:pt>
                <c:pt idx="8">
                  <c:v>#N/A</c:v>
                </c:pt>
                <c:pt idx="9">
                  <c:v>0.27</c:v>
                </c:pt>
              </c:numCache>
            </c:numRef>
          </c:val>
          <c:extLst>
            <c:ext xmlns:c16="http://schemas.microsoft.com/office/drawing/2014/chart" uri="{C3380CC4-5D6E-409C-BE32-E72D297353CC}">
              <c16:uniqueId val="{00000005-039B-4A31-9251-63BC8E1E89A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2.41</c:v>
                </c:pt>
                <c:pt idx="2">
                  <c:v>#N/A</c:v>
                </c:pt>
                <c:pt idx="3">
                  <c:v>1.84</c:v>
                </c:pt>
                <c:pt idx="4">
                  <c:v>#N/A</c:v>
                </c:pt>
                <c:pt idx="5">
                  <c:v>2.2599999999999998</c:v>
                </c:pt>
                <c:pt idx="6">
                  <c:v>#N/A</c:v>
                </c:pt>
                <c:pt idx="7">
                  <c:v>2.72</c:v>
                </c:pt>
                <c:pt idx="8">
                  <c:v>#N/A</c:v>
                </c:pt>
                <c:pt idx="9">
                  <c:v>1.62</c:v>
                </c:pt>
              </c:numCache>
            </c:numRef>
          </c:val>
          <c:extLst>
            <c:ext xmlns:c16="http://schemas.microsoft.com/office/drawing/2014/chart" uri="{C3380CC4-5D6E-409C-BE32-E72D297353CC}">
              <c16:uniqueId val="{00000006-039B-4A31-9251-63BC8E1E89A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0.36</c:v>
                </c:pt>
                <c:pt idx="2">
                  <c:v>#N/A</c:v>
                </c:pt>
                <c:pt idx="3">
                  <c:v>0.12</c:v>
                </c:pt>
                <c:pt idx="4">
                  <c:v>#N/A</c:v>
                </c:pt>
                <c:pt idx="5">
                  <c:v>0.17</c:v>
                </c:pt>
                <c:pt idx="6">
                  <c:v>#N/A</c:v>
                </c:pt>
                <c:pt idx="7">
                  <c:v>0.18</c:v>
                </c:pt>
                <c:pt idx="8">
                  <c:v>#N/A</c:v>
                </c:pt>
                <c:pt idx="9">
                  <c:v>2.33</c:v>
                </c:pt>
              </c:numCache>
            </c:numRef>
          </c:val>
          <c:extLst>
            <c:ext xmlns:c16="http://schemas.microsoft.com/office/drawing/2014/chart" uri="{C3380CC4-5D6E-409C-BE32-E72D297353CC}">
              <c16:uniqueId val="{00000007-039B-4A31-9251-63BC8E1E89A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1.94</c:v>
                </c:pt>
                <c:pt idx="2">
                  <c:v>#N/A</c:v>
                </c:pt>
                <c:pt idx="3">
                  <c:v>1.44</c:v>
                </c:pt>
                <c:pt idx="4">
                  <c:v>#N/A</c:v>
                </c:pt>
                <c:pt idx="5">
                  <c:v>2.14</c:v>
                </c:pt>
                <c:pt idx="6">
                  <c:v>#N/A</c:v>
                </c:pt>
                <c:pt idx="7">
                  <c:v>2.09</c:v>
                </c:pt>
                <c:pt idx="8">
                  <c:v>#N/A</c:v>
                </c:pt>
                <c:pt idx="9">
                  <c:v>2.38</c:v>
                </c:pt>
              </c:numCache>
            </c:numRef>
          </c:val>
          <c:extLst>
            <c:ext xmlns:c16="http://schemas.microsoft.com/office/drawing/2014/chart" uri="{C3380CC4-5D6E-409C-BE32-E72D297353CC}">
              <c16:uniqueId val="{00000008-039B-4A31-9251-63BC8E1E89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4.8499999999999996</c:v>
                </c:pt>
                <c:pt idx="2">
                  <c:v>#N/A</c:v>
                </c:pt>
                <c:pt idx="3">
                  <c:v>4.46</c:v>
                </c:pt>
                <c:pt idx="4">
                  <c:v>#N/A</c:v>
                </c:pt>
                <c:pt idx="5">
                  <c:v>4.57</c:v>
                </c:pt>
                <c:pt idx="6">
                  <c:v>#N/A</c:v>
                </c:pt>
                <c:pt idx="7">
                  <c:v>5.66</c:v>
                </c:pt>
                <c:pt idx="8">
                  <c:v>#N/A</c:v>
                </c:pt>
                <c:pt idx="9">
                  <c:v>6.9</c:v>
                </c:pt>
              </c:numCache>
            </c:numRef>
          </c:val>
          <c:extLst>
            <c:ext xmlns:c16="http://schemas.microsoft.com/office/drawing/2014/chart" uri="{C3380CC4-5D6E-409C-BE32-E72D297353CC}">
              <c16:uniqueId val="{00000009-039B-4A31-9251-63BC8E1E89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276</c:v>
                </c:pt>
                <c:pt idx="5">
                  <c:v>263</c:v>
                </c:pt>
                <c:pt idx="8">
                  <c:v>272</c:v>
                </c:pt>
                <c:pt idx="11">
                  <c:v>285</c:v>
                </c:pt>
                <c:pt idx="14">
                  <c:v>279</c:v>
                </c:pt>
              </c:numCache>
            </c:numRef>
          </c:val>
          <c:extLst>
            <c:ext xmlns:c16="http://schemas.microsoft.com/office/drawing/2014/chart" uri="{C3380CC4-5D6E-409C-BE32-E72D297353CC}">
              <c16:uniqueId val="{00000000-A4CB-4E1C-B520-FA3A0AFE56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CB-4E1C-B520-FA3A0AFE56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CB-4E1C-B520-FA3A0AFE56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9</c:v>
                </c:pt>
                <c:pt idx="6">
                  <c:v>12</c:v>
                </c:pt>
                <c:pt idx="9">
                  <c:v>15</c:v>
                </c:pt>
                <c:pt idx="12">
                  <c:v>17</c:v>
                </c:pt>
              </c:numCache>
            </c:numRef>
          </c:val>
          <c:extLst>
            <c:ext xmlns:c16="http://schemas.microsoft.com/office/drawing/2014/chart" uri="{C3380CC4-5D6E-409C-BE32-E72D297353CC}">
              <c16:uniqueId val="{00000003-A4CB-4E1C-B520-FA3A0AFE56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c:v>
                </c:pt>
                <c:pt idx="3">
                  <c:v>70</c:v>
                </c:pt>
                <c:pt idx="6">
                  <c:v>68</c:v>
                </c:pt>
                <c:pt idx="9">
                  <c:v>71</c:v>
                </c:pt>
                <c:pt idx="12">
                  <c:v>72</c:v>
                </c:pt>
              </c:numCache>
            </c:numRef>
          </c:val>
          <c:extLst>
            <c:ext xmlns:c16="http://schemas.microsoft.com/office/drawing/2014/chart" uri="{C3380CC4-5D6E-409C-BE32-E72D297353CC}">
              <c16:uniqueId val="{00000004-A4CB-4E1C-B520-FA3A0AFE56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B-4E1C-B520-FA3A0AFE56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CB-4E1C-B520-FA3A0AFE56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344</c:v>
                </c:pt>
                <c:pt idx="3">
                  <c:v>294</c:v>
                </c:pt>
                <c:pt idx="6">
                  <c:v>300</c:v>
                </c:pt>
                <c:pt idx="9">
                  <c:v>273</c:v>
                </c:pt>
                <c:pt idx="12">
                  <c:v>245</c:v>
                </c:pt>
              </c:numCache>
            </c:numRef>
          </c:val>
          <c:extLst>
            <c:ext xmlns:c16="http://schemas.microsoft.com/office/drawing/2014/chart" uri="{C3380CC4-5D6E-409C-BE32-E72D297353CC}">
              <c16:uniqueId val="{00000007-A4CB-4E1C-B520-FA3A0AFE56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142</c:v>
                </c:pt>
                <c:pt idx="2">
                  <c:v>#N/A</c:v>
                </c:pt>
                <c:pt idx="3">
                  <c:v>#N/A</c:v>
                </c:pt>
                <c:pt idx="4">
                  <c:v>110</c:v>
                </c:pt>
                <c:pt idx="5">
                  <c:v>#N/A</c:v>
                </c:pt>
                <c:pt idx="6">
                  <c:v>#N/A</c:v>
                </c:pt>
                <c:pt idx="7">
                  <c:v>108</c:v>
                </c:pt>
                <c:pt idx="8">
                  <c:v>#N/A</c:v>
                </c:pt>
                <c:pt idx="9">
                  <c:v>#N/A</c:v>
                </c:pt>
                <c:pt idx="10">
                  <c:v>74</c:v>
                </c:pt>
                <c:pt idx="11">
                  <c:v>#N/A</c:v>
                </c:pt>
                <c:pt idx="12">
                  <c:v>#N/A</c:v>
                </c:pt>
                <c:pt idx="13">
                  <c:v>55</c:v>
                </c:pt>
                <c:pt idx="14">
                  <c:v>#N/A</c:v>
                </c:pt>
              </c:numCache>
            </c:numRef>
          </c:val>
          <c:smooth val="0"/>
          <c:extLst>
            <c:ext xmlns:c16="http://schemas.microsoft.com/office/drawing/2014/chart" uri="{C3380CC4-5D6E-409C-BE32-E72D297353CC}">
              <c16:uniqueId val="{00000008-A4CB-4E1C-B520-FA3A0AFE56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2626</c:v>
                </c:pt>
                <c:pt idx="5">
                  <c:v>2464</c:v>
                </c:pt>
                <c:pt idx="8">
                  <c:v>2298</c:v>
                </c:pt>
                <c:pt idx="11">
                  <c:v>2183</c:v>
                </c:pt>
                <c:pt idx="14">
                  <c:v>2011</c:v>
                </c:pt>
              </c:numCache>
            </c:numRef>
          </c:val>
          <c:extLst>
            <c:ext xmlns:c16="http://schemas.microsoft.com/office/drawing/2014/chart" uri="{C3380CC4-5D6E-409C-BE32-E72D297353CC}">
              <c16:uniqueId val="{00000000-56F0-4EF7-8951-73771689C2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6F0-4EF7-8951-73771689C2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3444</c:v>
                </c:pt>
                <c:pt idx="5">
                  <c:v>3195</c:v>
                </c:pt>
                <c:pt idx="8">
                  <c:v>3123</c:v>
                </c:pt>
                <c:pt idx="11">
                  <c:v>3196</c:v>
                </c:pt>
                <c:pt idx="14">
                  <c:v>3413</c:v>
                </c:pt>
              </c:numCache>
            </c:numRef>
          </c:val>
          <c:extLst>
            <c:ext xmlns:c16="http://schemas.microsoft.com/office/drawing/2014/chart" uri="{C3380CC4-5D6E-409C-BE32-E72D297353CC}">
              <c16:uniqueId val="{00000002-56F0-4EF7-8951-73771689C2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F0-4EF7-8951-73771689C2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F0-4EF7-8951-73771689C2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F0-4EF7-8951-73771689C2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430</c:v>
                </c:pt>
                <c:pt idx="3">
                  <c:v>442</c:v>
                </c:pt>
                <c:pt idx="6">
                  <c:v>412</c:v>
                </c:pt>
                <c:pt idx="9">
                  <c:v>452</c:v>
                </c:pt>
                <c:pt idx="12">
                  <c:v>430</c:v>
                </c:pt>
              </c:numCache>
            </c:numRef>
          </c:val>
          <c:extLst>
            <c:ext xmlns:c16="http://schemas.microsoft.com/office/drawing/2014/chart" uri="{C3380CC4-5D6E-409C-BE32-E72D297353CC}">
              <c16:uniqueId val="{00000006-56F0-4EF7-8951-73771689C2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97</c:v>
                </c:pt>
                <c:pt idx="3">
                  <c:v>104</c:v>
                </c:pt>
                <c:pt idx="6">
                  <c:v>97</c:v>
                </c:pt>
                <c:pt idx="9">
                  <c:v>107</c:v>
                </c:pt>
                <c:pt idx="12">
                  <c:v>106</c:v>
                </c:pt>
              </c:numCache>
            </c:numRef>
          </c:val>
          <c:extLst>
            <c:ext xmlns:c16="http://schemas.microsoft.com/office/drawing/2014/chart" uri="{C3380CC4-5D6E-409C-BE32-E72D297353CC}">
              <c16:uniqueId val="{00000007-56F0-4EF7-8951-73771689C2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793</c:v>
                </c:pt>
                <c:pt idx="3">
                  <c:v>773</c:v>
                </c:pt>
                <c:pt idx="6">
                  <c:v>816</c:v>
                </c:pt>
                <c:pt idx="9">
                  <c:v>912</c:v>
                </c:pt>
                <c:pt idx="12">
                  <c:v>980</c:v>
                </c:pt>
              </c:numCache>
            </c:numRef>
          </c:val>
          <c:extLst>
            <c:ext xmlns:c16="http://schemas.microsoft.com/office/drawing/2014/chart" uri="{C3380CC4-5D6E-409C-BE32-E72D297353CC}">
              <c16:uniqueId val="{00000008-56F0-4EF7-8951-73771689C2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F0-4EF7-8951-73771689C2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2157</c:v>
                </c:pt>
                <c:pt idx="3">
                  <c:v>1886</c:v>
                </c:pt>
                <c:pt idx="6">
                  <c:v>1635</c:v>
                </c:pt>
                <c:pt idx="9">
                  <c:v>1415</c:v>
                </c:pt>
                <c:pt idx="12">
                  <c:v>1204</c:v>
                </c:pt>
              </c:numCache>
            </c:numRef>
          </c:val>
          <c:extLst>
            <c:ext xmlns:c16="http://schemas.microsoft.com/office/drawing/2014/chart" uri="{C3380CC4-5D6E-409C-BE32-E72D297353CC}">
              <c16:uniqueId val="{0000000A-56F0-4EF7-8951-73771689C2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F0-4EF7-8951-73771689C2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1247</c:v>
                </c:pt>
                <c:pt idx="1">
                  <c:v>1297</c:v>
                </c:pt>
                <c:pt idx="2">
                  <c:v>1363</c:v>
                </c:pt>
              </c:numCache>
            </c:numRef>
          </c:val>
          <c:extLst>
            <c:ext xmlns:c16="http://schemas.microsoft.com/office/drawing/2014/chart" uri="{C3380CC4-5D6E-409C-BE32-E72D297353CC}">
              <c16:uniqueId val="{00000000-6E9B-4664-A0C2-40BD2378DE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6E9B-4664-A0C2-40BD2378DE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1600</c:v>
                </c:pt>
                <c:pt idx="1">
                  <c:v>1731</c:v>
                </c:pt>
                <c:pt idx="2">
                  <c:v>1887</c:v>
                </c:pt>
              </c:numCache>
            </c:numRef>
          </c:val>
          <c:extLst>
            <c:ext xmlns:c16="http://schemas.microsoft.com/office/drawing/2014/chart" uri="{C3380CC4-5D6E-409C-BE32-E72D297353CC}">
              <c16:uniqueId val="{00000002-6E9B-4664-A0C2-40BD2378DE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{727A178A-274F-4B88-8819-9C31EB4B67AA}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E7-4221-B57B-E4B2BB41D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{F5C56326-4B43-496B-92D8-ACE0DE294FDE}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E7-4221-B57B-E4B2BB41D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{BED104DF-5E36-4820-97CC-CE41088602D5}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E7-4221-B57B-E4B2BB41D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{E7E89FB6-81BF-4763-9414-8B75F7C30C79}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E7-4221-B57B-E4B2BB41D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{BCE5FE41-9BFE-4F03-96BC-89BABF5B49EB}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E7-4221-B57B-E4B2BB41D45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{64E3DC4B-7366-435A-8706-B379015C13C7}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E7-4221-B57B-E4B2BB41D45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{1AC2711D-E164-4A12-85BE-62FC028D953E}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E7-4221-B57B-E4B2BB41D45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{FAF92684-2914-45ED-8343-04C8F58AC85D}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E7-4221-B57B-E4B2BB41D45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{7808CA8A-CB25-4163-B7CB-57C3C6C84929}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E7-4221-B57B-E4B2BB41D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69.400000000000006</c:v>
                </c:pt>
                <c:pt idx="16">
                  <c:v>69.8</c:v>
                </c:pt>
                <c:pt idx="24">
                  <c:v>70.900000000000006</c:v>
                </c:pt>
                <c:pt idx="32">
                  <c:v>72.400000000000006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E7-4221-B57B-E4B2BB41D4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{04700F37-11B0-4A79-BD64-986B335E94A1}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E7-4221-B57B-E4B2BB41D4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{24A20D2D-A1B9-48C7-A8BC-4C470385E620}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E7-4221-B57B-E4B2BB41D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{841749B7-4CC7-4D3A-B0A4-64A375FBEB61}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E7-4221-B57B-E4B2BB41D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{0A4B21EF-2CAD-431D-BA0D-382E4C0F66A5}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E7-4221-B57B-E4B2BB41D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{D4E1A817-241D-475D-BC5A-8BE47D02A1F4}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E7-4221-B57B-E4B2BB41D45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{F7246246-C621-417B-AD3D-15F9458452D3}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E7-4221-B57B-E4B2BB41D45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{993FDB9D-FDC5-45A6-A976-878937BDF238}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E7-4221-B57B-E4B2BB41D456}"/>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{BCBDDAE3-49CA-452B-9AA6-7DEBA4045C07}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E7-4221-B57B-E4B2BB41D456}"/>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{E48AB1D3-3987-4655-B0CC-AB9B7F0C9BBB}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E7-4221-B57B-E4B2BB41D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E7-4221-B57B-E4B2BB41D456}"/>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{254E689F-90E9-497C-8C0D-41CC6BFE4777}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C4C-4F94-B488-1715F325AC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{1D395E84-AFA4-4575-AFE4-E4F3AF6F0A11}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4C-4F94-B488-1715F325AC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{5F5468BA-0441-4F1C-BFE5-8104F92ED78A}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4C-4F94-B488-1715F325AC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{8467A444-7EA6-4B6B-A075-77F13B9698DF}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4C-4F94-B488-1715F325AC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{4445AB58-C06E-4504-A8B3-648230CF3060}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4C-4F94-B488-1715F325AC5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{1C51F0C6-24B7-4FCD-AF8F-06158DA26042}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C4C-4F94-B488-1715F325AC5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{6E366F8B-E5EE-4207-977E-39F9F9D57FFE}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C4C-4F94-B488-1715F325AC5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{401416B5-B6A2-44D6-B1A6-CE6FE3841D27}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C4C-4F94-B488-1715F325AC5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{3C4F9AB1-3253-432F-8A4C-874E6FEF7A86}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C4C-4F94-B488-1715F325AC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8.5</c:v>
                </c:pt>
                <c:pt idx="16">
                  <c:v>6.9</c:v>
                </c:pt>
                <c:pt idx="24">
                  <c:v>5.3</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4C-4F94-B488-1715F325AC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{03586447-1D7D-48E3-B859-871C1FB69E50}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C4C-4F94-B488-1715F325AC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{AD0BA3EE-26D2-420A-8AB3-3726069ABEB5}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4C-4F94-B488-1715F325AC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{2E7D04B1-439F-4242-9356-3F27F01E2C01}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4C-4F94-B488-1715F325AC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{46A6979B-9065-4E41-AABC-83AEA5084FB1}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4C-4F94-B488-1715F325AC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{01578949-DCD9-4E15-B3B7-3654375A9946}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4C-4F94-B488-1715F325AC59}"/>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{8F1C5CC9-96C1-4E35-9571-D8262003953B}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C4C-4F94-B488-1715F325AC59}"/>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{FDB9EB70-60B5-45EE-8728-CC3DAB4BDD03}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C4C-4F94-B488-1715F325AC5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{21AD5AA3-976F-4892-95C8-226BE912678D}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C4C-4F94-B488-1715F325AC5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{F0D8804A-32C3-4BD7-A47B-3666ACF37E8C}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C4C-4F94-B488-1715F325AC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4C-4F94-B488-1715F325AC59}"/>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値が高いほど財政力が強いとされる財政力指数（令和２年度～令和４年度の３ヶ年平均）は、対前年度から０．０２ポイント低くなっており、類似団体内平均値と比べても０．０１ポイント低く、減少傾向にあります。</a:t>
          </a:r>
          <a:endParaRPr lang="ja-JP" altLang="ja-JP" sz="1000">
            <a:effectLst/>
          </a:endParaRPr>
        </a:p>
        <a:p>
          <a:r>
            <a:rPr kumimoji="1" lang="ja-JP" altLang="ja-JP" sz="1000">
              <a:solidFill>
                <a:schemeClr val="dk1"/>
              </a:solidFill>
              <a:effectLst/>
              <a:latin typeface="+mn-lt"/>
              <a:ea typeface="+mn-ea"/>
              <a:cs typeface="+mn-cs"/>
            </a:rPr>
            <a:t>また、人口減少や全国平均を上回る高齢化率（令和４年度末４７</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４％）に加え、町内に中心となる産業がないこと等により財政基盤が弱く大変厳しい財政力指数となっていることに変わりありません。</a:t>
          </a:r>
          <a:endParaRPr lang="ja-JP" altLang="ja-JP" sz="1000">
            <a:effectLst/>
          </a:endParaRPr>
        </a:p>
        <a:p>
          <a:r>
            <a:rPr kumimoji="1" lang="ja-JP" altLang="ja-JP" sz="1000">
              <a:solidFill>
                <a:schemeClr val="dk1"/>
              </a:solidFill>
              <a:effectLst/>
              <a:latin typeface="+mn-lt"/>
              <a:ea typeface="+mn-ea"/>
              <a:cs typeface="+mn-cs"/>
            </a:rPr>
            <a:t>今後においても財政指数の大きな改善は望めないため、公共施設の統廃合を含めた具体案の検討を進めていきます。</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28363</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721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28363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12277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12277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149013</xdr:rowOff>
    </xdr:from>
    <xdr:to>
      <xdr:col>19</xdr:col>
      <xdr:colOff>184150</xdr:colOff>
      <xdr:row>44</xdr:row>
      <xdr:rowOff>79163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経常収支比率は、財政構造の弾力性を測る指数として用いられており、数値が低いほど良いとされています。類似団体の平均値から、１０．６ポイント低くなっており、対前年度からは、１．８ポイント高くなりました。</a:t>
          </a:r>
          <a:endParaRPr lang="ja-JP" altLang="ja-JP" sz="1050">
            <a:effectLst/>
          </a:endParaRPr>
        </a:p>
        <a:p>
          <a:r>
            <a:rPr kumimoji="1" lang="ja-JP" altLang="ja-JP" sz="1050">
              <a:solidFill>
                <a:schemeClr val="dk1"/>
              </a:solidFill>
              <a:effectLst/>
              <a:latin typeface="+mn-lt"/>
              <a:ea typeface="+mn-ea"/>
              <a:cs typeface="+mn-cs"/>
            </a:rPr>
            <a:t>この要因としては、新型コロナウイルス感染症対応経費等の国庫支出金の減額が大きく影響していると考えられます。</a:t>
          </a:r>
          <a:endParaRPr lang="ja-JP" altLang="ja-JP" sz="1050">
            <a:effectLst/>
          </a:endParaRPr>
        </a:p>
        <a:p>
          <a:r>
            <a:rPr kumimoji="1" lang="ja-JP" altLang="ja-JP" sz="1050">
              <a:solidFill>
                <a:schemeClr val="dk1"/>
              </a:solidFill>
              <a:effectLst/>
              <a:latin typeface="+mn-lt"/>
              <a:ea typeface="+mn-ea"/>
              <a:cs typeface="+mn-cs"/>
            </a:rPr>
            <a:t>今後は、地方税等使途に制限がない経常的な収入が減少していくことが予測されるため、この水準を維持していくために義務的経費の削減に努める必要があります。</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606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163619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6066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163619</xdr:rowOff>
    </xdr:from>
    <xdr:to>
      <xdr:col>15</xdr:col>
      <xdr:colOff>82550</xdr:colOff>
      <xdr:row>63</xdr:row>
      <xdr:rowOff>62019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2206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62019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311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53146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122996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対前年度と比較した決算総額は、人件費が２２，２２５千円の増、物件費が３８，００６千円の増、補助費等は１８，８８４千円の減になり</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人当たり１９，０５２円の増加となりました。</a:t>
          </a:r>
          <a:endParaRPr lang="ja-JP" altLang="ja-JP" sz="1000">
            <a:effectLst/>
          </a:endParaRPr>
        </a:p>
        <a:p>
          <a:r>
            <a:rPr kumimoji="1" lang="ja-JP" altLang="ja-JP" sz="1000">
              <a:solidFill>
                <a:schemeClr val="dk1"/>
              </a:solidFill>
              <a:effectLst/>
              <a:latin typeface="+mn-lt"/>
              <a:ea typeface="+mn-ea"/>
              <a:cs typeface="+mn-cs"/>
            </a:rPr>
            <a:t>この要因として、特別定額給付金事業の終了による扶助費の減額や、道路維持経費や橋梁維持経費の減少がありますが、庁舎整備基金への積み立て増額が大きく、地方交付税や国庫支出金の減少が影響していると考えられます。</a:t>
          </a:r>
          <a:endParaRPr lang="ja-JP" altLang="ja-JP" sz="1000">
            <a:effectLst/>
          </a:endParaRPr>
        </a:p>
        <a:p>
          <a:r>
            <a:rPr kumimoji="1" lang="ja-JP" altLang="ja-JP" sz="1000">
              <a:solidFill>
                <a:schemeClr val="dk1"/>
              </a:solidFill>
              <a:effectLst/>
              <a:latin typeface="+mn-lt"/>
              <a:ea typeface="+mn-ea"/>
              <a:cs typeface="+mn-cs"/>
            </a:rPr>
            <a:t>今後は、自主運行バス事業の外部委託など人件費の削減に向けた取り組みを行っていきます。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73141</xdr:rowOff>
    </xdr:from>
    <xdr:to>
      <xdr:col>23</xdr:col>
      <xdr:colOff>133350</xdr:colOff>
      <xdr:row>80</xdr:row>
      <xdr:rowOff>95033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789141"/>
          <a:ext cx="8382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61144</xdr:rowOff>
    </xdr:from>
    <xdr:to>
      <xdr:col>19</xdr:col>
      <xdr:colOff>133350</xdr:colOff>
      <xdr:row>80</xdr:row>
      <xdr:rowOff>73141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777144"/>
          <a:ext cx="8890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7500</xdr:rowOff>
    </xdr:from>
    <xdr:to>
      <xdr:col>15</xdr:col>
      <xdr:colOff>82550</xdr:colOff>
      <xdr:row>80</xdr:row>
      <xdr:rowOff>61144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23500"/>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7500</xdr:rowOff>
    </xdr:from>
    <xdr:to>
      <xdr:col>11</xdr:col>
      <xdr:colOff>31750</xdr:colOff>
      <xdr:row>82</xdr:row>
      <xdr:rowOff>36381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723500"/>
          <a:ext cx="889000" cy="3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44233</xdr:rowOff>
    </xdr:from>
    <xdr:to>
      <xdr:col>23</xdr:col>
      <xdr:colOff>184150</xdr:colOff>
      <xdr:row>80</xdr:row>
      <xdr:rowOff>145833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136960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68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22341</xdr:rowOff>
    </xdr:from>
    <xdr:to>
      <xdr:col>19</xdr:col>
      <xdr:colOff>184150</xdr:colOff>
      <xdr:row>80</xdr:row>
      <xdr:rowOff>123941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134118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0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10344</xdr:rowOff>
    </xdr:from>
    <xdr:to>
      <xdr:col>15</xdr:col>
      <xdr:colOff>133350</xdr:colOff>
      <xdr:row>80</xdr:row>
      <xdr:rowOff>111944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122121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49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128150</xdr:rowOff>
    </xdr:from>
    <xdr:to>
      <xdr:col>11</xdr:col>
      <xdr:colOff>82550</xdr:colOff>
      <xdr:row>80</xdr:row>
      <xdr:rowOff>58300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6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68477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157031</xdr:rowOff>
    </xdr:from>
    <xdr:to>
      <xdr:col>7</xdr:col>
      <xdr:colOff>31750</xdr:colOff>
      <xdr:row>82</xdr:row>
      <xdr:rowOff>87181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71958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の給与を基準として、職員の給与水準を表しているラスパイレス指数は、類似団体内平均値より０．９ポイント高くなっておりますが、対前年度では０．７ポイント減少しておりますが問題ない数値だと認識しています。</a:t>
          </a:r>
          <a:endParaRPr lang="ja-JP" altLang="ja-JP" sz="1400">
            <a:effectLst/>
          </a:endParaRPr>
        </a:p>
        <a:p>
          <a:r>
            <a:rPr kumimoji="1" lang="ja-JP" altLang="ja-JP" sz="1100">
              <a:solidFill>
                <a:schemeClr val="dk1"/>
              </a:solidFill>
              <a:effectLst/>
              <a:latin typeface="+mn-lt"/>
              <a:ea typeface="+mn-ea"/>
              <a:cs typeface="+mn-cs"/>
            </a:rPr>
            <a:t>経験年数階層区分の変動が影響するので、今後も引き続き給与の適正化に努めます。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937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267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2673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88</xdr:row>
      <xdr:rowOff>53622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332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人口千人当たりの職員数は、対前年度から１．９８ポイント増加しておりますが、類似団体内平均値との比較では１．７ポイント高い値となっています。</a:t>
          </a:r>
          <a:endParaRPr lang="ja-JP" altLang="ja-JP" sz="1400">
            <a:effectLst/>
          </a:endParaRPr>
        </a:p>
        <a:p>
          <a:r>
            <a:rPr kumimoji="1" lang="ja-JP" altLang="ja-JP" sz="1100">
              <a:solidFill>
                <a:schemeClr val="dk1"/>
              </a:solidFill>
              <a:effectLst/>
              <a:latin typeface="+mn-lt"/>
              <a:ea typeface="+mn-ea"/>
              <a:cs typeface="+mn-cs"/>
            </a:rPr>
            <a:t>これは、算定基礎数値となる人口が１３８人（３，５１１人から３，３７３人）減少していることが要因と考えられますが、問題のない数値だと認識しています。</a:t>
          </a:r>
          <a:endParaRPr lang="ja-JP" altLang="ja-JP" sz="1400">
            <a:effectLst/>
          </a:endParaRPr>
        </a:p>
        <a:p>
          <a:r>
            <a:rPr kumimoji="1" lang="ja-JP" altLang="ja-JP" sz="1100">
              <a:solidFill>
                <a:schemeClr val="dk1"/>
              </a:solidFill>
              <a:effectLst/>
              <a:latin typeface="+mn-lt"/>
              <a:ea typeface="+mn-ea"/>
              <a:cs typeface="+mn-cs"/>
            </a:rPr>
            <a:t>今後は、年代別職員構成のバランスに配慮しながら、定員管理計画に沿った適正な人事管理を行っていきます。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93165</xdr:rowOff>
    </xdr:from>
    <xdr:to>
      <xdr:col>81</xdr:col>
      <xdr:colOff>44450</xdr:colOff>
      <xdr:row>60</xdr:row>
      <xdr:rowOff>132979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0165"/>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81704</xdr:rowOff>
    </xdr:from>
    <xdr:to>
      <xdr:col>77</xdr:col>
      <xdr:colOff>44450</xdr:colOff>
      <xdr:row>60</xdr:row>
      <xdr:rowOff>93165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8704"/>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65818</xdr:rowOff>
    </xdr:from>
    <xdr:to>
      <xdr:col>72</xdr:col>
      <xdr:colOff>203200</xdr:colOff>
      <xdr:row>60</xdr:row>
      <xdr:rowOff>81704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2818"/>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58378</xdr:rowOff>
    </xdr:from>
    <xdr:to>
      <xdr:col>68</xdr:col>
      <xdr:colOff>152400</xdr:colOff>
      <xdr:row>60</xdr:row>
      <xdr:rowOff>65818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5378"/>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82179</xdr:rowOff>
    </xdr:from>
    <xdr:to>
      <xdr:col>81</xdr:col>
      <xdr:colOff>95250</xdr:colOff>
      <xdr:row>61</xdr:row>
      <xdr:rowOff>12329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54256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42365</xdr:rowOff>
    </xdr:from>
    <xdr:to>
      <xdr:col>77</xdr:col>
      <xdr:colOff>95250</xdr:colOff>
      <xdr:row>60</xdr:row>
      <xdr:rowOff>143965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128742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15018</xdr:rowOff>
    </xdr:from>
    <xdr:to>
      <xdr:col>68</xdr:col>
      <xdr:colOff>203200</xdr:colOff>
      <xdr:row>60</xdr:row>
      <xdr:rowOff>116618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126795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7578</xdr:rowOff>
    </xdr:from>
    <xdr:to>
      <xdr:col>64</xdr:col>
      <xdr:colOff>152400</xdr:colOff>
      <xdr:row>60</xdr:row>
      <xdr:rowOff>109178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119355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数値が高いほど財政運営が硬直化していることを示している実質公債費比率は、類似団体内の平均よ２．３ポイント低くなり、対前年度と比較すると１．２ポイントと年々改善されています。</a:t>
          </a:r>
          <a:endParaRPr lang="ja-JP" altLang="ja-JP" sz="1400">
            <a:effectLst/>
          </a:endParaRPr>
        </a:p>
        <a:p>
          <a:r>
            <a:rPr kumimoji="1" lang="ja-JP" altLang="ja-JP" sz="1100">
              <a:solidFill>
                <a:schemeClr val="dk1"/>
              </a:solidFill>
              <a:effectLst/>
              <a:latin typeface="+mn-lt"/>
              <a:ea typeface="+mn-ea"/>
              <a:cs typeface="+mn-cs"/>
            </a:rPr>
            <a:t>今後も引き続き地方債の抑制に努め、一層の財政健全化を目指します。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151130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126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108373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091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65617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78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数値が高いほど財政を圧迫する可能性が高いとされる将来負担比率は、ゼロとなっています。</a:t>
          </a:r>
          <a:endParaRPr lang="ja-JP" altLang="ja-JP" sz="1400">
            <a:effectLst/>
          </a:endParaRPr>
        </a:p>
        <a:p>
          <a:r>
            <a:rPr kumimoji="1" lang="ja-JP" altLang="ja-JP" sz="1100">
              <a:solidFill>
                <a:schemeClr val="dk1"/>
              </a:solidFill>
              <a:effectLst/>
              <a:latin typeface="+mn-lt"/>
              <a:ea typeface="+mn-ea"/>
              <a:cs typeface="+mn-cs"/>
            </a:rPr>
            <a:t>この要因は、将来支払っていく可能性のある負担額を財政調整基金等の充当可能な財源が上回っているためです。</a:t>
          </a:r>
          <a:endParaRPr lang="ja-JP" altLang="ja-JP" sz="1400">
            <a:effectLst/>
          </a:endParaRPr>
        </a:p>
        <a:p>
          <a:r>
            <a:rPr kumimoji="1" lang="ja-JP" altLang="ja-JP" sz="1100">
              <a:solidFill>
                <a:schemeClr val="dk1"/>
              </a:solidFill>
              <a:effectLst/>
              <a:latin typeface="+mn-lt"/>
              <a:ea typeface="+mn-ea"/>
              <a:cs typeface="+mn-cs"/>
            </a:rPr>
            <a:t>今後も計画的な基金運用や地方債の借入額の抑制を図り、財政の健全化に努めます。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対前年度では１．５ポイント増加しています。地方税等の財源が前年度に比べて少なかったことが減少の要因と考えられます。</a:t>
          </a:r>
          <a:endParaRPr lang="ja-JP" altLang="ja-JP" sz="1400">
            <a:effectLst/>
          </a:endParaRPr>
        </a:p>
        <a:p>
          <a:r>
            <a:rPr kumimoji="1" lang="ja-JP" altLang="ja-JP" sz="1100">
              <a:solidFill>
                <a:schemeClr val="dk1"/>
              </a:solidFill>
              <a:effectLst/>
              <a:latin typeface="+mn-lt"/>
              <a:ea typeface="+mn-ea"/>
              <a:cs typeface="+mn-cs"/>
            </a:rPr>
            <a:t>類似団体内平均値を３．９ポイント上回っていますが、この要因は、自主運行バス運営のため職員を配置し、施設管理等を行っていることが考えられます。</a:t>
          </a:r>
          <a:endParaRPr lang="ja-JP" altLang="ja-JP" sz="1400">
            <a:effectLst/>
          </a:endParaRPr>
        </a:p>
        <a:p>
          <a:r>
            <a:rPr kumimoji="1" lang="ja-JP" altLang="ja-JP" sz="1100">
              <a:solidFill>
                <a:schemeClr val="dk1"/>
              </a:solidFill>
              <a:effectLst/>
              <a:latin typeface="+mn-lt"/>
              <a:ea typeface="+mn-ea"/>
              <a:cs typeface="+mn-cs"/>
            </a:rPr>
            <a:t>今後は、自主運行バス事業の外部委託拡大の検討を進めるなど、人件費の抑制に努めます。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と比較すると１．６ポイント低くなっております。林道天王山線待避所新設工事などの維持補修費などが増加しており（約１千８百万円の増）などにより、対前年度との比較でも、０．９ポイント増加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第５次行政改革への取り組みを通じて、一層の経費削減に努めて行く必要があります。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0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610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6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扶助費に係る経常収支比率は、対前年度比０．３ポイント減少し、類似団体内平均値と比べても０．４ポイント高くなっています。</a:t>
          </a:r>
          <a:endParaRPr lang="ja-JP" altLang="ja-JP" sz="1400">
            <a:effectLst/>
          </a:endParaRPr>
        </a:p>
        <a:p>
          <a:r>
            <a:rPr kumimoji="1" lang="ja-JP" altLang="ja-JP" sz="1100">
              <a:solidFill>
                <a:schemeClr val="dk1"/>
              </a:solidFill>
              <a:effectLst/>
              <a:latin typeface="+mn-lt"/>
              <a:ea typeface="+mn-ea"/>
              <a:cs typeface="+mn-cs"/>
            </a:rPr>
            <a:t>減少の要因は、新型コロナウイルス感染症対策に伴う住民税非課税世帯等臨時特別給付金（３４，０００千円の減）の減少が考えられます。</a:t>
          </a:r>
          <a:endParaRPr lang="ja-JP" altLang="ja-JP" sz="1400">
            <a:effectLst/>
          </a:endParaRPr>
        </a:p>
        <a:p>
          <a:r>
            <a:rPr kumimoji="1" lang="ja-JP" altLang="ja-JP" sz="1100">
              <a:solidFill>
                <a:schemeClr val="dk1"/>
              </a:solidFill>
              <a:effectLst/>
              <a:latin typeface="+mn-lt"/>
              <a:ea typeface="+mn-ea"/>
              <a:cs typeface="+mn-cs"/>
            </a:rPr>
            <a:t>今後も扶助費による財政圧迫を招かぬよう、対策を講じていく必要があります。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類似団体内平均値と比較すると、３．２ポイント低く、対前年度と比較すると、０．６ポイント増加しています。</a:t>
          </a:r>
          <a:endParaRPr lang="ja-JP" altLang="ja-JP" sz="1400">
            <a:effectLst/>
          </a:endParaRPr>
        </a:p>
        <a:p>
          <a:r>
            <a:rPr kumimoji="1" lang="ja-JP" altLang="ja-JP" sz="1100">
              <a:solidFill>
                <a:schemeClr val="dk1"/>
              </a:solidFill>
              <a:effectLst/>
              <a:latin typeface="+mn-lt"/>
              <a:ea typeface="+mn-ea"/>
              <a:cs typeface="+mn-cs"/>
            </a:rPr>
            <a:t>今後も簡易水道施設や下水道施設の老朽化に伴う改修費用や維持管理経費が膨らんでくることが予想されるため、令和５年度に公営企業会計の一部適用化に移行し、中長期的な視野に立った経営戦略の見直しを含め、将来負担を見据えた料金体系の見直し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129286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31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56</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31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163576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163576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37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類似団体内平均値と比較すると３．３ポイント低くなっており、対前年度との比較では、０．３ポイント増加しました。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この主な要因は、電力・ガス・食料品等高騰対策支援給付金（２０，０００千円）や新型コロナウイルス感染症対策商品券補助金（約５３，０００円）の増加が、影響していると考えられます。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今後においても、事業内容の検証を行い、適正な支出に努めていきます。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143002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30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30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公債費については、ここ数年借入額の抑制を図っており、類似団体内平均値と比較すると６．８ポイント低くなっています。</a:t>
          </a:r>
          <a:endParaRPr lang="ja-JP" altLang="ja-JP" sz="1400">
            <a:effectLst/>
          </a:endParaRPr>
        </a:p>
        <a:p>
          <a:r>
            <a:rPr kumimoji="1" lang="ja-JP" altLang="ja-JP" sz="1100">
              <a:solidFill>
                <a:schemeClr val="dk1"/>
              </a:solidFill>
              <a:effectLst/>
              <a:latin typeface="+mn-lt"/>
              <a:ea typeface="+mn-ea"/>
              <a:cs typeface="+mn-cs"/>
            </a:rPr>
            <a:t>今後においても非常に厳しい財政運営が予測されるため、予算規模を縮小するなど、地方債に頼らない計画的な対策を講じ、財政健全化に努めます。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40132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15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703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14987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166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公債費以外の経常収支比率は、類似団体内平均値より３．８ポイント低く、対前年度比では、３ポイント増加しています。</a:t>
          </a:r>
          <a:endParaRPr lang="ja-JP" altLang="ja-JP" sz="1400">
            <a:effectLst/>
          </a:endParaRPr>
        </a:p>
        <a:p>
          <a:r>
            <a:rPr kumimoji="1" lang="ja-JP" altLang="ja-JP" sz="1100">
              <a:solidFill>
                <a:schemeClr val="dk1"/>
              </a:solidFill>
              <a:effectLst/>
              <a:latin typeface="+mn-lt"/>
              <a:ea typeface="+mn-ea"/>
              <a:cs typeface="+mn-cs"/>
            </a:rPr>
            <a:t>経常経費一般財源の交付税等の減額も影響していると考えられます。</a:t>
          </a:r>
          <a:endParaRPr lang="ja-JP" altLang="ja-JP" sz="1400">
            <a:effectLst/>
          </a:endParaRPr>
        </a:p>
        <a:p>
          <a:r>
            <a:rPr kumimoji="1" lang="ja-JP" altLang="ja-JP" sz="1100">
              <a:solidFill>
                <a:schemeClr val="dk1"/>
              </a:solidFill>
              <a:effectLst/>
              <a:latin typeface="+mn-lt"/>
              <a:ea typeface="+mn-ea"/>
              <a:cs typeface="+mn-cs"/>
            </a:rPr>
            <a:t>今後も計画的かつ効率的な財政運営に努めます。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92710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37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134620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371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161289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9337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0581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165643</xdr:rowOff>
    </xdr:from>
    <xdr:to>
      <xdr:col>29</xdr:col>
      <xdr:colOff>127000</xdr:colOff>
      <xdr:row>18</xdr:row>
      <xdr:rowOff>30790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7918"/>
          <a:ext cx="647700" cy="3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30790</xdr:rowOff>
    </xdr:from>
    <xdr:to>
      <xdr:col>26</xdr:col>
      <xdr:colOff>50800</xdr:colOff>
      <xdr:row>18</xdr:row>
      <xdr:rowOff>34657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4515"/>
          <a:ext cx="698500" cy="3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34657</xdr:rowOff>
    </xdr:from>
    <xdr:to>
      <xdr:col>22</xdr:col>
      <xdr:colOff>114300</xdr:colOff>
      <xdr:row>18</xdr:row>
      <xdr:rowOff>57698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8382"/>
          <a:ext cx="698500" cy="2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57698</xdr:rowOff>
    </xdr:from>
    <xdr:to>
      <xdr:col>18</xdr:col>
      <xdr:colOff>177800</xdr:colOff>
      <xdr:row>18</xdr:row>
      <xdr:rowOff>77213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1423"/>
          <a:ext cx="698500" cy="1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114843</xdr:rowOff>
    </xdr:from>
    <xdr:to>
      <xdr:col>29</xdr:col>
      <xdr:colOff>177800</xdr:colOff>
      <xdr:row>18</xdr:row>
      <xdr:rowOff>44993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86920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151440</xdr:rowOff>
    </xdr:from>
    <xdr:to>
      <xdr:col>26</xdr:col>
      <xdr:colOff>101600</xdr:colOff>
      <xdr:row>18</xdr:row>
      <xdr:rowOff>81590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66367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155307</xdr:rowOff>
    </xdr:from>
    <xdr:to>
      <xdr:col>22</xdr:col>
      <xdr:colOff>165100</xdr:colOff>
      <xdr:row>18</xdr:row>
      <xdr:rowOff>85457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70234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6898</xdr:rowOff>
    </xdr:from>
    <xdr:to>
      <xdr:col>19</xdr:col>
      <xdr:colOff>38100</xdr:colOff>
      <xdr:row>18</xdr:row>
      <xdr:rowOff>108498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93275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26413</xdr:rowOff>
    </xdr:from>
    <xdr:to>
      <xdr:col>15</xdr:col>
      <xdr:colOff>101600</xdr:colOff>
      <xdr:row>18</xdr:row>
      <xdr:rowOff>128013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112790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121491</xdr:rowOff>
    </xdr:from>
    <xdr:to>
      <xdr:col>29</xdr:col>
      <xdr:colOff>127000</xdr:colOff>
      <xdr:row>37</xdr:row>
      <xdr:rowOff>148289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246191"/>
          <a:ext cx="647700" cy="26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70010</xdr:rowOff>
    </xdr:from>
    <xdr:to>
      <xdr:col>26</xdr:col>
      <xdr:colOff>50800</xdr:colOff>
      <xdr:row>37</xdr:row>
      <xdr:rowOff>121491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194710"/>
          <a:ext cx="698500" cy="5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70010</xdr:rowOff>
    </xdr:from>
    <xdr:to>
      <xdr:col>22</xdr:col>
      <xdr:colOff>114300</xdr:colOff>
      <xdr:row>37</xdr:row>
      <xdr:rowOff>71227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94710"/>
          <a:ext cx="698500" cy="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26359</xdr:rowOff>
    </xdr:from>
    <xdr:to>
      <xdr:col>18</xdr:col>
      <xdr:colOff>177800</xdr:colOff>
      <xdr:row>37</xdr:row>
      <xdr:rowOff>71227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51059"/>
          <a:ext cx="698500" cy="4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97489</xdr:rowOff>
    </xdr:from>
    <xdr:to>
      <xdr:col>29</xdr:col>
      <xdr:colOff>177800</xdr:colOff>
      <xdr:row>37</xdr:row>
      <xdr:rowOff>199089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22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69566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9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70691</xdr:rowOff>
    </xdr:from>
    <xdr:to>
      <xdr:col>26</xdr:col>
      <xdr:colOff>101600</xdr:colOff>
      <xdr:row>37</xdr:row>
      <xdr:rowOff>172291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9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157068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8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19210</xdr:rowOff>
    </xdr:from>
    <xdr:to>
      <xdr:col>22</xdr:col>
      <xdr:colOff>165100</xdr:colOff>
      <xdr:row>37</xdr:row>
      <xdr:rowOff>120810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105587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20427</xdr:rowOff>
    </xdr:from>
    <xdr:to>
      <xdr:col>19</xdr:col>
      <xdr:colOff>38100</xdr:colOff>
      <xdr:row>37</xdr:row>
      <xdr:rowOff>122027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106804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3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147009</xdr:rowOff>
    </xdr:from>
    <xdr:to>
      <xdr:col>15</xdr:col>
      <xdr:colOff>101600</xdr:colOff>
      <xdr:row>37</xdr:row>
      <xdr:rowOff>77159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258786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15572</xdr:rowOff>
    </xdr:from>
    <xdr:to>
      <xdr:col>24</xdr:col>
      <xdr:colOff>63500</xdr:colOff>
      <xdr:row>37</xdr:row>
      <xdr:rowOff>42244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9222"/>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42244</xdr:rowOff>
    </xdr:from>
    <xdr:to>
      <xdr:col>19</xdr:col>
      <xdr:colOff>177800</xdr:colOff>
      <xdr:row>37</xdr:row>
      <xdr:rowOff>64493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5894"/>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64493</xdr:rowOff>
    </xdr:from>
    <xdr:to>
      <xdr:col>15</xdr:col>
      <xdr:colOff>50800</xdr:colOff>
      <xdr:row>37</xdr:row>
      <xdr:rowOff>95140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8143"/>
          <a:ext cx="889000" cy="3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95140</xdr:rowOff>
    </xdr:from>
    <xdr:to>
      <xdr:col>10</xdr:col>
      <xdr:colOff>114300</xdr:colOff>
      <xdr:row>37</xdr:row>
      <xdr:rowOff>104482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8790"/>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136222</xdr:rowOff>
    </xdr:from>
    <xdr:to>
      <xdr:col>24</xdr:col>
      <xdr:colOff>114300</xdr:colOff>
      <xdr:row>37</xdr:row>
      <xdr:rowOff>66372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114649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162894</xdr:rowOff>
    </xdr:from>
    <xdr:to>
      <xdr:col>20</xdr:col>
      <xdr:colOff>38100</xdr:colOff>
      <xdr:row>37</xdr:row>
      <xdr:rowOff>93044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84171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13693</xdr:rowOff>
    </xdr:from>
    <xdr:to>
      <xdr:col>15</xdr:col>
      <xdr:colOff>101600</xdr:colOff>
      <xdr:row>37</xdr:row>
      <xdr:rowOff>115293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106420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44340</xdr:rowOff>
    </xdr:from>
    <xdr:to>
      <xdr:col>10</xdr:col>
      <xdr:colOff>165100</xdr:colOff>
      <xdr:row>37</xdr:row>
      <xdr:rowOff>145940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137067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53682</xdr:rowOff>
    </xdr:from>
    <xdr:to>
      <xdr:col>6</xdr:col>
      <xdr:colOff>38100</xdr:colOff>
      <xdr:row>37</xdr:row>
      <xdr:rowOff>155282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146409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159561</xdr:rowOff>
    </xdr:from>
    <xdr:to>
      <xdr:col>24</xdr:col>
      <xdr:colOff>63500</xdr:colOff>
      <xdr:row>58</xdr:row>
      <xdr:rowOff>6387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2211"/>
          <a:ext cx="8382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5409</xdr:rowOff>
    </xdr:from>
    <xdr:to>
      <xdr:col>19</xdr:col>
      <xdr:colOff>177800</xdr:colOff>
      <xdr:row>58</xdr:row>
      <xdr:rowOff>6387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49509"/>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5409</xdr:rowOff>
    </xdr:from>
    <xdr:to>
      <xdr:col>15</xdr:col>
      <xdr:colOff>50800</xdr:colOff>
      <xdr:row>58</xdr:row>
      <xdr:rowOff>50588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9509"/>
          <a:ext cx="889000" cy="4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32473</xdr:rowOff>
    </xdr:from>
    <xdr:to>
      <xdr:col>10</xdr:col>
      <xdr:colOff>114300</xdr:colOff>
      <xdr:row>58</xdr:row>
      <xdr:rowOff>50588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62223"/>
          <a:ext cx="889000" cy="53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108761</xdr:rowOff>
    </xdr:from>
    <xdr:to>
      <xdr:col>24</xdr:col>
      <xdr:colOff>114300</xdr:colOff>
      <xdr:row>58</xdr:row>
      <xdr:rowOff>38911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23688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127037</xdr:rowOff>
    </xdr:from>
    <xdr:to>
      <xdr:col>20</xdr:col>
      <xdr:colOff>38100</xdr:colOff>
      <xdr:row>58</xdr:row>
      <xdr:rowOff>57187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48314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126059</xdr:rowOff>
    </xdr:from>
    <xdr:to>
      <xdr:col>15</xdr:col>
      <xdr:colOff>101600</xdr:colOff>
      <xdr:row>58</xdr:row>
      <xdr:rowOff>56209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47336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171238</xdr:rowOff>
    </xdr:from>
    <xdr:to>
      <xdr:col>10</xdr:col>
      <xdr:colOff>165100</xdr:colOff>
      <xdr:row>58</xdr:row>
      <xdr:rowOff>101388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92515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153123</xdr:rowOff>
    </xdr:from>
    <xdr:to>
      <xdr:col>6</xdr:col>
      <xdr:colOff>38100</xdr:colOff>
      <xdr:row>55</xdr:row>
      <xdr:rowOff>83273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99800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18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153760</xdr:rowOff>
    </xdr:from>
    <xdr:to>
      <xdr:col>24</xdr:col>
      <xdr:colOff>63500</xdr:colOff>
      <xdr:row>79</xdr:row>
      <xdr:rowOff>3163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26860"/>
          <a:ext cx="8382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153760</xdr:rowOff>
    </xdr:from>
    <xdr:to>
      <xdr:col>19</xdr:col>
      <xdr:colOff>177800</xdr:colOff>
      <xdr:row>79</xdr:row>
      <xdr:rowOff>736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6860"/>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736</xdr:rowOff>
    </xdr:from>
    <xdr:to>
      <xdr:col>15</xdr:col>
      <xdr:colOff>50800</xdr:colOff>
      <xdr:row>79</xdr:row>
      <xdr:rowOff>14884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45286"/>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156680</xdr:rowOff>
    </xdr:from>
    <xdr:to>
      <xdr:col>10</xdr:col>
      <xdr:colOff>114300</xdr:colOff>
      <xdr:row>79</xdr:row>
      <xdr:rowOff>14884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9780"/>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123813</xdr:rowOff>
    </xdr:from>
    <xdr:to>
      <xdr:col>24</xdr:col>
      <xdr:colOff>114300</xdr:colOff>
      <xdr:row>79</xdr:row>
      <xdr:rowOff>53963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38740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102960</xdr:rowOff>
    </xdr:from>
    <xdr:to>
      <xdr:col>20</xdr:col>
      <xdr:colOff>38100</xdr:colOff>
      <xdr:row>79</xdr:row>
      <xdr:rowOff>33110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24237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121386</xdr:rowOff>
    </xdr:from>
    <xdr:to>
      <xdr:col>15</xdr:col>
      <xdr:colOff>101600</xdr:colOff>
      <xdr:row>79</xdr:row>
      <xdr:rowOff>51536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42663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135534</xdr:rowOff>
    </xdr:from>
    <xdr:to>
      <xdr:col>10</xdr:col>
      <xdr:colOff>165100</xdr:colOff>
      <xdr:row>79</xdr:row>
      <xdr:rowOff>65684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6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105880</xdr:rowOff>
    </xdr:from>
    <xdr:to>
      <xdr:col>6</xdr:col>
      <xdr:colOff>38100</xdr:colOff>
      <xdr:row>79</xdr:row>
      <xdr:rowOff>36030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27157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101981</xdr:rowOff>
    </xdr:from>
    <xdr:to>
      <xdr:col>24</xdr:col>
      <xdr:colOff>63500</xdr:colOff>
      <xdr:row>96</xdr:row>
      <xdr:rowOff>102851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1181"/>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102851</xdr:rowOff>
    </xdr:from>
    <xdr:to>
      <xdr:col>19</xdr:col>
      <xdr:colOff>177800</xdr:colOff>
      <xdr:row>97</xdr:row>
      <xdr:rowOff>102296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62051"/>
          <a:ext cx="889000" cy="1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69552</xdr:rowOff>
    </xdr:from>
    <xdr:to>
      <xdr:col>15</xdr:col>
      <xdr:colOff>50800</xdr:colOff>
      <xdr:row>97</xdr:row>
      <xdr:rowOff>102296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00202"/>
          <a:ext cx="889000" cy="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69552</xdr:rowOff>
    </xdr:from>
    <xdr:to>
      <xdr:col>10</xdr:col>
      <xdr:colOff>114300</xdr:colOff>
      <xdr:row>97</xdr:row>
      <xdr:rowOff>134595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0202"/>
          <a:ext cx="889000" cy="6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51181</xdr:rowOff>
    </xdr:from>
    <xdr:to>
      <xdr:col>24</xdr:col>
      <xdr:colOff>114300</xdr:colOff>
      <xdr:row>96</xdr:row>
      <xdr:rowOff>152781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29608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52051</xdr:rowOff>
    </xdr:from>
    <xdr:to>
      <xdr:col>20</xdr:col>
      <xdr:colOff>38100</xdr:colOff>
      <xdr:row>96</xdr:row>
      <xdr:rowOff>153651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144778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51496</xdr:rowOff>
    </xdr:from>
    <xdr:to>
      <xdr:col>15</xdr:col>
      <xdr:colOff>101600</xdr:colOff>
      <xdr:row>97</xdr:row>
      <xdr:rowOff>153096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144223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18752</xdr:rowOff>
    </xdr:from>
    <xdr:to>
      <xdr:col>10</xdr:col>
      <xdr:colOff>165100</xdr:colOff>
      <xdr:row>97</xdr:row>
      <xdr:rowOff>120352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111479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83795</xdr:rowOff>
    </xdr:from>
    <xdr:to>
      <xdr:col>6</xdr:col>
      <xdr:colOff>38100</xdr:colOff>
      <xdr:row>98</xdr:row>
      <xdr:rowOff>13945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139098</xdr:rowOff>
    </xdr:from>
    <xdr:to>
      <xdr:col>55</xdr:col>
      <xdr:colOff>0</xdr:colOff>
      <xdr:row>38</xdr:row>
      <xdr:rowOff>139865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54198"/>
          <a:ext cx="8382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45145</xdr:rowOff>
    </xdr:from>
    <xdr:to>
      <xdr:col>50</xdr:col>
      <xdr:colOff>114300</xdr:colOff>
      <xdr:row>38</xdr:row>
      <xdr:rowOff>139098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60245"/>
          <a:ext cx="889000" cy="9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45145</xdr:rowOff>
    </xdr:from>
    <xdr:to>
      <xdr:col>45</xdr:col>
      <xdr:colOff>177800</xdr:colOff>
      <xdr:row>38</xdr:row>
      <xdr:rowOff>165311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60245"/>
          <a:ext cx="889000" cy="1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143022</xdr:rowOff>
    </xdr:from>
    <xdr:to>
      <xdr:col>41</xdr:col>
      <xdr:colOff>50800</xdr:colOff>
      <xdr:row>38</xdr:row>
      <xdr:rowOff>165311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15222"/>
          <a:ext cx="889000" cy="3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89065</xdr:rowOff>
    </xdr:from>
    <xdr:to>
      <xdr:col>55</xdr:col>
      <xdr:colOff>50800</xdr:colOff>
      <xdr:row>39</xdr:row>
      <xdr:rowOff>19215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3992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1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88298</xdr:rowOff>
    </xdr:from>
    <xdr:to>
      <xdr:col>50</xdr:col>
      <xdr:colOff>165100</xdr:colOff>
      <xdr:row>39</xdr:row>
      <xdr:rowOff>18448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9575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6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165795</xdr:rowOff>
    </xdr:from>
    <xdr:to>
      <xdr:col>46</xdr:col>
      <xdr:colOff>38100</xdr:colOff>
      <xdr:row>38</xdr:row>
      <xdr:rowOff>95945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87072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60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114511</xdr:rowOff>
    </xdr:from>
    <xdr:to>
      <xdr:col>41</xdr:col>
      <xdr:colOff>101600</xdr:colOff>
      <xdr:row>39</xdr:row>
      <xdr:rowOff>44661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35788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7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92222</xdr:rowOff>
    </xdr:from>
    <xdr:to>
      <xdr:col>36</xdr:col>
      <xdr:colOff>165100</xdr:colOff>
      <xdr:row>37</xdr:row>
      <xdr:rowOff>22372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38899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0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148313</xdr:rowOff>
    </xdr:from>
    <xdr:to>
      <xdr:col>55</xdr:col>
      <xdr:colOff>0</xdr:colOff>
      <xdr:row>59</xdr:row>
      <xdr:rowOff>20116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92413"/>
          <a:ext cx="838200" cy="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99285</xdr:rowOff>
    </xdr:from>
    <xdr:to>
      <xdr:col>50</xdr:col>
      <xdr:colOff>114300</xdr:colOff>
      <xdr:row>58</xdr:row>
      <xdr:rowOff>148313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43385"/>
          <a:ext cx="889000" cy="4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99285</xdr:rowOff>
    </xdr:from>
    <xdr:to>
      <xdr:col>45</xdr:col>
      <xdr:colOff>177800</xdr:colOff>
      <xdr:row>58</xdr:row>
      <xdr:rowOff>118101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43385"/>
          <a:ext cx="889000" cy="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118101</xdr:rowOff>
    </xdr:from>
    <xdr:to>
      <xdr:col>41</xdr:col>
      <xdr:colOff>50800</xdr:colOff>
      <xdr:row>58</xdr:row>
      <xdr:rowOff>135166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62201"/>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140766</xdr:rowOff>
    </xdr:from>
    <xdr:to>
      <xdr:col>55</xdr:col>
      <xdr:colOff>50800</xdr:colOff>
      <xdr:row>59</xdr:row>
      <xdr:rowOff>70916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8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55693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9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97513</xdr:rowOff>
    </xdr:from>
    <xdr:to>
      <xdr:col>50</xdr:col>
      <xdr:colOff>165100</xdr:colOff>
      <xdr:row>59</xdr:row>
      <xdr:rowOff>27663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18790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3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48485</xdr:rowOff>
    </xdr:from>
    <xdr:to>
      <xdr:col>46</xdr:col>
      <xdr:colOff>38100</xdr:colOff>
      <xdr:row>58</xdr:row>
      <xdr:rowOff>150085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141212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0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67301</xdr:rowOff>
    </xdr:from>
    <xdr:to>
      <xdr:col>41</xdr:col>
      <xdr:colOff>101600</xdr:colOff>
      <xdr:row>58</xdr:row>
      <xdr:rowOff>168901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160028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0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84366</xdr:rowOff>
    </xdr:from>
    <xdr:to>
      <xdr:col>36</xdr:col>
      <xdr:colOff>165100</xdr:colOff>
      <xdr:row>59</xdr:row>
      <xdr:rowOff>14516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5643</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2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33734</xdr:rowOff>
    </xdr:from>
    <xdr:to>
      <xdr:col>55</xdr:col>
      <xdr:colOff>0</xdr:colOff>
      <xdr:row>79</xdr:row>
      <xdr:rowOff>35068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78284"/>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22825</xdr:rowOff>
    </xdr:from>
    <xdr:to>
      <xdr:col>50</xdr:col>
      <xdr:colOff>114300</xdr:colOff>
      <xdr:row>79</xdr:row>
      <xdr:rowOff>35068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67375"/>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22825</xdr:rowOff>
    </xdr:from>
    <xdr:to>
      <xdr:col>45</xdr:col>
      <xdr:colOff>177800</xdr:colOff>
      <xdr:row>79</xdr:row>
      <xdr:rowOff>38974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67375"/>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28722</xdr:rowOff>
    </xdr:from>
    <xdr:to>
      <xdr:col>41</xdr:col>
      <xdr:colOff>50800</xdr:colOff>
      <xdr:row>79</xdr:row>
      <xdr:rowOff>38974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73272"/>
          <a:ext cx="8890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154384</xdr:rowOff>
    </xdr:from>
    <xdr:to>
      <xdr:col>55</xdr:col>
      <xdr:colOff>50800</xdr:colOff>
      <xdr:row>79</xdr:row>
      <xdr:rowOff>84534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69311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155718</xdr:rowOff>
    </xdr:from>
    <xdr:to>
      <xdr:col>50</xdr:col>
      <xdr:colOff>165100</xdr:colOff>
      <xdr:row>79</xdr:row>
      <xdr:rowOff>85868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76995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143475</xdr:rowOff>
    </xdr:from>
    <xdr:to>
      <xdr:col>46</xdr:col>
      <xdr:colOff>38100</xdr:colOff>
      <xdr:row>79</xdr:row>
      <xdr:rowOff>73625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64752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159624</xdr:rowOff>
    </xdr:from>
    <xdr:to>
      <xdr:col>41</xdr:col>
      <xdr:colOff>101600</xdr:colOff>
      <xdr:row>79</xdr:row>
      <xdr:rowOff>89774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80901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149372</xdr:rowOff>
    </xdr:from>
    <xdr:to>
      <xdr:col>36</xdr:col>
      <xdr:colOff>165100</xdr:colOff>
      <xdr:row>79</xdr:row>
      <xdr:rowOff>79522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70649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9364</xdr:rowOff>
    </xdr:from>
    <xdr:to>
      <xdr:col>55</xdr:col>
      <xdr:colOff>0</xdr:colOff>
      <xdr:row>97</xdr:row>
      <xdr:rowOff>162781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40014"/>
          <a:ext cx="838200" cy="1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48371</xdr:rowOff>
    </xdr:from>
    <xdr:to>
      <xdr:col>50</xdr:col>
      <xdr:colOff>114300</xdr:colOff>
      <xdr:row>97</xdr:row>
      <xdr:rowOff>9364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07571"/>
          <a:ext cx="889000" cy="1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48371</xdr:rowOff>
    </xdr:from>
    <xdr:to>
      <xdr:col>45</xdr:col>
      <xdr:colOff>177800</xdr:colOff>
      <xdr:row>96</xdr:row>
      <xdr:rowOff>69855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07571"/>
          <a:ext cx="8890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69855</xdr:rowOff>
    </xdr:from>
    <xdr:to>
      <xdr:col>41</xdr:col>
      <xdr:colOff>50800</xdr:colOff>
      <xdr:row>96</xdr:row>
      <xdr:rowOff>163832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29055"/>
          <a:ext cx="889000" cy="9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111981</xdr:rowOff>
    </xdr:from>
    <xdr:to>
      <xdr:col>55</xdr:col>
      <xdr:colOff>50800</xdr:colOff>
      <xdr:row>98</xdr:row>
      <xdr:rowOff>42131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90408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130014</xdr:rowOff>
    </xdr:from>
    <xdr:to>
      <xdr:col>50</xdr:col>
      <xdr:colOff>165100</xdr:colOff>
      <xdr:row>97</xdr:row>
      <xdr:rowOff>60164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169021</xdr:rowOff>
    </xdr:from>
    <xdr:to>
      <xdr:col>46</xdr:col>
      <xdr:colOff>38100</xdr:colOff>
      <xdr:row>96</xdr:row>
      <xdr:rowOff>99171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90298</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54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19055</xdr:rowOff>
    </xdr:from>
    <xdr:to>
      <xdr:col>41</xdr:col>
      <xdr:colOff>101600</xdr:colOff>
      <xdr:row>96</xdr:row>
      <xdr:rowOff>120655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111782</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657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113032</xdr:rowOff>
    </xdr:from>
    <xdr:to>
      <xdr:col>36</xdr:col>
      <xdr:colOff>165100</xdr:colOff>
      <xdr:row>97</xdr:row>
      <xdr:rowOff>43182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34309</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6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28360</xdr:rowOff>
    </xdr:from>
    <xdr:to>
      <xdr:col>85</xdr:col>
      <xdr:colOff>127000</xdr:colOff>
      <xdr:row>39</xdr:row>
      <xdr:rowOff>43429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14910"/>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23118</xdr:rowOff>
    </xdr:from>
    <xdr:to>
      <xdr:col>81</xdr:col>
      <xdr:colOff>50800</xdr:colOff>
      <xdr:row>39</xdr:row>
      <xdr:rowOff>28360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09668"/>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14401</xdr:rowOff>
    </xdr:from>
    <xdr:to>
      <xdr:col>76</xdr:col>
      <xdr:colOff>114300</xdr:colOff>
      <xdr:row>39</xdr:row>
      <xdr:rowOff>23118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00951"/>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142592</xdr:rowOff>
    </xdr:from>
    <xdr:to>
      <xdr:col>71</xdr:col>
      <xdr:colOff>177800</xdr:colOff>
      <xdr:row>39</xdr:row>
      <xdr:rowOff>14401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7692"/>
          <a:ext cx="889000" cy="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164079</xdr:rowOff>
    </xdr:from>
    <xdr:to>
      <xdr:col>85</xdr:col>
      <xdr:colOff>177800</xdr:colOff>
      <xdr:row>39</xdr:row>
      <xdr:rowOff>94229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79006</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149010</xdr:rowOff>
    </xdr:from>
    <xdr:to>
      <xdr:col>81</xdr:col>
      <xdr:colOff>101600</xdr:colOff>
      <xdr:row>39</xdr:row>
      <xdr:rowOff>79160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70287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143768</xdr:rowOff>
    </xdr:from>
    <xdr:to>
      <xdr:col>76</xdr:col>
      <xdr:colOff>165100</xdr:colOff>
      <xdr:row>39</xdr:row>
      <xdr:rowOff>73918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65045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135051</xdr:rowOff>
    </xdr:from>
    <xdr:to>
      <xdr:col>72</xdr:col>
      <xdr:colOff>38100</xdr:colOff>
      <xdr:row>39</xdr:row>
      <xdr:rowOff>65201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56328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91792</xdr:rowOff>
    </xdr:from>
    <xdr:to>
      <xdr:col>67</xdr:col>
      <xdr:colOff>101600</xdr:colOff>
      <xdr:row>39</xdr:row>
      <xdr:rowOff>21942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38469</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152340</xdr:rowOff>
    </xdr:from>
    <xdr:to>
      <xdr:col>85</xdr:col>
      <xdr:colOff>127000</xdr:colOff>
      <xdr:row>77</xdr:row>
      <xdr:rowOff>165188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53990"/>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137726</xdr:rowOff>
    </xdr:from>
    <xdr:to>
      <xdr:col>81</xdr:col>
      <xdr:colOff>50800</xdr:colOff>
      <xdr:row>77</xdr:row>
      <xdr:rowOff>152340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339376"/>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137726</xdr:rowOff>
    </xdr:from>
    <xdr:to>
      <xdr:col>76</xdr:col>
      <xdr:colOff>114300</xdr:colOff>
      <xdr:row>77</xdr:row>
      <xdr:rowOff>142360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3937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114748</xdr:rowOff>
    </xdr:from>
    <xdr:to>
      <xdr:col>71</xdr:col>
      <xdr:colOff>177800</xdr:colOff>
      <xdr:row>77</xdr:row>
      <xdr:rowOff>142360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316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114388</xdr:rowOff>
    </xdr:from>
    <xdr:to>
      <xdr:col>85</xdr:col>
      <xdr:colOff>177800</xdr:colOff>
      <xdr:row>78</xdr:row>
      <xdr:rowOff>44538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92815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101540</xdr:rowOff>
    </xdr:from>
    <xdr:to>
      <xdr:col>81</xdr:col>
      <xdr:colOff>101600</xdr:colOff>
      <xdr:row>78</xdr:row>
      <xdr:rowOff>31690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9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86926</xdr:rowOff>
    </xdr:from>
    <xdr:to>
      <xdr:col>76</xdr:col>
      <xdr:colOff>165100</xdr:colOff>
      <xdr:row>78</xdr:row>
      <xdr:rowOff>17076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91560</xdr:rowOff>
    </xdr:from>
    <xdr:to>
      <xdr:col>72</xdr:col>
      <xdr:colOff>38100</xdr:colOff>
      <xdr:row>78</xdr:row>
      <xdr:rowOff>21710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63948</xdr:rowOff>
    </xdr:from>
    <xdr:to>
      <xdr:col>67</xdr:col>
      <xdr:colOff>101600</xdr:colOff>
      <xdr:row>77</xdr:row>
      <xdr:rowOff>165548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156675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115610</xdr:rowOff>
    </xdr:from>
    <xdr:to>
      <xdr:col>85</xdr:col>
      <xdr:colOff>126364</xdr:colOff>
      <xdr:row>99</xdr:row>
      <xdr:rowOff>43697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6231910"/>
          <a:ext cx="1269" cy="78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47524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43697</xdr:rowOff>
    </xdr:from>
    <xdr:to>
      <xdr:col>86</xdr:col>
      <xdr:colOff>25400</xdr:colOff>
      <xdr:row>99</xdr:row>
      <xdr:rowOff>43697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62287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60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115610</xdr:rowOff>
    </xdr:from>
    <xdr:to>
      <xdr:col>86</xdr:col>
      <xdr:colOff>25400</xdr:colOff>
      <xdr:row>94</xdr:row>
      <xdr:rowOff>115610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23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100332</xdr:rowOff>
    </xdr:from>
    <xdr:to>
      <xdr:col>85</xdr:col>
      <xdr:colOff>127000</xdr:colOff>
      <xdr:row>98</xdr:row>
      <xdr:rowOff>119904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02432"/>
          <a:ext cx="8382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130864</xdr:rowOff>
    </xdr:from>
    <xdr:ext cx="599010"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900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107987</xdr:rowOff>
    </xdr:from>
    <xdr:to>
      <xdr:col>85</xdr:col>
      <xdr:colOff>177800</xdr:colOff>
      <xdr:row>98</xdr:row>
      <xdr:rowOff>38137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3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119904</xdr:rowOff>
    </xdr:from>
    <xdr:to>
      <xdr:col>81</xdr:col>
      <xdr:colOff>50800</xdr:colOff>
      <xdr:row>98</xdr:row>
      <xdr:rowOff>140167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22004"/>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70072</xdr:rowOff>
    </xdr:from>
    <xdr:to>
      <xdr:col>81</xdr:col>
      <xdr:colOff>101600</xdr:colOff>
      <xdr:row>98</xdr:row>
      <xdr:rowOff>222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0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16749</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5" y="1647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140167</xdr:rowOff>
    </xdr:from>
    <xdr:to>
      <xdr:col>76</xdr:col>
      <xdr:colOff>114300</xdr:colOff>
      <xdr:row>98</xdr:row>
      <xdr:rowOff>157330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42267"/>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17678</xdr:rowOff>
    </xdr:from>
    <xdr:to>
      <xdr:col>76</xdr:col>
      <xdr:colOff>165100</xdr:colOff>
      <xdr:row>98</xdr:row>
      <xdr:rowOff>119278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135805</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83614</xdr:rowOff>
    </xdr:from>
    <xdr:to>
      <xdr:col>71</xdr:col>
      <xdr:colOff>177800</xdr:colOff>
      <xdr:row>98</xdr:row>
      <xdr:rowOff>157330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5685564"/>
          <a:ext cx="889000" cy="12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93980</xdr:rowOff>
    </xdr:from>
    <xdr:to>
      <xdr:col>72</xdr:col>
      <xdr:colOff>38100</xdr:colOff>
      <xdr:row>99</xdr:row>
      <xdr:rowOff>24130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46631</xdr:rowOff>
    </xdr:from>
    <xdr:to>
      <xdr:col>67</xdr:col>
      <xdr:colOff>101600</xdr:colOff>
      <xdr:row>98</xdr:row>
      <xdr:rowOff>148231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139358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49532</xdr:rowOff>
    </xdr:from>
    <xdr:to>
      <xdr:col>85</xdr:col>
      <xdr:colOff>177800</xdr:colOff>
      <xdr:row>98</xdr:row>
      <xdr:rowOff>151132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135909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69104</xdr:rowOff>
    </xdr:from>
    <xdr:to>
      <xdr:col>81</xdr:col>
      <xdr:colOff>101600</xdr:colOff>
      <xdr:row>98</xdr:row>
      <xdr:rowOff>170704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161831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89367</xdr:rowOff>
    </xdr:from>
    <xdr:to>
      <xdr:col>76</xdr:col>
      <xdr:colOff>165100</xdr:colOff>
      <xdr:row>99</xdr:row>
      <xdr:rowOff>19517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10644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106530</xdr:rowOff>
    </xdr:from>
    <xdr:to>
      <xdr:col>72</xdr:col>
      <xdr:colOff>38100</xdr:colOff>
      <xdr:row>99</xdr:row>
      <xdr:rowOff>36680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27807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70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32814</xdr:rowOff>
    </xdr:from>
    <xdr:to>
      <xdr:col>67</xdr:col>
      <xdr:colOff>101600</xdr:colOff>
      <xdr:row>91</xdr:row>
      <xdr:rowOff>134414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5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150941</xdr:rowOff>
    </xdr:from>
    <xdr:ext cx="69018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469205" y="15409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41425</xdr:rowOff>
    </xdr:from>
    <xdr:to>
      <xdr:col>116</xdr:col>
      <xdr:colOff>63500</xdr:colOff>
      <xdr:row>58</xdr:row>
      <xdr:rowOff>45288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85525"/>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45288</xdr:rowOff>
    </xdr:from>
    <xdr:to>
      <xdr:col>111</xdr:col>
      <xdr:colOff>177800</xdr:colOff>
      <xdr:row>58</xdr:row>
      <xdr:rowOff>48054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8938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48054</xdr:rowOff>
    </xdr:from>
    <xdr:to>
      <xdr:col>107</xdr:col>
      <xdr:colOff>50800</xdr:colOff>
      <xdr:row>58</xdr:row>
      <xdr:rowOff>50615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9215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50615</xdr:rowOff>
    </xdr:from>
    <xdr:to>
      <xdr:col>102</xdr:col>
      <xdr:colOff>114300</xdr:colOff>
      <xdr:row>58</xdr:row>
      <xdr:rowOff>52443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947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162075</xdr:rowOff>
    </xdr:from>
    <xdr:to>
      <xdr:col>116</xdr:col>
      <xdr:colOff>114300</xdr:colOff>
      <xdr:row>58</xdr:row>
      <xdr:rowOff>92225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108475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165938</xdr:rowOff>
    </xdr:from>
    <xdr:to>
      <xdr:col>112</xdr:col>
      <xdr:colOff>38100</xdr:colOff>
      <xdr:row>58</xdr:row>
      <xdr:rowOff>96088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87215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3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168704</xdr:rowOff>
    </xdr:from>
    <xdr:to>
      <xdr:col>107</xdr:col>
      <xdr:colOff>101600</xdr:colOff>
      <xdr:row>58</xdr:row>
      <xdr:rowOff>98854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89981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3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171265</xdr:rowOff>
    </xdr:from>
    <xdr:to>
      <xdr:col>102</xdr:col>
      <xdr:colOff>165100</xdr:colOff>
      <xdr:row>58</xdr:row>
      <xdr:rowOff>101415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92542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xdr:rowOff>
    </xdr:from>
    <xdr:to>
      <xdr:col>98</xdr:col>
      <xdr:colOff>38100</xdr:colOff>
      <xdr:row>58</xdr:row>
      <xdr:rowOff>103243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94370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3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168920</xdr:rowOff>
    </xdr:from>
    <xdr:to>
      <xdr:col>116</xdr:col>
      <xdr:colOff>63500</xdr:colOff>
      <xdr:row>75</xdr:row>
      <xdr:rowOff>53819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56220"/>
          <a:ext cx="838200" cy="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53819</xdr:rowOff>
    </xdr:from>
    <xdr:to>
      <xdr:col>111</xdr:col>
      <xdr:colOff>177800</xdr:colOff>
      <xdr:row>75</xdr:row>
      <xdr:rowOff>106032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12569"/>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106032</xdr:rowOff>
    </xdr:from>
    <xdr:to>
      <xdr:col>107</xdr:col>
      <xdr:colOff>50800</xdr:colOff>
      <xdr:row>75</xdr:row>
      <xdr:rowOff>165866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64782"/>
          <a:ext cx="889000" cy="5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165866</xdr:rowOff>
    </xdr:from>
    <xdr:to>
      <xdr:col>102</xdr:col>
      <xdr:colOff>114300</xdr:colOff>
      <xdr:row>76</xdr:row>
      <xdr:rowOff>36464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24616"/>
          <a:ext cx="8890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118120</xdr:rowOff>
    </xdr:from>
    <xdr:to>
      <xdr:col>116</xdr:col>
      <xdr:colOff>114300</xdr:colOff>
      <xdr:row>75</xdr:row>
      <xdr:rowOff>48270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0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140997</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5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3019</xdr:rowOff>
    </xdr:from>
    <xdr:to>
      <xdr:col>112</xdr:col>
      <xdr:colOff>38100</xdr:colOff>
      <xdr:row>75</xdr:row>
      <xdr:rowOff>104619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121146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63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55232</xdr:rowOff>
    </xdr:from>
    <xdr:to>
      <xdr:col>107</xdr:col>
      <xdr:colOff>101600</xdr:colOff>
      <xdr:row>75</xdr:row>
      <xdr:rowOff>156831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13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1909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68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115066</xdr:rowOff>
    </xdr:from>
    <xdr:to>
      <xdr:col>102</xdr:col>
      <xdr:colOff>165100</xdr:colOff>
      <xdr:row>76</xdr:row>
      <xdr:rowOff>45216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36343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06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157114</xdr:rowOff>
    </xdr:from>
    <xdr:to>
      <xdr:col>98</xdr:col>
      <xdr:colOff>38100</xdr:colOff>
      <xdr:row>76</xdr:row>
      <xdr:rowOff>87264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78391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歳出決算総額は、住民一人当たり９４３，４３８円となっており、</a:t>
          </a:r>
          <a:r>
            <a:rPr kumimoji="1" lang="ja-JP" altLang="ja-JP" sz="1100" b="0" i="0" baseline="0">
              <a:solidFill>
                <a:schemeClr val="dk1"/>
              </a:solidFill>
              <a:effectLst/>
              <a:latin typeface="+mn-lt"/>
              <a:ea typeface="+mn-ea"/>
              <a:cs typeface="+mn-cs"/>
            </a:rPr>
            <a:t>繰出金を除くその他の項目において、類似団体内平均値より低い値になっています。</a:t>
          </a:r>
          <a:endParaRPr lang="ja-JP" altLang="ja-JP" sz="1400">
            <a:effectLst/>
          </a:endParaRPr>
        </a:p>
        <a:p>
          <a:r>
            <a:rPr kumimoji="1" lang="ja-JP" altLang="ja-JP" sz="1100">
              <a:solidFill>
                <a:schemeClr val="dk1"/>
              </a:solidFill>
              <a:effectLst/>
              <a:latin typeface="+mn-lt"/>
              <a:ea typeface="+mn-ea"/>
              <a:cs typeface="+mn-cs"/>
            </a:rPr>
            <a:t>対前年度と比較して１，５２１円減少しています。</a:t>
          </a:r>
          <a:endParaRPr lang="ja-JP" altLang="ja-JP" sz="1400">
            <a:effectLst/>
          </a:endParaRPr>
        </a:p>
        <a:p>
          <a:r>
            <a:rPr kumimoji="1" lang="ja-JP" altLang="ja-JP" sz="1100">
              <a:solidFill>
                <a:schemeClr val="dk1"/>
              </a:solidFill>
              <a:effectLst/>
              <a:latin typeface="+mn-lt"/>
              <a:ea typeface="+mn-ea"/>
              <a:cs typeface="+mn-cs"/>
            </a:rPr>
            <a:t>特に対前年度から大きく減少した普通建設事業費については、新規の橋梁修繕工事の施工等</a:t>
          </a:r>
          <a:r>
            <a:rPr kumimoji="1" lang="ja-JP" altLang="ja-JP" sz="1100" b="0" i="0" baseline="0">
              <a:solidFill>
                <a:schemeClr val="dk1"/>
              </a:solidFill>
              <a:effectLst/>
              <a:latin typeface="+mn-lt"/>
              <a:ea typeface="+mn-ea"/>
              <a:cs typeface="+mn-cs"/>
            </a:rPr>
            <a:t>によるものです。</a:t>
          </a:r>
          <a:endParaRPr lang="ja-JP" altLang="ja-JP" sz="1400">
            <a:effectLst/>
          </a:endParaRPr>
        </a:p>
        <a:p>
          <a:r>
            <a:rPr kumimoji="1" lang="ja-JP" altLang="ja-JP" sz="1100" b="0" i="0" baseline="0">
              <a:solidFill>
                <a:schemeClr val="dk1"/>
              </a:solidFill>
              <a:effectLst/>
              <a:latin typeface="+mn-lt"/>
              <a:ea typeface="+mn-ea"/>
              <a:cs typeface="+mn-cs"/>
            </a:rPr>
            <a:t>義務的経費については、人件費が住民一人当たり１９５，１５９円、扶助費が７６，９６５円、公債費６３，８５０円と、それぞれ対前年比から１４，００１円増加、８０円増加、５，６２１円減少しました。</a:t>
          </a:r>
          <a:endParaRPr lang="ja-JP" altLang="ja-JP" sz="1400">
            <a:effectLst/>
          </a:endParaRPr>
        </a:p>
        <a:p>
          <a:r>
            <a:rPr kumimoji="1" lang="ja-JP" altLang="ja-JP" sz="1100" b="0" i="0" baseline="0">
              <a:solidFill>
                <a:schemeClr val="dk1"/>
              </a:solidFill>
              <a:effectLst/>
              <a:latin typeface="+mn-lt"/>
              <a:ea typeface="+mn-ea"/>
              <a:cs typeface="+mn-cs"/>
            </a:rPr>
            <a:t>今後も、すべての区分において類似団体内平均値を下回るよう、コスト削減に努めていきます。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74320</xdr:rowOff>
    </xdr:from>
    <xdr:to>
      <xdr:col>24</xdr:col>
      <xdr:colOff>63500</xdr:colOff>
      <xdr:row>37</xdr:row>
      <xdr:rowOff>97723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17970"/>
          <a:ext cx="838200" cy="2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154616</xdr:rowOff>
    </xdr:from>
    <xdr:to>
      <xdr:col>19</xdr:col>
      <xdr:colOff>177800</xdr:colOff>
      <xdr:row>37</xdr:row>
      <xdr:rowOff>97723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326816"/>
          <a:ext cx="889000" cy="1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154616</xdr:rowOff>
    </xdr:from>
    <xdr:to>
      <xdr:col>15</xdr:col>
      <xdr:colOff>50800</xdr:colOff>
      <xdr:row>37</xdr:row>
      <xdr:rowOff>112868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26816"/>
          <a:ext cx="889000" cy="1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112868</xdr:rowOff>
    </xdr:from>
    <xdr:to>
      <xdr:col>10</xdr:col>
      <xdr:colOff>114300</xdr:colOff>
      <xdr:row>37</xdr:row>
      <xdr:rowOff>123927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56518"/>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23520</xdr:rowOff>
    </xdr:from>
    <xdr:to>
      <xdr:col>24</xdr:col>
      <xdr:colOff>114300</xdr:colOff>
      <xdr:row>37</xdr:row>
      <xdr:rowOff>125120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1947</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46923</xdr:rowOff>
    </xdr:from>
    <xdr:to>
      <xdr:col>20</xdr:col>
      <xdr:colOff>38100</xdr:colOff>
      <xdr:row>37</xdr:row>
      <xdr:rowOff>148523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139650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4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103816</xdr:rowOff>
    </xdr:from>
    <xdr:to>
      <xdr:col>15</xdr:col>
      <xdr:colOff>101600</xdr:colOff>
      <xdr:row>37</xdr:row>
      <xdr:rowOff>33966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50493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62068</xdr:rowOff>
    </xdr:from>
    <xdr:to>
      <xdr:col>10</xdr:col>
      <xdr:colOff>165100</xdr:colOff>
      <xdr:row>37</xdr:row>
      <xdr:rowOff>163668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0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154795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9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73127</xdr:rowOff>
    </xdr:from>
    <xdr:to>
      <xdr:col>6</xdr:col>
      <xdr:colOff>38100</xdr:colOff>
      <xdr:row>38</xdr:row>
      <xdr:rowOff>3277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165854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4603</xdr:rowOff>
    </xdr:from>
    <xdr:to>
      <xdr:col>24</xdr:col>
      <xdr:colOff>62865</xdr:colOff>
      <xdr:row>58</xdr:row>
      <xdr:rowOff>101585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91453"/>
          <a:ext cx="1270" cy="95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105412</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4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101585</xdr:rowOff>
    </xdr:from>
    <xdr:to>
      <xdr:col>24</xdr:col>
      <xdr:colOff>152400</xdr:colOff>
      <xdr:row>58</xdr:row>
      <xdr:rowOff>101585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4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122730</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66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4603</xdr:rowOff>
    </xdr:from>
    <xdr:to>
      <xdr:col>24</xdr:col>
      <xdr:colOff>152400</xdr:colOff>
      <xdr:row>53</xdr:row>
      <xdr:rowOff>4603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9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15037</xdr:rowOff>
    </xdr:from>
    <xdr:to>
      <xdr:col>24</xdr:col>
      <xdr:colOff>63500</xdr:colOff>
      <xdr:row>58</xdr:row>
      <xdr:rowOff>32707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59137"/>
          <a:ext cx="8382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54815</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6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31938</xdr:rowOff>
    </xdr:from>
    <xdr:to>
      <xdr:col>24</xdr:col>
      <xdr:colOff>114300</xdr:colOff>
      <xdr:row>57</xdr:row>
      <xdr:rowOff>133538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32707</xdr:rowOff>
    </xdr:from>
    <xdr:to>
      <xdr:col>19</xdr:col>
      <xdr:colOff>177800</xdr:colOff>
      <xdr:row>58</xdr:row>
      <xdr:rowOff>40342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6807"/>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16257</xdr:rowOff>
    </xdr:from>
    <xdr:to>
      <xdr:col>20</xdr:col>
      <xdr:colOff>38100</xdr:colOff>
      <xdr:row>57</xdr:row>
      <xdr:rowOff>117857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134384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56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40342</xdr:rowOff>
    </xdr:from>
    <xdr:to>
      <xdr:col>15</xdr:col>
      <xdr:colOff>50800</xdr:colOff>
      <xdr:row>58</xdr:row>
      <xdr:rowOff>63656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84442"/>
          <a:ext cx="889000" cy="2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13874</xdr:rowOff>
    </xdr:from>
    <xdr:to>
      <xdr:col>15</xdr:col>
      <xdr:colOff>101600</xdr:colOff>
      <xdr:row>57</xdr:row>
      <xdr:rowOff>115474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132001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5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163364</xdr:rowOff>
    </xdr:from>
    <xdr:to>
      <xdr:col>10</xdr:col>
      <xdr:colOff>114300</xdr:colOff>
      <xdr:row>58</xdr:row>
      <xdr:rowOff>63656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35864"/>
          <a:ext cx="889000" cy="1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151168</xdr:rowOff>
    </xdr:from>
    <xdr:to>
      <xdr:col>10</xdr:col>
      <xdr:colOff>165100</xdr:colOff>
      <xdr:row>58</xdr:row>
      <xdr:rowOff>81318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97845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114214</xdr:rowOff>
    </xdr:from>
    <xdr:to>
      <xdr:col>6</xdr:col>
      <xdr:colOff>38100</xdr:colOff>
      <xdr:row>58</xdr:row>
      <xdr:rowOff>44364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35491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135687</xdr:rowOff>
    </xdr:from>
    <xdr:to>
      <xdr:col>24</xdr:col>
      <xdr:colOff>114300</xdr:colOff>
      <xdr:row>58</xdr:row>
      <xdr:rowOff>65837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50614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153357</xdr:rowOff>
    </xdr:from>
    <xdr:to>
      <xdr:col>20</xdr:col>
      <xdr:colOff>38100</xdr:colOff>
      <xdr:row>58</xdr:row>
      <xdr:rowOff>83507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74634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160992</xdr:rowOff>
    </xdr:from>
    <xdr:to>
      <xdr:col>15</xdr:col>
      <xdr:colOff>101600</xdr:colOff>
      <xdr:row>58</xdr:row>
      <xdr:rowOff>91142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82269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12856</xdr:rowOff>
    </xdr:from>
    <xdr:to>
      <xdr:col>10</xdr:col>
      <xdr:colOff>165100</xdr:colOff>
      <xdr:row>58</xdr:row>
      <xdr:rowOff>114456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105583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112564</xdr:rowOff>
    </xdr:from>
    <xdr:to>
      <xdr:col>6</xdr:col>
      <xdr:colOff>38100</xdr:colOff>
      <xdr:row>51</xdr:row>
      <xdr:rowOff>42714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59241</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460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109543</xdr:rowOff>
    </xdr:from>
    <xdr:to>
      <xdr:col>24</xdr:col>
      <xdr:colOff>63500</xdr:colOff>
      <xdr:row>75</xdr:row>
      <xdr:rowOff>124165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68293"/>
          <a:ext cx="838200" cy="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153722</xdr:rowOff>
    </xdr:from>
    <xdr:to>
      <xdr:col>19</xdr:col>
      <xdr:colOff>177800</xdr:colOff>
      <xdr:row>75</xdr:row>
      <xdr:rowOff>109543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69572"/>
          <a:ext cx="889000" cy="29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153722</xdr:rowOff>
    </xdr:from>
    <xdr:to>
      <xdr:col>15</xdr:col>
      <xdr:colOff>50800</xdr:colOff>
      <xdr:row>76</xdr:row>
      <xdr:rowOff>101491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69572"/>
          <a:ext cx="889000" cy="46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101491</xdr:rowOff>
    </xdr:from>
    <xdr:to>
      <xdr:col>10</xdr:col>
      <xdr:colOff>114300</xdr:colOff>
      <xdr:row>77</xdr:row>
      <xdr:rowOff>16810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31691"/>
          <a:ext cx="889000" cy="8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73365</xdr:rowOff>
    </xdr:from>
    <xdr:to>
      <xdr:col>24</xdr:col>
      <xdr:colOff>114300</xdr:colOff>
      <xdr:row>76</xdr:row>
      <xdr:rowOff>3515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51792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58743</xdr:rowOff>
    </xdr:from>
    <xdr:to>
      <xdr:col>20</xdr:col>
      <xdr:colOff>38100</xdr:colOff>
      <xdr:row>75</xdr:row>
      <xdr:rowOff>160344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151471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102922</xdr:rowOff>
    </xdr:from>
    <xdr:to>
      <xdr:col>15</xdr:col>
      <xdr:colOff>101600</xdr:colOff>
      <xdr:row>74</xdr:row>
      <xdr:rowOff>33072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49599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50691</xdr:rowOff>
    </xdr:from>
    <xdr:to>
      <xdr:col>10</xdr:col>
      <xdr:colOff>165100</xdr:colOff>
      <xdr:row>76</xdr:row>
      <xdr:rowOff>152291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143418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137460</xdr:rowOff>
    </xdr:from>
    <xdr:to>
      <xdr:col>6</xdr:col>
      <xdr:colOff>38100</xdr:colOff>
      <xdr:row>77</xdr:row>
      <xdr:rowOff>67610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58737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27563</xdr:rowOff>
    </xdr:from>
    <xdr:to>
      <xdr:col>24</xdr:col>
      <xdr:colOff>63500</xdr:colOff>
      <xdr:row>96</xdr:row>
      <xdr:rowOff>40473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86763"/>
          <a:ext cx="8382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27563</xdr:rowOff>
    </xdr:from>
    <xdr:to>
      <xdr:col>19</xdr:col>
      <xdr:colOff>177800</xdr:colOff>
      <xdr:row>96</xdr:row>
      <xdr:rowOff>147303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86763"/>
          <a:ext cx="889000" cy="1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147303</xdr:rowOff>
    </xdr:from>
    <xdr:to>
      <xdr:col>15</xdr:col>
      <xdr:colOff>50800</xdr:colOff>
      <xdr:row>97</xdr:row>
      <xdr:rowOff>23645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06503"/>
          <a:ext cx="889000" cy="4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23645</xdr:rowOff>
    </xdr:from>
    <xdr:to>
      <xdr:col>10</xdr:col>
      <xdr:colOff>114300</xdr:colOff>
      <xdr:row>97</xdr:row>
      <xdr:rowOff>56192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54295"/>
          <a:ext cx="889000" cy="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161123</xdr:rowOff>
    </xdr:from>
    <xdr:to>
      <xdr:col>24</xdr:col>
      <xdr:colOff>114300</xdr:colOff>
      <xdr:row>96</xdr:row>
      <xdr:rowOff>91273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148213</xdr:rowOff>
    </xdr:from>
    <xdr:to>
      <xdr:col>20</xdr:col>
      <xdr:colOff>38100</xdr:colOff>
      <xdr:row>96</xdr:row>
      <xdr:rowOff>78363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69490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96503</xdr:rowOff>
    </xdr:from>
    <xdr:to>
      <xdr:col>15</xdr:col>
      <xdr:colOff>101600</xdr:colOff>
      <xdr:row>97</xdr:row>
      <xdr:rowOff>26653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17780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144295</xdr:rowOff>
    </xdr:from>
    <xdr:to>
      <xdr:col>10</xdr:col>
      <xdr:colOff>165100</xdr:colOff>
      <xdr:row>97</xdr:row>
      <xdr:rowOff>74445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65572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9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5392</xdr:rowOff>
    </xdr:from>
    <xdr:to>
      <xdr:col>6</xdr:col>
      <xdr:colOff>38100</xdr:colOff>
      <xdr:row>97</xdr:row>
      <xdr:rowOff>106992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98119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21895</xdr:rowOff>
    </xdr:from>
    <xdr:to>
      <xdr:col>55</xdr:col>
      <xdr:colOff>0</xdr:colOff>
      <xdr:row>39</xdr:row>
      <xdr:rowOff>22733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08445"/>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23419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092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23419</xdr:rowOff>
    </xdr:from>
    <xdr:to>
      <xdr:col>45</xdr:col>
      <xdr:colOff>177800</xdr:colOff>
      <xdr:row>39</xdr:row>
      <xdr:rowOff>23952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0996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23952</xdr:rowOff>
    </xdr:from>
    <xdr:to>
      <xdr:col>41</xdr:col>
      <xdr:colOff>50800</xdr:colOff>
      <xdr:row>39</xdr:row>
      <xdr:rowOff>24409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1050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142545</xdr:rowOff>
    </xdr:from>
    <xdr:to>
      <xdr:col>55</xdr:col>
      <xdr:colOff>50800</xdr:colOff>
      <xdr:row>39</xdr:row>
      <xdr:rowOff>72695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57472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64660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144069</xdr:rowOff>
    </xdr:from>
    <xdr:to>
      <xdr:col>46</xdr:col>
      <xdr:colOff>38100</xdr:colOff>
      <xdr:row>39</xdr:row>
      <xdr:rowOff>74219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65346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144602</xdr:rowOff>
    </xdr:from>
    <xdr:to>
      <xdr:col>41</xdr:col>
      <xdr:colOff>101600</xdr:colOff>
      <xdr:row>39</xdr:row>
      <xdr:rowOff>74752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65879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52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145059</xdr:rowOff>
    </xdr:from>
    <xdr:to>
      <xdr:col>36</xdr:col>
      <xdr:colOff>165100</xdr:colOff>
      <xdr:row>39</xdr:row>
      <xdr:rowOff>75209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66336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140240</xdr:rowOff>
    </xdr:from>
    <xdr:to>
      <xdr:col>55</xdr:col>
      <xdr:colOff>0</xdr:colOff>
      <xdr:row>58</xdr:row>
      <xdr:rowOff>142254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84340"/>
          <a:ext cx="8382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142254</xdr:rowOff>
    </xdr:from>
    <xdr:to>
      <xdr:col>50</xdr:col>
      <xdr:colOff>114300</xdr:colOff>
      <xdr:row>58</xdr:row>
      <xdr:rowOff>143197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6354"/>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143197</xdr:rowOff>
    </xdr:from>
    <xdr:to>
      <xdr:col>45</xdr:col>
      <xdr:colOff>177800</xdr:colOff>
      <xdr:row>58</xdr:row>
      <xdr:rowOff>149997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87297"/>
          <a:ext cx="8890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143349</xdr:rowOff>
    </xdr:from>
    <xdr:to>
      <xdr:col>41</xdr:col>
      <xdr:colOff>50800</xdr:colOff>
      <xdr:row>58</xdr:row>
      <xdr:rowOff>149997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7449"/>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89440</xdr:rowOff>
    </xdr:from>
    <xdr:to>
      <xdr:col>55</xdr:col>
      <xdr:colOff>50800</xdr:colOff>
      <xdr:row>59</xdr:row>
      <xdr:rowOff>19590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4367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91454</xdr:rowOff>
    </xdr:from>
    <xdr:to>
      <xdr:col>50</xdr:col>
      <xdr:colOff>165100</xdr:colOff>
      <xdr:row>59</xdr:row>
      <xdr:rowOff>21604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12731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92397</xdr:rowOff>
    </xdr:from>
    <xdr:to>
      <xdr:col>46</xdr:col>
      <xdr:colOff>38100</xdr:colOff>
      <xdr:row>59</xdr:row>
      <xdr:rowOff>22547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13674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2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99197</xdr:rowOff>
    </xdr:from>
    <xdr:to>
      <xdr:col>41</xdr:col>
      <xdr:colOff>101600</xdr:colOff>
      <xdr:row>59</xdr:row>
      <xdr:rowOff>29347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20474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92549</xdr:rowOff>
    </xdr:from>
    <xdr:to>
      <xdr:col>36</xdr:col>
      <xdr:colOff>165100</xdr:colOff>
      <xdr:row>59</xdr:row>
      <xdr:rowOff>22699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13826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115574</xdr:rowOff>
    </xdr:from>
    <xdr:to>
      <xdr:col>55</xdr:col>
      <xdr:colOff>0</xdr:colOff>
      <xdr:row>78</xdr:row>
      <xdr:rowOff>118418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88674"/>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118418</xdr:rowOff>
    </xdr:from>
    <xdr:to>
      <xdr:col>50</xdr:col>
      <xdr:colOff>114300</xdr:colOff>
      <xdr:row>78</xdr:row>
      <xdr:rowOff>147918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91518"/>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147918</xdr:rowOff>
    </xdr:from>
    <xdr:to>
      <xdr:col>45</xdr:col>
      <xdr:colOff>177800</xdr:colOff>
      <xdr:row>79</xdr:row>
      <xdr:rowOff>1439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21018"/>
          <a:ext cx="889000" cy="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1439</xdr:rowOff>
    </xdr:from>
    <xdr:to>
      <xdr:col>41</xdr:col>
      <xdr:colOff>50800</xdr:colOff>
      <xdr:row>79</xdr:row>
      <xdr:rowOff>3425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45989"/>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64774</xdr:rowOff>
    </xdr:from>
    <xdr:to>
      <xdr:col>55</xdr:col>
      <xdr:colOff>50800</xdr:colOff>
      <xdr:row>78</xdr:row>
      <xdr:rowOff>166374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151151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67618</xdr:rowOff>
    </xdr:from>
    <xdr:to>
      <xdr:col>50</xdr:col>
      <xdr:colOff>165100</xdr:colOff>
      <xdr:row>78</xdr:row>
      <xdr:rowOff>169218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160345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3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97118</xdr:rowOff>
    </xdr:from>
    <xdr:to>
      <xdr:col>46</xdr:col>
      <xdr:colOff>38100</xdr:colOff>
      <xdr:row>79</xdr:row>
      <xdr:rowOff>27268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18395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122089</xdr:rowOff>
    </xdr:from>
    <xdr:to>
      <xdr:col>41</xdr:col>
      <xdr:colOff>101600</xdr:colOff>
      <xdr:row>79</xdr:row>
      <xdr:rowOff>52239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43366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124075</xdr:rowOff>
    </xdr:from>
    <xdr:to>
      <xdr:col>36</xdr:col>
      <xdr:colOff>165100</xdr:colOff>
      <xdr:row>79</xdr:row>
      <xdr:rowOff>54225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45352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138832</xdr:rowOff>
    </xdr:from>
    <xdr:to>
      <xdr:col>55</xdr:col>
      <xdr:colOff>0</xdr:colOff>
      <xdr:row>98</xdr:row>
      <xdr:rowOff>141004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940932"/>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141004</xdr:rowOff>
    </xdr:from>
    <xdr:to>
      <xdr:col>50</xdr:col>
      <xdr:colOff>114300</xdr:colOff>
      <xdr:row>98</xdr:row>
      <xdr:rowOff>143737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943104"/>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135342</xdr:rowOff>
    </xdr:from>
    <xdr:to>
      <xdr:col>45</xdr:col>
      <xdr:colOff>177800</xdr:colOff>
      <xdr:row>98</xdr:row>
      <xdr:rowOff>143737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937442"/>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113272</xdr:rowOff>
    </xdr:from>
    <xdr:to>
      <xdr:col>41</xdr:col>
      <xdr:colOff>50800</xdr:colOff>
      <xdr:row>98</xdr:row>
      <xdr:rowOff>135342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915372"/>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88032</xdr:rowOff>
    </xdr:from>
    <xdr:to>
      <xdr:col>55</xdr:col>
      <xdr:colOff>50800</xdr:colOff>
      <xdr:row>99</xdr:row>
      <xdr:rowOff>18182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90204</xdr:rowOff>
    </xdr:from>
    <xdr:to>
      <xdr:col>50</xdr:col>
      <xdr:colOff>165100</xdr:colOff>
      <xdr:row>99</xdr:row>
      <xdr:rowOff>20354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11481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92937</xdr:rowOff>
    </xdr:from>
    <xdr:to>
      <xdr:col>46</xdr:col>
      <xdr:colOff>38100</xdr:colOff>
      <xdr:row>99</xdr:row>
      <xdr:rowOff>23087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14214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84542</xdr:rowOff>
    </xdr:from>
    <xdr:to>
      <xdr:col>41</xdr:col>
      <xdr:colOff>101600</xdr:colOff>
      <xdr:row>99</xdr:row>
      <xdr:rowOff>14692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62472</xdr:rowOff>
    </xdr:from>
    <xdr:to>
      <xdr:col>36</xdr:col>
      <xdr:colOff>165100</xdr:colOff>
      <xdr:row>98</xdr:row>
      <xdr:rowOff>164072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117503</xdr:rowOff>
    </xdr:from>
    <xdr:to>
      <xdr:col>85</xdr:col>
      <xdr:colOff>127000</xdr:colOff>
      <xdr:row>38</xdr:row>
      <xdr:rowOff>31446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61153"/>
          <a:ext cx="838200" cy="8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67405</xdr:rowOff>
    </xdr:from>
    <xdr:to>
      <xdr:col>81</xdr:col>
      <xdr:colOff>50800</xdr:colOff>
      <xdr:row>37</xdr:row>
      <xdr:rowOff>117503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11055"/>
          <a:ext cx="889000" cy="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67405</xdr:rowOff>
    </xdr:from>
    <xdr:to>
      <xdr:col>76</xdr:col>
      <xdr:colOff>114300</xdr:colOff>
      <xdr:row>37</xdr:row>
      <xdr:rowOff>108740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11055"/>
          <a:ext cx="889000" cy="4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108740</xdr:rowOff>
    </xdr:from>
    <xdr:to>
      <xdr:col>71</xdr:col>
      <xdr:colOff>177800</xdr:colOff>
      <xdr:row>38</xdr:row>
      <xdr:rowOff>63969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52390"/>
          <a:ext cx="889000" cy="1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152097</xdr:rowOff>
    </xdr:from>
    <xdr:to>
      <xdr:col>85</xdr:col>
      <xdr:colOff>177800</xdr:colOff>
      <xdr:row>38</xdr:row>
      <xdr:rowOff>82246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95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130523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66703</xdr:rowOff>
    </xdr:from>
    <xdr:to>
      <xdr:col>81</xdr:col>
      <xdr:colOff>101600</xdr:colOff>
      <xdr:row>37</xdr:row>
      <xdr:rowOff>168303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16605</xdr:rowOff>
    </xdr:from>
    <xdr:to>
      <xdr:col>76</xdr:col>
      <xdr:colOff>165100</xdr:colOff>
      <xdr:row>37</xdr:row>
      <xdr:rowOff>118205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134732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57940</xdr:rowOff>
    </xdr:from>
    <xdr:to>
      <xdr:col>72</xdr:col>
      <xdr:colOff>38100</xdr:colOff>
      <xdr:row>37</xdr:row>
      <xdr:rowOff>159540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13169</xdr:rowOff>
    </xdr:from>
    <xdr:to>
      <xdr:col>67</xdr:col>
      <xdr:colOff>101600</xdr:colOff>
      <xdr:row>38</xdr:row>
      <xdr:rowOff>114769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105896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31000</xdr:rowOff>
    </xdr:from>
    <xdr:to>
      <xdr:col>85</xdr:col>
      <xdr:colOff>127000</xdr:colOff>
      <xdr:row>57</xdr:row>
      <xdr:rowOff>74694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03650"/>
          <a:ext cx="838200" cy="4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93820</xdr:rowOff>
    </xdr:from>
    <xdr:to>
      <xdr:col>81</xdr:col>
      <xdr:colOff>50800</xdr:colOff>
      <xdr:row>57</xdr:row>
      <xdr:rowOff>74694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95020"/>
          <a:ext cx="889000" cy="1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93820</xdr:rowOff>
    </xdr:from>
    <xdr:to>
      <xdr:col>76</xdr:col>
      <xdr:colOff>114300</xdr:colOff>
      <xdr:row>57</xdr:row>
      <xdr:rowOff>49742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95020"/>
          <a:ext cx="889000" cy="12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49742</xdr:rowOff>
    </xdr:from>
    <xdr:to>
      <xdr:col>71</xdr:col>
      <xdr:colOff>177800</xdr:colOff>
      <xdr:row>57</xdr:row>
      <xdr:rowOff>51209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2239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151650</xdr:rowOff>
    </xdr:from>
    <xdr:to>
      <xdr:col>85</xdr:col>
      <xdr:colOff>177800</xdr:colOff>
      <xdr:row>57</xdr:row>
      <xdr:rowOff>81800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66577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23894</xdr:rowOff>
    </xdr:from>
    <xdr:to>
      <xdr:col>81</xdr:col>
      <xdr:colOff>101600</xdr:colOff>
      <xdr:row>57</xdr:row>
      <xdr:rowOff>125494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116621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43020</xdr:rowOff>
    </xdr:from>
    <xdr:to>
      <xdr:col>76</xdr:col>
      <xdr:colOff>165100</xdr:colOff>
      <xdr:row>56</xdr:row>
      <xdr:rowOff>144620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161147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1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170392</xdr:rowOff>
    </xdr:from>
    <xdr:to>
      <xdr:col>72</xdr:col>
      <xdr:colOff>38100</xdr:colOff>
      <xdr:row>57</xdr:row>
      <xdr:rowOff>100542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91669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409</xdr:rowOff>
    </xdr:from>
    <xdr:to>
      <xdr:col>67</xdr:col>
      <xdr:colOff>101600</xdr:colOff>
      <xdr:row>57</xdr:row>
      <xdr:rowOff>102009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93136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6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28361</xdr:rowOff>
    </xdr:from>
    <xdr:to>
      <xdr:col>85</xdr:col>
      <xdr:colOff>127000</xdr:colOff>
      <xdr:row>79</xdr:row>
      <xdr:rowOff>43428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72911"/>
          <a:ext cx="8382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23118</xdr:rowOff>
    </xdr:from>
    <xdr:to>
      <xdr:col>81</xdr:col>
      <xdr:colOff>50800</xdr:colOff>
      <xdr:row>79</xdr:row>
      <xdr:rowOff>28361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67668"/>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14401</xdr:rowOff>
    </xdr:from>
    <xdr:to>
      <xdr:col>76</xdr:col>
      <xdr:colOff>114300</xdr:colOff>
      <xdr:row>79</xdr:row>
      <xdr:rowOff>23118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8951"/>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142591</xdr:rowOff>
    </xdr:from>
    <xdr:to>
      <xdr:col>71</xdr:col>
      <xdr:colOff>177800</xdr:colOff>
      <xdr:row>79</xdr:row>
      <xdr:rowOff>14401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5691"/>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164078</xdr:rowOff>
    </xdr:from>
    <xdr:to>
      <xdr:col>85</xdr:col>
      <xdr:colOff>177800</xdr:colOff>
      <xdr:row>79</xdr:row>
      <xdr:rowOff>94228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79005</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149011</xdr:rowOff>
    </xdr:from>
    <xdr:to>
      <xdr:col>81</xdr:col>
      <xdr:colOff>101600</xdr:colOff>
      <xdr:row>79</xdr:row>
      <xdr:rowOff>79161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143768</xdr:rowOff>
    </xdr:from>
    <xdr:to>
      <xdr:col>76</xdr:col>
      <xdr:colOff>165100</xdr:colOff>
      <xdr:row>79</xdr:row>
      <xdr:rowOff>73918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65045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0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135051</xdr:rowOff>
    </xdr:from>
    <xdr:to>
      <xdr:col>72</xdr:col>
      <xdr:colOff>38100</xdr:colOff>
      <xdr:row>79</xdr:row>
      <xdr:rowOff>65201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56328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91791</xdr:rowOff>
    </xdr:from>
    <xdr:to>
      <xdr:col>67</xdr:col>
      <xdr:colOff>101600</xdr:colOff>
      <xdr:row>79</xdr:row>
      <xdr:rowOff>21941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38468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24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152340</xdr:rowOff>
    </xdr:from>
    <xdr:to>
      <xdr:col>85</xdr:col>
      <xdr:colOff>127000</xdr:colOff>
      <xdr:row>97</xdr:row>
      <xdr:rowOff>165188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82990"/>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137726</xdr:rowOff>
    </xdr:from>
    <xdr:to>
      <xdr:col>81</xdr:col>
      <xdr:colOff>50800</xdr:colOff>
      <xdr:row>97</xdr:row>
      <xdr:rowOff>152340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68376"/>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137726</xdr:rowOff>
    </xdr:from>
    <xdr:to>
      <xdr:col>76</xdr:col>
      <xdr:colOff>114300</xdr:colOff>
      <xdr:row>97</xdr:row>
      <xdr:rowOff>142360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6837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114748</xdr:rowOff>
    </xdr:from>
    <xdr:to>
      <xdr:col>71</xdr:col>
      <xdr:colOff>177800</xdr:colOff>
      <xdr:row>97</xdr:row>
      <xdr:rowOff>142360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45398"/>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114388</xdr:rowOff>
    </xdr:from>
    <xdr:to>
      <xdr:col>85</xdr:col>
      <xdr:colOff>177800</xdr:colOff>
      <xdr:row>98</xdr:row>
      <xdr:rowOff>44538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92815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101540</xdr:rowOff>
    </xdr:from>
    <xdr:to>
      <xdr:col>81</xdr:col>
      <xdr:colOff>101600</xdr:colOff>
      <xdr:row>98</xdr:row>
      <xdr:rowOff>31690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86926</xdr:rowOff>
    </xdr:from>
    <xdr:to>
      <xdr:col>76</xdr:col>
      <xdr:colOff>165100</xdr:colOff>
      <xdr:row>98</xdr:row>
      <xdr:rowOff>17076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91560</xdr:rowOff>
    </xdr:from>
    <xdr:to>
      <xdr:col>72</xdr:col>
      <xdr:colOff>38100</xdr:colOff>
      <xdr:row>98</xdr:row>
      <xdr:rowOff>21710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63948</xdr:rowOff>
    </xdr:from>
    <xdr:to>
      <xdr:col>67</xdr:col>
      <xdr:colOff>101600</xdr:colOff>
      <xdr:row>97</xdr:row>
      <xdr:rowOff>165548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156675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ja-JP" sz="1100">
              <a:solidFill>
                <a:schemeClr val="dk1"/>
              </a:solidFill>
              <a:effectLst/>
              <a:latin typeface="+mn-lt"/>
              <a:ea typeface="+mn-ea"/>
              <a:cs typeface="+mn-cs"/>
            </a:rPr>
            <a:t>９４３，４３８</a:t>
          </a:r>
          <a:r>
            <a:rPr kumimoji="1" lang="ja-JP" altLang="ja-JP" sz="1100" b="0" i="0" baseline="0">
              <a:solidFill>
                <a:schemeClr val="dk1"/>
              </a:solidFill>
              <a:effectLst/>
              <a:latin typeface="+mn-lt"/>
              <a:ea typeface="+mn-ea"/>
              <a:cs typeface="+mn-cs"/>
            </a:rPr>
            <a:t>円となっており、対前年度と比較して１，５２１円減少しています。類似団体内平均値は、全てにおいて低い値となっています。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大きく減少した消防費については、防災行政無線（同報系）デジタル化工事の終了によるものです。ほかに、災害復旧費は、令和３年度８月豪雨に伴う工事の完了による減額、公債費は、償還が完了した記載があるため減少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総務費、教育費、土木費の増加については、日本最古の石博物館南側通路開通工事、神渕コミュニティーセンター外壁改修工事、橋梁改良工事など新規の普通建設事業費の増加、庁舎整備基金の積立、第三セクター指定管理料に係るもので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収支に財政調整基金積立と地方債の繰上償還を加え、財政調整基金の取り崩し額を控除した実質単年度収支は、５年度連続で黒字となりました。交付税等の大幅な増加や、ひちそうまちづくり寄附金（ふるさと納税）などにより、財源の確保ができ、財政不足を補うための財政調整基金の取り崩しを行う必要がなくなったことが要因であると考えています。</a:t>
          </a:r>
          <a:endParaRPr lang="ja-JP" altLang="ja-JP" sz="1400">
            <a:effectLst/>
          </a:endParaRPr>
        </a:p>
        <a:p>
          <a:r>
            <a:rPr kumimoji="1" lang="ja-JP" altLang="ja-JP" sz="1100">
              <a:solidFill>
                <a:schemeClr val="dk1"/>
              </a:solidFill>
              <a:effectLst/>
              <a:latin typeface="+mn-lt"/>
              <a:ea typeface="+mn-ea"/>
              <a:cs typeface="+mn-cs"/>
            </a:rPr>
            <a:t>今後も、決算余剰金の積立等による財政調整基金の適正な管理に努め、健全な行政運営に努めます。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本町の会計は、一般会計と５つの特別会計で構成されており、平成２３年度からすべての会計において黒字となっています。</a:t>
          </a:r>
          <a:endParaRPr lang="ja-JP" altLang="ja-JP" sz="1400">
            <a:effectLst/>
          </a:endParaRPr>
        </a:p>
        <a:p>
          <a:r>
            <a:rPr kumimoji="1" lang="ja-JP" altLang="ja-JP" sz="1100">
              <a:solidFill>
                <a:schemeClr val="dk1"/>
              </a:solidFill>
              <a:effectLst/>
              <a:latin typeface="+mn-lt"/>
              <a:ea typeface="+mn-ea"/>
              <a:cs typeface="+mn-cs"/>
            </a:rPr>
            <a:t>連結黒字額は、対前年度より増加しました。</a:t>
          </a:r>
          <a:endParaRPr lang="ja-JP" altLang="ja-JP" sz="1400">
            <a:effectLst/>
          </a:endParaRPr>
        </a:p>
        <a:p>
          <a:r>
            <a:rPr kumimoji="1" lang="ja-JP" altLang="ja-JP" sz="1100">
              <a:solidFill>
                <a:schemeClr val="dk1"/>
              </a:solidFill>
              <a:effectLst/>
              <a:latin typeface="+mn-lt"/>
              <a:ea typeface="+mn-ea"/>
              <a:cs typeface="+mn-cs"/>
            </a:rPr>
            <a:t>この要因のひとつとして、一般会計における借入金の償還額が減少したことによる黒字額の増加が影響していると考えています。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実質公債費率は、４．１％で、類似団体と比較しても低くなっています。</a:t>
          </a:r>
          <a:endParaRPr lang="ja-JP" altLang="ja-JP" sz="1400">
            <a:effectLst/>
          </a:endParaRPr>
        </a:p>
        <a:p>
          <a:r>
            <a:rPr kumimoji="1" lang="ja-JP" altLang="ja-JP" sz="1100">
              <a:solidFill>
                <a:schemeClr val="dk1"/>
              </a:solidFill>
              <a:effectLst/>
              <a:latin typeface="+mn-lt"/>
              <a:ea typeface="+mn-ea"/>
              <a:cs typeface="+mn-cs"/>
            </a:rPr>
            <a:t>地方債の元利償還金については、対前年度と比較し２８百万円減少しています。</a:t>
          </a:r>
          <a:endParaRPr lang="ja-JP" altLang="ja-JP" sz="1400">
            <a:effectLst/>
          </a:endParaRPr>
        </a:p>
        <a:p>
          <a:r>
            <a:rPr kumimoji="1" lang="ja-JP" altLang="ja-JP" sz="1100">
              <a:solidFill>
                <a:schemeClr val="dk1"/>
              </a:solidFill>
              <a:effectLst/>
              <a:latin typeface="+mn-lt"/>
              <a:ea typeface="+mn-ea"/>
              <a:cs typeface="+mn-cs"/>
            </a:rPr>
            <a:t>地方債の借入額を計画的に抑制している成果が現れていると考えます。</a:t>
          </a:r>
          <a:endParaRPr lang="ja-JP" altLang="ja-JP" sz="1400">
            <a:effectLst/>
          </a:endParaRPr>
        </a:p>
        <a:p>
          <a:r>
            <a:rPr kumimoji="1" lang="ja-JP" altLang="ja-JP" sz="1100">
              <a:solidFill>
                <a:schemeClr val="dk1"/>
              </a:solidFill>
              <a:effectLst/>
              <a:latin typeface="+mn-lt"/>
              <a:ea typeface="+mn-ea"/>
              <a:cs typeface="+mn-cs"/>
            </a:rPr>
            <a:t>今後においても、将来世代への負担を残さないよう、元利償還金を減少させる計画で、公債費の適正化に取り組みます。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在は、将来負担額を充当可能財源等が上回っているため、将来負担比率は発生していませんが、今後は財源不足による基金の取り崩しや交付税等の減収も考えられるため、地方債の新規借入額を抑制し、将来負担額の算定のもととなる地方債残高を減少させることが重要と考え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・令和４年度末の普通会計の基金残高は、３，３０４百万円となっており、対前年度より２２２百万円増加しています。</a:t>
          </a:r>
          <a:endParaRPr lang="ja-JP" altLang="ja-JP" sz="1400">
            <a:effectLst/>
          </a:endParaRPr>
        </a:p>
        <a:p>
          <a:r>
            <a:rPr kumimoji="1" lang="ja-JP" altLang="ja-JP" sz="1100">
              <a:solidFill>
                <a:schemeClr val="dk1"/>
              </a:solidFill>
              <a:effectLst/>
              <a:latin typeface="+mn-lt"/>
              <a:ea typeface="+mn-ea"/>
              <a:cs typeface="+mn-cs"/>
            </a:rPr>
            <a:t>　これは、まちづくり基金で１５５百万円、財政調整基金で６６百万円、庁舎整備基金８０百万円の積立を行い、</a:t>
          </a:r>
          <a:endParaRPr lang="ja-JP" altLang="ja-JP" sz="1400">
            <a:effectLst/>
          </a:endParaRPr>
        </a:p>
        <a:p>
          <a:r>
            <a:rPr kumimoji="1" lang="ja-JP" altLang="ja-JP" sz="1100">
              <a:solidFill>
                <a:schemeClr val="dk1"/>
              </a:solidFill>
              <a:effectLst/>
              <a:latin typeface="+mn-lt"/>
              <a:ea typeface="+mn-ea"/>
              <a:cs typeface="+mn-cs"/>
            </a:rPr>
            <a:t>　まちづくり基金の取り崩しで８０百万円を事業財源としましたが、積立の増加が主な要因です。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・ふるさと納税制度において、返礼品は寄付額の３割以下の地場産品に限るとされたことにより、寄附金の伸びは見込めない状況に</a:t>
          </a:r>
          <a:endParaRPr lang="ja-JP" altLang="ja-JP" sz="1400">
            <a:effectLst/>
          </a:endParaRPr>
        </a:p>
        <a:p>
          <a:r>
            <a:rPr kumimoji="1" lang="ja-JP" altLang="ja-JP" sz="1100">
              <a:solidFill>
                <a:schemeClr val="dk1"/>
              </a:solidFill>
              <a:effectLst/>
              <a:latin typeface="+mn-lt"/>
              <a:ea typeface="+mn-ea"/>
              <a:cs typeface="+mn-cs"/>
            </a:rPr>
            <a:t>　あります。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今後においては、中長期的に基金の使途の明確化を図り、また、</a:t>
          </a:r>
          <a:r>
            <a:rPr kumimoji="1" lang="ja-JP" altLang="ja-JP" sz="1100" b="0" i="0" baseline="0">
              <a:solidFill>
                <a:schemeClr val="dk1"/>
              </a:solidFill>
              <a:effectLst/>
              <a:latin typeface="+mn-lt"/>
              <a:ea typeface="+mn-ea"/>
              <a:cs typeface="+mn-cs"/>
            </a:rPr>
            <a:t>公共施設の老朽化対策の備えとして、</a:t>
          </a:r>
          <a:r>
            <a:rPr kumimoji="1" lang="ja-JP" altLang="ja-JP" sz="1100">
              <a:solidFill>
                <a:schemeClr val="dk1"/>
              </a:solidFill>
              <a:effectLst/>
              <a:latin typeface="+mn-lt"/>
              <a:ea typeface="+mn-ea"/>
              <a:cs typeface="+mn-cs"/>
            </a:rPr>
            <a:t>計画的な積み増しと、有効な活用に</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努めていきます。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・まちづくり基金：「ひちそうまちづくり寄附金条例」に基づき、主に次の①～⑥の事業に活用します。</a:t>
          </a:r>
          <a:endParaRPr lang="ja-JP" altLang="ja-JP" sz="1400">
            <a:effectLst/>
          </a:endParaRPr>
        </a:p>
        <a:p>
          <a:r>
            <a:rPr kumimoji="1" lang="ja-JP" altLang="ja-JP" sz="1100">
              <a:solidFill>
                <a:schemeClr val="dk1"/>
              </a:solidFill>
              <a:effectLst/>
              <a:latin typeface="+mn-lt"/>
              <a:ea typeface="+mn-ea"/>
              <a:cs typeface="+mn-cs"/>
            </a:rPr>
            <a:t>　　　　　　　　　①「安全で便利な生活基盤づくりに関する事業」　　②「快適でうるおいのある環境づくりに関する事業」</a:t>
          </a:r>
          <a:endParaRPr lang="ja-JP" altLang="ja-JP" sz="1400">
            <a:effectLst/>
          </a:endParaRPr>
        </a:p>
        <a:p>
          <a:r>
            <a:rPr kumimoji="1" lang="ja-JP" altLang="ja-JP" sz="1100">
              <a:solidFill>
                <a:schemeClr val="dk1"/>
              </a:solidFill>
              <a:effectLst/>
              <a:latin typeface="+mn-lt"/>
              <a:ea typeface="+mn-ea"/>
              <a:cs typeface="+mn-cs"/>
            </a:rPr>
            <a:t>　　　　　　　　　③「思いやりの地域福祉づくりに関する事業」　　　④「こころ豊かなひとづくりに関する事業」</a:t>
          </a:r>
          <a:endParaRPr lang="ja-JP" altLang="ja-JP" sz="1400">
            <a:effectLst/>
          </a:endParaRPr>
        </a:p>
        <a:p>
          <a:r>
            <a:rPr kumimoji="1" lang="ja-JP" altLang="ja-JP" sz="1100">
              <a:solidFill>
                <a:schemeClr val="dk1"/>
              </a:solidFill>
              <a:effectLst/>
              <a:latin typeface="+mn-lt"/>
              <a:ea typeface="+mn-ea"/>
              <a:cs typeface="+mn-cs"/>
            </a:rPr>
            <a:t>　　　　　　　　　⑤「魅力と活力あふれる産業づくりに関する事業」　⑥「自主・自立のまちづくりに関する事業」</a:t>
          </a:r>
          <a:endParaRPr lang="ja-JP" altLang="ja-JP" sz="1400">
            <a:effectLst/>
          </a:endParaRPr>
        </a:p>
        <a:p>
          <a:r>
            <a:rPr kumimoji="1" lang="ja-JP" altLang="ja-JP" sz="1100">
              <a:solidFill>
                <a:schemeClr val="dk1"/>
              </a:solidFill>
              <a:effectLst/>
              <a:latin typeface="+mn-lt"/>
              <a:ea typeface="+mn-ea"/>
              <a:cs typeface="+mn-cs"/>
            </a:rPr>
            <a:t>・庁舎整備基金：庁舎の改築等に要する資金を積み立てて活用します。</a:t>
          </a:r>
          <a:endParaRPr lang="ja-JP" altLang="ja-JP" sz="1400">
            <a:effectLst/>
          </a:endParaRPr>
        </a:p>
        <a:p>
          <a:r>
            <a:rPr kumimoji="1" lang="ja-JP" altLang="ja-JP" sz="1100">
              <a:solidFill>
                <a:schemeClr val="dk1"/>
              </a:solidFill>
              <a:effectLst/>
              <a:latin typeface="+mn-lt"/>
              <a:ea typeface="+mn-ea"/>
              <a:cs typeface="+mn-cs"/>
            </a:rPr>
            <a:t>・地域福祉基金：地域福祉の増進に資する各種民間活動の振興を図るために活用します。</a:t>
          </a:r>
          <a:endParaRPr lang="ja-JP" altLang="ja-JP" sz="1400">
            <a:effectLst/>
          </a:endParaRPr>
        </a:p>
        <a:p>
          <a:r>
            <a:rPr kumimoji="1" lang="ja-JP" altLang="ja-JP" sz="1100">
              <a:solidFill>
                <a:schemeClr val="dk1"/>
              </a:solidFill>
              <a:effectLst/>
              <a:latin typeface="+mn-lt"/>
              <a:ea typeface="+mn-ea"/>
              <a:cs typeface="+mn-cs"/>
            </a:rPr>
            <a:t>・地域振興基金：地域における福祉活動の促進、快適な生活環境形成のための地域振興を推進するために活用します。</a:t>
          </a:r>
          <a:endParaRPr lang="ja-JP" altLang="ja-JP" sz="1400">
            <a:effectLst/>
          </a:endParaRPr>
        </a:p>
        <a:p>
          <a:r>
            <a:rPr kumimoji="1" lang="ja-JP" altLang="ja-JP" sz="1100">
              <a:solidFill>
                <a:schemeClr val="dk1"/>
              </a:solidFill>
              <a:effectLst/>
              <a:latin typeface="+mn-lt"/>
              <a:ea typeface="+mn-ea"/>
              <a:cs typeface="+mn-cs"/>
            </a:rPr>
            <a:t>・森林環境整備基金：適正な森林整備を行い、生活環境の景観等の整備と環境保全に関する意識の高揚を促すために活用します。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・まちづくり基金：ふるさと納税による寄附により、事業財源の８５百万円の取り崩しは行ったが、１５６百万円の積み立てを行ったため</a:t>
          </a:r>
          <a:endParaRPr lang="ja-JP" altLang="ja-JP" sz="1400">
            <a:effectLst/>
          </a:endParaRPr>
        </a:p>
        <a:p>
          <a:r>
            <a:rPr kumimoji="1" lang="ja-JP" altLang="ja-JP" sz="1100">
              <a:solidFill>
                <a:schemeClr val="dk1"/>
              </a:solidFill>
              <a:effectLst/>
              <a:latin typeface="+mn-lt"/>
              <a:ea typeface="+mn-ea"/>
              <a:cs typeface="+mn-cs"/>
            </a:rPr>
            <a:t>　総額７１百万円の増加となっています。</a:t>
          </a:r>
          <a:endParaRPr lang="ja-JP" altLang="ja-JP" sz="1400">
            <a:effectLst/>
          </a:endParaRPr>
        </a:p>
        <a:p>
          <a:r>
            <a:rPr kumimoji="1" lang="ja-JP" altLang="ja-JP" sz="1100">
              <a:solidFill>
                <a:schemeClr val="dk1"/>
              </a:solidFill>
              <a:effectLst/>
              <a:latin typeface="+mn-lt"/>
              <a:ea typeface="+mn-ea"/>
              <a:cs typeface="+mn-cs"/>
            </a:rPr>
            <a:t>・庁舎整備基金：庁舎の改築等に備え８０百万円の積立を行ったため、基金残高は約４４１百万円となっています。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・まちづくり基金：寄附者から指定された事業の財源として有効に活用していきます。</a:t>
          </a:r>
          <a:endParaRPr lang="ja-JP" altLang="ja-JP" sz="1400">
            <a:effectLst/>
          </a:endParaRPr>
        </a:p>
        <a:p>
          <a:r>
            <a:rPr kumimoji="1" lang="ja-JP" altLang="ja-JP" sz="1100">
              <a:solidFill>
                <a:schemeClr val="dk1"/>
              </a:solidFill>
              <a:effectLst/>
              <a:latin typeface="+mn-lt"/>
              <a:ea typeface="+mn-ea"/>
              <a:cs typeface="+mn-cs"/>
            </a:rPr>
            <a:t>・庁舎整備基金：公共施設個別施設計画により算出された新庁舎更新費用が約８５０百万円であり、その金額を目標に毎年３０百万円の</a:t>
          </a:r>
          <a:endParaRPr lang="ja-JP" altLang="ja-JP" sz="1400">
            <a:effectLst/>
          </a:endParaRPr>
        </a:p>
        <a:p>
          <a:r>
            <a:rPr kumimoji="1" lang="ja-JP" altLang="ja-JP" sz="1100">
              <a:solidFill>
                <a:schemeClr val="dk1"/>
              </a:solidFill>
              <a:effectLst/>
              <a:latin typeface="+mn-lt"/>
              <a:ea typeface="+mn-ea"/>
              <a:cs typeface="+mn-cs"/>
            </a:rPr>
            <a:t>　積立と決算余剰金の状況による定期的な積み増しにより、基金残高の増加を目指していきます。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・令和４年度末の基金残高は、１，３６３百万円となっており、対前年度より６６百万円の増加となっています。</a:t>
          </a:r>
          <a:endParaRPr lang="ja-JP" altLang="ja-JP" sz="1400">
            <a:effectLst/>
          </a:endParaRPr>
        </a:p>
        <a:p>
          <a:r>
            <a:rPr kumimoji="1" lang="ja-JP" altLang="ja-JP" sz="1100" b="0" i="0" baseline="0">
              <a:solidFill>
                <a:schemeClr val="dk1"/>
              </a:solidFill>
              <a:effectLst/>
              <a:latin typeface="+mn-lt"/>
              <a:ea typeface="+mn-ea"/>
              <a:cs typeface="+mn-cs"/>
            </a:rPr>
            <a:t>　平成２９年度以降ひちそうまちづくり寄附金（ふるさと納税）により、基金の取り崩しを行う必要がなく、</a:t>
          </a:r>
          <a:r>
            <a:rPr kumimoji="1" lang="ja-JP" altLang="ja-JP" sz="1100">
              <a:solidFill>
                <a:schemeClr val="dk1"/>
              </a:solidFill>
              <a:effectLst/>
              <a:latin typeface="+mn-lt"/>
              <a:ea typeface="+mn-ea"/>
              <a:cs typeface="+mn-cs"/>
            </a:rPr>
            <a:t>令和３年度５０百万円、</a:t>
          </a:r>
          <a:endParaRPr lang="ja-JP" altLang="ja-JP" sz="1400">
            <a:effectLst/>
          </a:endParaRPr>
        </a:p>
        <a:p>
          <a:r>
            <a:rPr kumimoji="1" lang="ja-JP" altLang="ja-JP" sz="1100">
              <a:solidFill>
                <a:schemeClr val="dk1"/>
              </a:solidFill>
              <a:effectLst/>
              <a:latin typeface="+mn-lt"/>
              <a:ea typeface="+mn-ea"/>
              <a:cs typeface="+mn-cs"/>
            </a:rPr>
            <a:t>　令和４年度６６百万円の決算余剰金の積立により増加しています。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在、七宗町の財政調整基金は標準財政規模比で５０％を超えており、全国平均を大きく超える残高となっていますが、今後、公共施設等の老朽化対策費用が嵩むことが見込まれることや、災害時の対応に備えるため、今後も適正に残高の管理をしていきたいと考え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・令和４年度の基金残高は、５４百万円となっており、対前年度と変わりありません。</a:t>
          </a:r>
          <a:endParaRPr lang="ja-JP" altLang="ja-JP" sz="1400">
            <a:effectLst/>
          </a:endParaRPr>
        </a:p>
        <a:p>
          <a:r>
            <a:rPr kumimoji="1" lang="ja-JP" altLang="ja-JP" sz="1100">
              <a:solidFill>
                <a:schemeClr val="dk1"/>
              </a:solidFill>
              <a:effectLst/>
              <a:latin typeface="+mn-lt"/>
              <a:ea typeface="+mn-ea"/>
              <a:cs typeface="+mn-cs"/>
            </a:rPr>
            <a:t>　平成２５年度に地方債の繰上償還を行うため、１７１百万円を取り崩して以降、残高はここ数年変動していません。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・地方債の新規借入額の抑制をしているため、公債費については年々減少しており、現在は積立や取り崩しの計画はないため、</a:t>
          </a:r>
          <a:endParaRPr lang="ja-JP" altLang="ja-JP" sz="1400">
            <a:effectLst/>
          </a:endParaRPr>
        </a:p>
        <a:p>
          <a:r>
            <a:rPr kumimoji="1" lang="ja-JP" altLang="ja-JP" sz="1100">
              <a:solidFill>
                <a:schemeClr val="dk1"/>
              </a:solidFill>
              <a:effectLst/>
              <a:latin typeface="+mn-lt"/>
              <a:ea typeface="+mn-ea"/>
              <a:cs typeface="+mn-cs"/>
            </a:rPr>
            <a:t>　今後の変動はないものと考えます。また、公債費の適正化に取り組み、地方債を減少させていきたいとたいと考えています。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6D8DBE-1174-44AF-811E-93E41B0EC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4DC4833-A6F2-4F03-9FF2-9C4783ADE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99502A4-A93C-4491-8C23-CA9C53A2B2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D1D265D-EAD5-4202-A621-617F7E901835}"/>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603D9FD-3A7D-438C-A255-C8BA06E7935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DA0973D-524C-4328-A686-8981F9706E3F}"/>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5F2B56C-7588-43CE-B94C-A6A3B0BB725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5A2F928-9664-4590-A097-BA235A46E449}"/>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7E325EF-E8E2-48D8-BA70-A4D58D3FBBCC}"/>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454DE5A-5B0E-4384-AB22-D0357E6C77C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FB16A75-E462-4152-AB69-AD30332FB01E}"/>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12E1F44-4D07-484B-9FEE-03C3E21B648E}"/>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2EAB92E-6670-4805-8809-E1ACD3A9064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146BEEE-D8D4-4369-9E4A-0ED97C47034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AB1E4D0-BB4F-4746-85A2-F20A7ECF9B2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08C8F1C-B85B-4F4C-86A6-FA08E615258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FC21645-E7EC-4AEB-8E92-97ED729BF06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1A130C9-8EFF-4A1A-A7D7-69D080A2C63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C4DA9BD-5C6C-4139-B55B-76578884ED6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44D2042-2971-4BA4-B1EC-9276E309E72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0484272-D3E8-4042-9C04-76E18804E8F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1FD60AF-E1B8-4F35-A46E-85473C4C898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A02E39B-8459-43A6-81E1-072A1C4618F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9B52579-BAA9-46D2-88CC-E92FE5D28AE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DE675B0-DC14-4468-AAF7-46A539C873F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A34DECF-2381-4430-B3E6-8A770655F3A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19EE517-DA23-44D9-B8D2-A803A52AACA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B474314-BBDD-42CA-B194-20BAF000532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9239490-2C4A-48AE-9943-3C6AF35A0A8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0BB6346-8890-456E-958A-DBC593C5160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3D2EB8B-D137-44D5-BE20-247FBD1C2EB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E508398-7637-4AF1-ACC1-45657FF0B2E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1E32526-3BDA-4E32-AB5E-6B0A03480D0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3773589-6D21-482F-AD67-E09BB0F3AED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3E332C5-7535-4A66-A3DD-4A665C0333F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F9D4D8B-AAA9-4F78-B502-57FF79C5ADF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CDD4F91-FEAD-4D2C-85E7-F6AD1F88A91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D74CA8B-32E4-4370-99DE-E22F48326D5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CB20090-123D-415F-8DC5-E24CCCA543B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D4484FB-12F0-403A-947B-4D4EA3C2E0B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5B6323A-6CB9-4576-8B8C-178B49F1062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54C5C06-6BD4-4400-802C-5592CFC8F34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4AB54C0-2133-40E1-8E8F-A127A91DAC8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F54A8A6-240B-4936-B199-15A67374826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069A118-1067-4D38-99B3-7F1B77A31F9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266095C-7110-4E94-98B8-9C95607202F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BECA3D5-599A-4E53-88D9-E1DF2D131A78}"/>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697626F-2FEE-4B99-A28E-F9608642284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6FFBF32-982F-4268-91BA-9DFCD91EFD7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5039497-C45C-48C1-AD37-859B16D5BC2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573DADE-2D61-40B7-971C-F8456E5D114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5C7AF3B-CF22-407B-85A4-8965AEDE97D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86DBD39-DFAB-4259-8585-8B97273AA65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BE0150B-39BD-49A9-B952-404B3222F65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8CDB07D-A091-40EF-9E76-C31E492A739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47EF516-0FAE-4BA2-BFCC-3EE7259E778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5E8BF97-0867-4972-B746-8A0DC2C49C7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令和</a:t>
          </a:r>
          <a:r>
            <a:rPr lang="en-US" altLang="ja-JP"/>
            <a:t>4</a:t>
          </a:r>
          <a:r>
            <a:rPr lang="ja-JP" altLang="en-US"/>
            <a:t>年度における本町の減価償却率は、類似団体内平均値と比較して</a:t>
          </a:r>
          <a:r>
            <a:rPr lang="en-US" altLang="ja-JP"/>
            <a:t>9.5</a:t>
          </a:r>
          <a:r>
            <a:rPr lang="ja-JP" altLang="en-US"/>
            <a:t>ポイント高く、施設の老朽化が他団体に比べて進行していることが示唆される。公共施設総合管理計画は既に策定されており、当該計画に基づき、施設の適正管理を図りながら老朽化対策を推進することが求め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B2BB6A3-90DF-4C63-9FD1-D38740BE7BB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48F0999-599A-455A-A28D-6240BD12F043}"/>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3CEDAF1-E74F-45B2-B306-EF6E9C4F765E}"/>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F2AAF1AB-388F-445D-B05E-0F5DE57B81FF}"/>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48BD7B7-759B-4922-89CE-CCD4C4D2872E}"/>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49DF665-4818-40B8-A137-D8271AFD1A7A}"/>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D4D37CB-FB99-4D33-AC24-07114BADC684}"/>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2848135-7EEE-4B46-BD7C-D29E9DD528F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11BAA3A-E0E5-478D-9A0D-846CF128CB28}"/>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691A83C-9B50-44C8-8C52-4DB647DE5239}"/>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57A7E20-1EE0-4167-80CC-929100AB6726}"/>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B654C4B-D3B5-4C9D-A8E0-E465FA7EA025}"/>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A5AA4D0-1235-4448-85D2-A596790C681A}"/>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16E38FA-4241-4E88-B818-2A168584C0B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8BD577C5-39DE-41E1-9AA8-88239A677B8A}"/>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B9056CD-8165-4F16-B436-4358210AF832}"/>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0AA9300-7E42-4A27-B63C-C2AE6C7C990F}"/>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6FC6057-3230-43B9-9B16-55B9AE16F00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CDF79663-A495-48A5-BBC5-76EAFE465A5B}"/>
            </a:ext>
          </a:extLst>
        </xdr:cNvPr>
        <xdr:cNvCxnSpPr/>
      </xdr:nvCxnSpPr>
      <xdr:spPr>
        <a:xfrm flipV="1">
          <a:off x="4206240" y="5197475"/>
          <a:ext cx="1270" cy="14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BC7D6461-7FB7-46C9-A08F-5DA4169404DE}"/>
            </a:ext>
          </a:extLst>
        </xdr:cNvPr>
        <xdr:cNvSpPr txBox="1"/>
      </xdr:nvSpPr>
      <xdr:spPr>
        <a:xfrm>
          <a:off x="4258945" y="668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7FDEECBF-637D-452E-8829-C45E87EFC3E1}"/>
            </a:ext>
          </a:extLst>
        </xdr:cNvPr>
        <xdr:cNvCxnSpPr/>
      </xdr:nvCxnSpPr>
      <xdr:spPr>
        <a:xfrm>
          <a:off x="4119245" y="66837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0821D9DB-E949-48F4-9093-82A0558F2D17}"/>
            </a:ext>
          </a:extLst>
        </xdr:cNvPr>
        <xdr:cNvSpPr txBox="1"/>
      </xdr:nvSpPr>
      <xdr:spPr>
        <a:xfrm>
          <a:off x="4258945" y="497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D3C07E3B-052A-43B3-94F6-7BD93AC4B042}"/>
            </a:ext>
          </a:extLst>
        </xdr:cNvPr>
        <xdr:cNvCxnSpPr/>
      </xdr:nvCxnSpPr>
      <xdr:spPr>
        <a:xfrm>
          <a:off x="4119245" y="51974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5B4420BD-CFE1-4155-A1AF-F2055E65429A}"/>
            </a:ext>
          </a:extLst>
        </xdr:cNvPr>
        <xdr:cNvSpPr txBox="1"/>
      </xdr:nvSpPr>
      <xdr:spPr>
        <a:xfrm>
          <a:off x="4258945" y="5655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36DE037F-35B2-4A85-898B-E92CA42C542B}"/>
            </a:ext>
          </a:extLst>
        </xdr:cNvPr>
        <xdr:cNvSpPr/>
      </xdr:nvSpPr>
      <xdr:spPr>
        <a:xfrm>
          <a:off x="4157345"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F34974F8-050D-412C-8626-8996D51A7F76}"/>
            </a:ext>
          </a:extLst>
        </xdr:cNvPr>
        <xdr:cNvSpPr/>
      </xdr:nvSpPr>
      <xdr:spPr>
        <a:xfrm>
          <a:off x="3537585" y="5800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3E13B31E-16FA-40A9-919B-62BD49D907D5}"/>
            </a:ext>
          </a:extLst>
        </xdr:cNvPr>
        <xdr:cNvSpPr/>
      </xdr:nvSpPr>
      <xdr:spPr>
        <a:xfrm>
          <a:off x="286702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0EF7F69F-C311-4449-8986-98F65BDCDFB8}"/>
            </a:ext>
          </a:extLst>
        </xdr:cNvPr>
        <xdr:cNvSpPr/>
      </xdr:nvSpPr>
      <xdr:spPr>
        <a:xfrm>
          <a:off x="219646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E95BAF22-25C5-4D6F-B59C-92FA1BEBC06D}"/>
            </a:ext>
          </a:extLst>
        </xdr:cNvPr>
        <xdr:cNvSpPr/>
      </xdr:nvSpPr>
      <xdr:spPr>
        <a:xfrm>
          <a:off x="152590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55140A5-7A29-4F69-838B-70095DD0EA09}"/>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5A8C644-0C64-4533-A40A-16D365A6F1A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7AFE7F0-67C8-4B3D-A96E-D3A5E2315A8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6A401B0-8A87-4D58-B730-DBC88336ED5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D876C41-B0B5-4E55-8461-231D71D7679E}"/>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123462</xdr:rowOff>
    </xdr:from>
    <xdr:to>
      <xdr:col>23</xdr:col>
      <xdr:colOff>136525</xdr:colOff>
      <xdr:row>32</xdr:row>
      <xdr:rowOff>53612</xdr:rowOff>
    </xdr:to>
    <xdr:sp macro="" textlink="">
      <xdr:nvSpPr>
        <xdr:cNvPr id="93" name="楕円 92">
          <a:extLst>
            <a:ext uri="{FF2B5EF4-FFF2-40B4-BE49-F238E27FC236}">
              <a16:creationId xmlns:a16="http://schemas.microsoft.com/office/drawing/2014/main" id="{24C8B98C-B06A-4848-83B8-E09B320D9E06}"/>
            </a:ext>
          </a:extLst>
        </xdr:cNvPr>
        <xdr:cNvSpPr/>
      </xdr:nvSpPr>
      <xdr:spPr>
        <a:xfrm>
          <a:off x="4157345" y="6089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101889</xdr:rowOff>
    </xdr:from>
    <xdr:ext cx="405111" cy="259045"/>
    <xdr:sp macro="" textlink="">
      <xdr:nvSpPr>
        <xdr:cNvPr id="94" name="有形固定資産減価償却率該当値テキスト">
          <a:extLst>
            <a:ext uri="{FF2B5EF4-FFF2-40B4-BE49-F238E27FC236}">
              <a16:creationId xmlns:a16="http://schemas.microsoft.com/office/drawing/2014/main" id="{DBE32D65-9B87-4140-A572-A53F140299FA}"/>
            </a:ext>
          </a:extLst>
        </xdr:cNvPr>
        <xdr:cNvSpPr txBox="1"/>
      </xdr:nvSpPr>
      <xdr:spPr>
        <a:xfrm>
          <a:off x="4258945" y="606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95" name="楕円 94">
          <a:extLst>
            <a:ext uri="{FF2B5EF4-FFF2-40B4-BE49-F238E27FC236}">
              <a16:creationId xmlns:a16="http://schemas.microsoft.com/office/drawing/2014/main" id="{F8D2B4F9-0F29-4B4D-A9B6-CD5984AF60BC}"/>
            </a:ext>
          </a:extLst>
        </xdr:cNvPr>
        <xdr:cNvSpPr/>
      </xdr:nvSpPr>
      <xdr:spPr>
        <a:xfrm>
          <a:off x="3537585" y="6043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32</xdr:row>
      <xdr:rowOff>2812</xdr:rowOff>
    </xdr:to>
    <xdr:cxnSp macro="">
      <xdr:nvCxnSpPr>
        <xdr:cNvPr id="96" name="直線コネクタ 95">
          <a:extLst>
            <a:ext uri="{FF2B5EF4-FFF2-40B4-BE49-F238E27FC236}">
              <a16:creationId xmlns:a16="http://schemas.microsoft.com/office/drawing/2014/main" id="{73983FEA-A0C4-4313-8D95-82E8CB0E4561}"/>
            </a:ext>
          </a:extLst>
        </xdr:cNvPr>
        <xdr:cNvCxnSpPr/>
      </xdr:nvCxnSpPr>
      <xdr:spPr>
        <a:xfrm>
          <a:off x="3588385" y="6094458"/>
          <a:ext cx="619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97" name="楕円 96">
          <a:extLst>
            <a:ext uri="{FF2B5EF4-FFF2-40B4-BE49-F238E27FC236}">
              <a16:creationId xmlns:a16="http://schemas.microsoft.com/office/drawing/2014/main" id="{26C6186E-3E6B-4A37-ABE0-25588C31F7CA}"/>
            </a:ext>
          </a:extLst>
        </xdr:cNvPr>
        <xdr:cNvSpPr/>
      </xdr:nvSpPr>
      <xdr:spPr>
        <a:xfrm>
          <a:off x="2867025" y="6009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31</xdr:row>
      <xdr:rowOff>127998</xdr:rowOff>
    </xdr:to>
    <xdr:cxnSp macro="">
      <xdr:nvCxnSpPr>
        <xdr:cNvPr id="98" name="直線コネクタ 97">
          <a:extLst>
            <a:ext uri="{FF2B5EF4-FFF2-40B4-BE49-F238E27FC236}">
              <a16:creationId xmlns:a16="http://schemas.microsoft.com/office/drawing/2014/main" id="{F26E60E2-ECB0-4DB9-93E5-3113E5247A2E}"/>
            </a:ext>
          </a:extLst>
        </xdr:cNvPr>
        <xdr:cNvCxnSpPr/>
      </xdr:nvCxnSpPr>
      <xdr:spPr>
        <a:xfrm>
          <a:off x="2917825" y="6060531"/>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99" name="楕円 98">
          <a:extLst>
            <a:ext uri="{FF2B5EF4-FFF2-40B4-BE49-F238E27FC236}">
              <a16:creationId xmlns:a16="http://schemas.microsoft.com/office/drawing/2014/main" id="{1BB7847B-9983-47D9-8688-0C2AFAD99A05}"/>
            </a:ext>
          </a:extLst>
        </xdr:cNvPr>
        <xdr:cNvSpPr/>
      </xdr:nvSpPr>
      <xdr:spPr>
        <a:xfrm>
          <a:off x="2196465" y="5997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81733</xdr:rowOff>
    </xdr:from>
    <xdr:to>
      <xdr:col>15</xdr:col>
      <xdr:colOff>136525</xdr:colOff>
      <xdr:row>31</xdr:row>
      <xdr:rowOff>94071</xdr:rowOff>
    </xdr:to>
    <xdr:cxnSp macro="">
      <xdr:nvCxnSpPr>
        <xdr:cNvPr id="100" name="直線コネクタ 99">
          <a:extLst>
            <a:ext uri="{FF2B5EF4-FFF2-40B4-BE49-F238E27FC236}">
              <a16:creationId xmlns:a16="http://schemas.microsoft.com/office/drawing/2014/main" id="{E9682992-A56C-4F17-B1D5-A233450BB323}"/>
            </a:ext>
          </a:extLst>
        </xdr:cNvPr>
        <xdr:cNvCxnSpPr/>
      </xdr:nvCxnSpPr>
      <xdr:spPr>
        <a:xfrm>
          <a:off x="2247265" y="6048193"/>
          <a:ext cx="67056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101" name="楕円 100">
          <a:extLst>
            <a:ext uri="{FF2B5EF4-FFF2-40B4-BE49-F238E27FC236}">
              <a16:creationId xmlns:a16="http://schemas.microsoft.com/office/drawing/2014/main" id="{468F71CC-1CBB-41B1-86E5-BAA48E2C165C}"/>
            </a:ext>
          </a:extLst>
        </xdr:cNvPr>
        <xdr:cNvSpPr/>
      </xdr:nvSpPr>
      <xdr:spPr>
        <a:xfrm>
          <a:off x="1525905" y="5969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81733</xdr:rowOff>
    </xdr:to>
    <xdr:cxnSp macro="">
      <xdr:nvCxnSpPr>
        <xdr:cNvPr id="102" name="直線コネクタ 101">
          <a:extLst>
            <a:ext uri="{FF2B5EF4-FFF2-40B4-BE49-F238E27FC236}">
              <a16:creationId xmlns:a16="http://schemas.microsoft.com/office/drawing/2014/main" id="{73355C24-D202-4606-8DB6-5EAE707CCA62}"/>
            </a:ext>
          </a:extLst>
        </xdr:cNvPr>
        <xdr:cNvCxnSpPr/>
      </xdr:nvCxnSpPr>
      <xdr:spPr>
        <a:xfrm>
          <a:off x="1576705" y="6020435"/>
          <a:ext cx="6705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a:extLst>
            <a:ext uri="{FF2B5EF4-FFF2-40B4-BE49-F238E27FC236}">
              <a16:creationId xmlns:a16="http://schemas.microsoft.com/office/drawing/2014/main" id="{A57C80C5-3BC6-4C54-915F-F68359C64EC2}"/>
            </a:ext>
          </a:extLst>
        </xdr:cNvPr>
        <xdr:cNvSpPr txBox="1"/>
      </xdr:nvSpPr>
      <xdr:spPr>
        <a:xfrm>
          <a:off x="339598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a:extLst>
            <a:ext uri="{FF2B5EF4-FFF2-40B4-BE49-F238E27FC236}">
              <a16:creationId xmlns:a16="http://schemas.microsoft.com/office/drawing/2014/main" id="{EC19140C-5DA4-4C0F-9D45-2A31832954AA}"/>
            </a:ext>
          </a:extLst>
        </xdr:cNvPr>
        <xdr:cNvSpPr txBox="1"/>
      </xdr:nvSpPr>
      <xdr:spPr>
        <a:xfrm>
          <a:off x="273812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a:extLst>
            <a:ext uri="{FF2B5EF4-FFF2-40B4-BE49-F238E27FC236}">
              <a16:creationId xmlns:a16="http://schemas.microsoft.com/office/drawing/2014/main" id="{1DCA5DAB-A6B5-4235-966F-A71BAB550B44}"/>
            </a:ext>
          </a:extLst>
        </xdr:cNvPr>
        <xdr:cNvSpPr txBox="1"/>
      </xdr:nvSpPr>
      <xdr:spPr>
        <a:xfrm>
          <a:off x="2067569" y="558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a:extLst>
            <a:ext uri="{FF2B5EF4-FFF2-40B4-BE49-F238E27FC236}">
              <a16:creationId xmlns:a16="http://schemas.microsoft.com/office/drawing/2014/main" id="{CB4E3A15-2E9B-45E1-B044-7C717974A558}"/>
            </a:ext>
          </a:extLst>
        </xdr:cNvPr>
        <xdr:cNvSpPr txBox="1"/>
      </xdr:nvSpPr>
      <xdr:spPr>
        <a:xfrm>
          <a:off x="1397009"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169925</xdr:rowOff>
    </xdr:from>
    <xdr:ext cx="405111" cy="259045"/>
    <xdr:sp macro="" textlink="">
      <xdr:nvSpPr>
        <xdr:cNvPr id="107" name="n_1mainValue有形固定資産減価償却率">
          <a:extLst>
            <a:ext uri="{FF2B5EF4-FFF2-40B4-BE49-F238E27FC236}">
              <a16:creationId xmlns:a16="http://schemas.microsoft.com/office/drawing/2014/main" id="{70D2D75C-8923-4C07-AFA5-F7170038DED7}"/>
            </a:ext>
          </a:extLst>
        </xdr:cNvPr>
        <xdr:cNvSpPr txBox="1"/>
      </xdr:nvSpPr>
      <xdr:spPr>
        <a:xfrm>
          <a:off x="3395989" y="613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135998</xdr:rowOff>
    </xdr:from>
    <xdr:ext cx="405111" cy="259045"/>
    <xdr:sp macro="" textlink="">
      <xdr:nvSpPr>
        <xdr:cNvPr id="108" name="n_2mainValue有形固定資産減価償却率">
          <a:extLst>
            <a:ext uri="{FF2B5EF4-FFF2-40B4-BE49-F238E27FC236}">
              <a16:creationId xmlns:a16="http://schemas.microsoft.com/office/drawing/2014/main" id="{43AD8490-10FB-4465-9F63-DBBABFCEEA63}"/>
            </a:ext>
          </a:extLst>
        </xdr:cNvPr>
        <xdr:cNvSpPr txBox="1"/>
      </xdr:nvSpPr>
      <xdr:spPr>
        <a:xfrm>
          <a:off x="2738129" y="6102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9" name="n_3mainValue有形固定資産減価償却率">
          <a:extLst>
            <a:ext uri="{FF2B5EF4-FFF2-40B4-BE49-F238E27FC236}">
              <a16:creationId xmlns:a16="http://schemas.microsoft.com/office/drawing/2014/main" id="{F4B2775F-CD9A-4130-99B9-15737CE3F933}"/>
            </a:ext>
          </a:extLst>
        </xdr:cNvPr>
        <xdr:cNvSpPr txBox="1"/>
      </xdr:nvSpPr>
      <xdr:spPr>
        <a:xfrm>
          <a:off x="2067569" y="609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10" name="n_4mainValue有形固定資産減価償却率">
          <a:extLst>
            <a:ext uri="{FF2B5EF4-FFF2-40B4-BE49-F238E27FC236}">
              <a16:creationId xmlns:a16="http://schemas.microsoft.com/office/drawing/2014/main" id="{D62FC258-8003-42D6-B7B4-4226C06E4551}"/>
            </a:ext>
          </a:extLst>
        </xdr:cNvPr>
        <xdr:cNvSpPr txBox="1"/>
      </xdr:nvSpPr>
      <xdr:spPr>
        <a:xfrm>
          <a:off x="1397009"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2A1D63F-6673-4456-B744-A54DDCBAEC8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9CF0E05-C782-488F-9E4C-3F83333FEDF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3FD25E01-0442-4128-BD5B-616A782725B1}"/>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2D78B56-554F-4073-A3D4-EBEBCC05E18F}"/>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6D4FB66-28BD-40C0-B2B0-C40429265DC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40DC7C1-174D-46BE-A554-DE591A5EBD8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C8BD53E-0F37-4120-A44D-88710E87F5A3}"/>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09637BB-69C9-4C22-A193-ACE3BF75786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D7C8BAE-B107-4F64-8733-6BFBD2A4B8D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445403B-98C2-4DC5-8FBD-CAA86104B3A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A41F5BA-E640-4A3C-8E4D-77606A3D98A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C7573C6-6A06-4CC9-A3F6-B8D8615AD37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CAFE6F7-0AC6-4B29-A365-42EA47C92A78}"/>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債務償還比率は、類似団体の平均値を大きく下回っている。主な要因として、平成</a:t>
          </a:r>
          <a:r>
            <a:rPr lang="en-US" altLang="ja-JP"/>
            <a:t>21</a:t>
          </a:r>
          <a:r>
            <a:rPr lang="ja-JP" altLang="en-US"/>
            <a:t>年および平成</a:t>
          </a:r>
          <a:r>
            <a:rPr lang="en-US" altLang="ja-JP"/>
            <a:t>23</a:t>
          </a:r>
          <a:r>
            <a:rPr lang="ja-JP" altLang="en-US"/>
            <a:t>年度から</a:t>
          </a:r>
          <a:r>
            <a:rPr lang="en-US" altLang="ja-JP"/>
            <a:t>26</a:t>
          </a:r>
          <a:r>
            <a:rPr lang="ja-JP" altLang="en-US"/>
            <a:t>年度にかけて、地方債の繰上償還を実施し、地方債残高を減少させるとともに、借入金額の抑制を図ってきたことが挙げられる。今後もこの水準を維持するため、堅実な財政運営に取り組むことが求め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E7D619F-D6A1-488C-818E-0AA381EC064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62032DC-2AF7-4FF6-98E9-6A47B3E9A2EE}"/>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A2741CF7-424F-4C42-A853-ADDC1BCE8CD0}"/>
            </a:ext>
          </a:extLst>
        </xdr:cNvPr>
        <xdr:cNvSpPr txBox="1"/>
      </xdr:nvSpPr>
      <xdr:spPr>
        <a:xfrm>
          <a:off x="954293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F8C7F1BF-028A-4B3C-8A70-FD5397D317D9}"/>
            </a:ext>
          </a:extLst>
        </xdr:cNvPr>
        <xdr:cNvCxnSpPr/>
      </xdr:nvCxnSpPr>
      <xdr:spPr>
        <a:xfrm>
          <a:off x="9971405" y="65487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3D14BD09-277E-4356-896D-313FAFDE9ABC}"/>
            </a:ext>
          </a:extLst>
        </xdr:cNvPr>
        <xdr:cNvSpPr txBox="1"/>
      </xdr:nvSpPr>
      <xdr:spPr>
        <a:xfrm>
          <a:off x="954293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9C3C986D-B58B-45CE-BA25-73574B9F9614}"/>
            </a:ext>
          </a:extLst>
        </xdr:cNvPr>
        <xdr:cNvCxnSpPr/>
      </xdr:nvCxnSpPr>
      <xdr:spPr>
        <a:xfrm>
          <a:off x="9971405" y="61283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5D05E45C-CE04-4B45-978D-BC7D220AFD81}"/>
            </a:ext>
          </a:extLst>
        </xdr:cNvPr>
        <xdr:cNvSpPr txBox="1"/>
      </xdr:nvSpPr>
      <xdr:spPr>
        <a:xfrm>
          <a:off x="9542936" y="60345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AC64B48B-AD71-4D22-9865-5D8D3D7282DE}"/>
            </a:ext>
          </a:extLst>
        </xdr:cNvPr>
        <xdr:cNvCxnSpPr/>
      </xdr:nvCxnSpPr>
      <xdr:spPr>
        <a:xfrm>
          <a:off x="9971405" y="570420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ABE7A6C7-DF72-4258-8E4E-6835B22B2A16}"/>
            </a:ext>
          </a:extLst>
        </xdr:cNvPr>
        <xdr:cNvSpPr txBox="1"/>
      </xdr:nvSpPr>
      <xdr:spPr>
        <a:xfrm>
          <a:off x="9542936" y="56142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85862E65-CA34-4411-AE2B-41CEECF2D4B2}"/>
            </a:ext>
          </a:extLst>
        </xdr:cNvPr>
        <xdr:cNvCxnSpPr/>
      </xdr:nvCxnSpPr>
      <xdr:spPr>
        <a:xfrm>
          <a:off x="9971405" y="52838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2E41E713-D168-4D13-BD69-11BF39ABA575}"/>
            </a:ext>
          </a:extLst>
        </xdr:cNvPr>
        <xdr:cNvSpPr txBox="1"/>
      </xdr:nvSpPr>
      <xdr:spPr>
        <a:xfrm>
          <a:off x="9645528" y="519003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0B15B53-1B7F-420A-A1C7-B6D43FDF4C5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9A563A3-FE28-4D0C-A3BE-3465270E1C9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750D436C-BADE-4950-9A34-51B691569E9E}"/>
            </a:ext>
          </a:extLst>
        </xdr:cNvPr>
        <xdr:cNvCxnSpPr/>
      </xdr:nvCxnSpPr>
      <xdr:spPr>
        <a:xfrm flipV="1">
          <a:off x="13027660" y="5283835"/>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CA4AFB80-D996-4A4D-94ED-84F70D2AC373}"/>
            </a:ext>
          </a:extLst>
        </xdr:cNvPr>
        <xdr:cNvSpPr txBox="1"/>
      </xdr:nvSpPr>
      <xdr:spPr>
        <a:xfrm>
          <a:off x="13080365" y="66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A14F7EEF-8590-4E91-90A6-88425522D3CE}"/>
            </a:ext>
          </a:extLst>
        </xdr:cNvPr>
        <xdr:cNvCxnSpPr/>
      </xdr:nvCxnSpPr>
      <xdr:spPr>
        <a:xfrm>
          <a:off x="12963525" y="6633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ABAF4267-C486-4C03-A7FA-7652CC31F8C3}"/>
            </a:ext>
          </a:extLst>
        </xdr:cNvPr>
        <xdr:cNvSpPr txBox="1"/>
      </xdr:nvSpPr>
      <xdr:spPr>
        <a:xfrm>
          <a:off x="13080365" y="5062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5F7CE20D-7342-4089-9EF6-970979B30F88}"/>
            </a:ext>
          </a:extLst>
        </xdr:cNvPr>
        <xdr:cNvCxnSpPr/>
      </xdr:nvCxnSpPr>
      <xdr:spPr>
        <a:xfrm>
          <a:off x="12963525" y="5283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142765</xdr:rowOff>
    </xdr:from>
    <xdr:ext cx="469744" cy="259045"/>
    <xdr:sp macro="" textlink="">
      <xdr:nvSpPr>
        <xdr:cNvPr id="142" name="債務償還比率平均値テキスト">
          <a:extLst>
            <a:ext uri="{FF2B5EF4-FFF2-40B4-BE49-F238E27FC236}">
              <a16:creationId xmlns:a16="http://schemas.microsoft.com/office/drawing/2014/main" id="{8B70D5F5-46FC-4B9E-BF3F-BF8393B3BCD2}"/>
            </a:ext>
          </a:extLst>
        </xdr:cNvPr>
        <xdr:cNvSpPr txBox="1"/>
      </xdr:nvSpPr>
      <xdr:spPr>
        <a:xfrm>
          <a:off x="13080365" y="543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9D96E1A2-C428-4560-B12B-8684828F3FF6}"/>
            </a:ext>
          </a:extLst>
        </xdr:cNvPr>
        <xdr:cNvSpPr/>
      </xdr:nvSpPr>
      <xdr:spPr>
        <a:xfrm>
          <a:off x="13001625" y="5460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25BBB243-EFA7-4950-90BC-C8C133C836B9}"/>
            </a:ext>
          </a:extLst>
        </xdr:cNvPr>
        <xdr:cNvSpPr/>
      </xdr:nvSpPr>
      <xdr:spPr>
        <a:xfrm>
          <a:off x="12359005" y="547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A5C259DD-2104-4D9A-B05B-A7D9B13DEAF8}"/>
            </a:ext>
          </a:extLst>
        </xdr:cNvPr>
        <xdr:cNvSpPr/>
      </xdr:nvSpPr>
      <xdr:spPr>
        <a:xfrm>
          <a:off x="11688445" y="569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973F209E-ECA6-45F0-8F0F-1B0B4CE1FE0A}"/>
            </a:ext>
          </a:extLst>
        </xdr:cNvPr>
        <xdr:cNvSpPr/>
      </xdr:nvSpPr>
      <xdr:spPr>
        <a:xfrm>
          <a:off x="11017885" y="581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E38F154A-E492-406F-9DD5-F136BDB6418E}"/>
            </a:ext>
          </a:extLst>
        </xdr:cNvPr>
        <xdr:cNvSpPr/>
      </xdr:nvSpPr>
      <xdr:spPr>
        <a:xfrm>
          <a:off x="10347325" y="572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AB34C26-B976-4B43-92E6-1F564632E26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FF5D8AC-C7A3-4565-BD7E-CA657D37441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74B9B74-6A7C-4735-A1DA-D7B285DF737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5D66E5B-6C24-4A81-9F99-82E17D210971}"/>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CBDC3B2-16CA-4223-906A-303FF4D6744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108014</xdr:rowOff>
    </xdr:from>
    <xdr:to>
      <xdr:col>64</xdr:col>
      <xdr:colOff>123825</xdr:colOff>
      <xdr:row>27</xdr:row>
      <xdr:rowOff>38164</xdr:rowOff>
    </xdr:to>
    <xdr:sp macro="" textlink="">
      <xdr:nvSpPr>
        <xdr:cNvPr id="153" name="楕円 152">
          <a:extLst>
            <a:ext uri="{FF2B5EF4-FFF2-40B4-BE49-F238E27FC236}">
              <a16:creationId xmlns:a16="http://schemas.microsoft.com/office/drawing/2014/main" id="{8D6BAD74-DBAA-4CCC-B876-C6B46A58B28F}"/>
            </a:ext>
          </a:extLst>
        </xdr:cNvPr>
        <xdr:cNvSpPr/>
      </xdr:nvSpPr>
      <xdr:spPr>
        <a:xfrm>
          <a:off x="11017885" y="523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113195</xdr:rowOff>
    </xdr:from>
    <xdr:to>
      <xdr:col>60</xdr:col>
      <xdr:colOff>123825</xdr:colOff>
      <xdr:row>27</xdr:row>
      <xdr:rowOff>43345</xdr:rowOff>
    </xdr:to>
    <xdr:sp macro="" textlink="">
      <xdr:nvSpPr>
        <xdr:cNvPr id="154" name="楕円 153">
          <a:extLst>
            <a:ext uri="{FF2B5EF4-FFF2-40B4-BE49-F238E27FC236}">
              <a16:creationId xmlns:a16="http://schemas.microsoft.com/office/drawing/2014/main" id="{469165A4-117B-4357-8BFA-74D61846A752}"/>
            </a:ext>
          </a:extLst>
        </xdr:cNvPr>
        <xdr:cNvSpPr/>
      </xdr:nvSpPr>
      <xdr:spPr>
        <a:xfrm>
          <a:off x="10347325" y="524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158814</xdr:rowOff>
    </xdr:from>
    <xdr:to>
      <xdr:col>64</xdr:col>
      <xdr:colOff>73025</xdr:colOff>
      <xdr:row>26</xdr:row>
      <xdr:rowOff>163995</xdr:rowOff>
    </xdr:to>
    <xdr:cxnSp macro="">
      <xdr:nvCxnSpPr>
        <xdr:cNvPr id="155" name="直線コネクタ 154">
          <a:extLst>
            <a:ext uri="{FF2B5EF4-FFF2-40B4-BE49-F238E27FC236}">
              <a16:creationId xmlns:a16="http://schemas.microsoft.com/office/drawing/2014/main" id="{391FD17D-58AF-4F26-8B58-2BC29456BB56}"/>
            </a:ext>
          </a:extLst>
        </xdr:cNvPr>
        <xdr:cNvCxnSpPr/>
      </xdr:nvCxnSpPr>
      <xdr:spPr>
        <a:xfrm flipV="1">
          <a:off x="10398125" y="5287074"/>
          <a:ext cx="67056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56" name="n_1aveValue債務償還比率">
          <a:extLst>
            <a:ext uri="{FF2B5EF4-FFF2-40B4-BE49-F238E27FC236}">
              <a16:creationId xmlns:a16="http://schemas.microsoft.com/office/drawing/2014/main" id="{48230130-E5BD-4681-9E9B-DEB931352171}"/>
            </a:ext>
          </a:extLst>
        </xdr:cNvPr>
        <xdr:cNvSpPr txBox="1"/>
      </xdr:nvSpPr>
      <xdr:spPr>
        <a:xfrm>
          <a:off x="12185092" y="52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57" name="n_2aveValue債務償還比率">
          <a:extLst>
            <a:ext uri="{FF2B5EF4-FFF2-40B4-BE49-F238E27FC236}">
              <a16:creationId xmlns:a16="http://schemas.microsoft.com/office/drawing/2014/main" id="{25D886DD-11DC-4E73-B2CF-FE127BDC5076}"/>
            </a:ext>
          </a:extLst>
        </xdr:cNvPr>
        <xdr:cNvSpPr txBox="1"/>
      </xdr:nvSpPr>
      <xdr:spPr>
        <a:xfrm>
          <a:off x="11527232" y="5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106506</xdr:rowOff>
    </xdr:from>
    <xdr:ext cx="469744" cy="259045"/>
    <xdr:sp macro="" textlink="">
      <xdr:nvSpPr>
        <xdr:cNvPr id="158" name="n_3aveValue債務償還比率">
          <a:extLst>
            <a:ext uri="{FF2B5EF4-FFF2-40B4-BE49-F238E27FC236}">
              <a16:creationId xmlns:a16="http://schemas.microsoft.com/office/drawing/2014/main" id="{A1C8398E-49DE-40DF-8015-C513D0CEBBFA}"/>
            </a:ext>
          </a:extLst>
        </xdr:cNvPr>
        <xdr:cNvSpPr txBox="1"/>
      </xdr:nvSpPr>
      <xdr:spPr>
        <a:xfrm>
          <a:off x="10856672" y="59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15397</xdr:rowOff>
    </xdr:from>
    <xdr:ext cx="469744" cy="259045"/>
    <xdr:sp macro="" textlink="">
      <xdr:nvSpPr>
        <xdr:cNvPr id="159" name="n_4aveValue債務償還比率">
          <a:extLst>
            <a:ext uri="{FF2B5EF4-FFF2-40B4-BE49-F238E27FC236}">
              <a16:creationId xmlns:a16="http://schemas.microsoft.com/office/drawing/2014/main" id="{A0B7D085-AF03-474F-9513-391AF25EFB2A}"/>
            </a:ext>
          </a:extLst>
        </xdr:cNvPr>
        <xdr:cNvSpPr txBox="1"/>
      </xdr:nvSpPr>
      <xdr:spPr>
        <a:xfrm>
          <a:off x="10186112" y="581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25</xdr:row>
      <xdr:rowOff>54691</xdr:rowOff>
    </xdr:from>
    <xdr:ext cx="340478" cy="259045"/>
    <xdr:sp macro="" textlink="">
      <xdr:nvSpPr>
        <xdr:cNvPr id="160" name="n_3mainValue債務償還比率">
          <a:extLst>
            <a:ext uri="{FF2B5EF4-FFF2-40B4-BE49-F238E27FC236}">
              <a16:creationId xmlns:a16="http://schemas.microsoft.com/office/drawing/2014/main" id="{AC1AB2E9-D2AF-4548-B06A-F6508BCD9438}"/>
            </a:ext>
          </a:extLst>
        </xdr:cNvPr>
        <xdr:cNvSpPr txBox="1"/>
      </xdr:nvSpPr>
      <xdr:spPr>
        <a:xfrm>
          <a:off x="10921306" y="50153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25</xdr:row>
      <xdr:rowOff>59872</xdr:rowOff>
    </xdr:from>
    <xdr:ext cx="340478" cy="259045"/>
    <xdr:sp macro="" textlink="">
      <xdr:nvSpPr>
        <xdr:cNvPr id="161" name="n_4mainValue債務償還比率">
          <a:extLst>
            <a:ext uri="{FF2B5EF4-FFF2-40B4-BE49-F238E27FC236}">
              <a16:creationId xmlns:a16="http://schemas.microsoft.com/office/drawing/2014/main" id="{ACB51745-8298-4F3F-B353-AC3C23D3D476}"/>
            </a:ext>
          </a:extLst>
        </xdr:cNvPr>
        <xdr:cNvSpPr txBox="1"/>
      </xdr:nvSpPr>
      <xdr:spPr>
        <a:xfrm>
          <a:off x="10250746" y="5020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18671294-053A-402E-A134-A76573CC134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CD5A929D-176D-4F5F-AB30-D39E76C8975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69C7D55C-20CC-43D1-9F44-24601E974BC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35B49384-7336-45DB-A2D8-B6AF0A4322D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FADCA3A6-876E-4A57-ADC6-912605EB12E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8252F010-931B-42CB-8456-414584B1C11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575184-A3CD-4982-A5D2-CDFA1380A71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AC7301-3EAE-4115-9E72-B741299A8D5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D9926E-095A-485A-97CD-2C2848EF57E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95EE18-6FDE-48E0-9221-E1DBB84518F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747268-3A3E-4997-9BF1-E6EE014933E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E3B446-E328-4258-A27F-16CAF44C4D0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94721D-730C-4FE3-8F5E-5AF34235E7F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836D7A-DB41-4390-A2CA-5A4025E1F8A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1E4554-5B5D-40FA-8994-6FE5066BCEE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E15064-3656-44CC-8191-6335ACF18D7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2C00DB-5C21-4117-B722-D23D7DCEDBC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11D47E-F807-402C-BB05-500A001D1CD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760E89-234C-4758-80CA-0C5E6F172BF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690411-F0C0-42E8-A00A-74449F10B5D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1DD1B4-B811-45D4-B433-BCCB7D29B05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1F672C0-F962-468E-89C9-C3379348D86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E15717-08F7-44E6-A3C8-4C746CCE9E4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64E702-4C54-4C97-BE54-33569F60768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EA9000-03C8-409D-AD76-B38C108B0A6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1B5F68-ECC8-4147-B112-C522E2C732E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D2CDB7-9C0F-4EB6-A70D-8B7EC7FF77D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1349D7-8849-47CD-A94F-CD71592BA44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8C4024-2361-4A45-A89F-9331B4B87D8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CDDE66-27D9-4A9E-81E6-F182E69054E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AAE461-8823-4A3E-8784-E44E3539356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AE79F3-58A6-4F45-BE3D-7A87480A8C4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D97E0F-045F-4771-8A61-42F496AB53E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01D44B-7E8D-4826-8225-24402C9CD44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C8DD37-1854-4DC8-99AC-5593754D713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EFD283-E9C6-45DD-AF37-7529085E8BC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1C7157-2F34-4A0A-9FE5-2D631350BE8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3AA2D4-8DA9-4058-B00D-B4AE0EA1DB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507701-56EB-4A58-862C-313AEC07F67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986A93-1F9F-49C5-A7EA-40002667247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F00580-CACD-483D-8175-DAFAF2F70C9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40BE75-9950-408D-8F25-CFC36A56EDF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5D635F-8434-49B4-A3E6-D64E19CFF44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A3E701-A7DA-4F48-A628-7F61AC30EE9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FBFA6A-6B30-46D5-82F2-94B99F0AE2D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C798FC-38BB-4F1D-BFE9-4DB8E04FA9F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4F61A4-0B81-4FE8-9922-F190A2579B1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C70189-97EF-4104-8974-7E2BDF7ECB7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769E8D6-AC87-44A4-B0E4-BBAE297490C7}"/>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1D784EE-25EB-4A9E-ADDE-2B9B0F6EFF88}"/>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5FF5A27-E434-43F2-B666-9B1549F1916A}"/>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CE97ACA-8346-4B3A-ABA6-64141567329C}"/>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F9F8498-14CB-43A2-B18B-2409488F5DE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8156DF9-1B53-49A1-8CBE-B70DA4966A98}"/>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C43B771-445A-4D86-BEE8-D9808FCB97A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E90E435-AA26-4A9F-93E8-F7960CF5B94A}"/>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DE3F27F-75CB-4025-94EC-43D7BD817B7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24D1E2D-6E33-495A-9624-04E26EB52786}"/>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2F741D3-3BC1-4E23-9DF7-ADB379C1BF6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2E7C1ECC-EA3B-4F9D-81EA-DEA7C464F294}"/>
            </a:ext>
          </a:extLst>
        </xdr:cNvPr>
        <xdr:cNvCxnSpPr/>
      </xdr:nvCxnSpPr>
      <xdr:spPr>
        <a:xfrm flipV="1">
          <a:off x="4086225" y="5580888"/>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1B9509CC-BAEA-4CD3-B443-8914D3F4E034}"/>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EC09551F-9F2F-49C3-BEE7-6A9FB8D96BD8}"/>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F45EE9A7-F78B-4B95-86D6-9BD0E8F8322F}"/>
            </a:ext>
          </a:extLst>
        </xdr:cNvPr>
        <xdr:cNvSpPr txBox="1"/>
      </xdr:nvSpPr>
      <xdr:spPr>
        <a:xfrm>
          <a:off x="4124960" y="536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1811C90B-72BA-404A-9730-A42C7B09A914}"/>
            </a:ext>
          </a:extLst>
        </xdr:cNvPr>
        <xdr:cNvCxnSpPr/>
      </xdr:nvCxnSpPr>
      <xdr:spPr>
        <a:xfrm>
          <a:off x="4020820" y="558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a:extLst>
            <a:ext uri="{FF2B5EF4-FFF2-40B4-BE49-F238E27FC236}">
              <a16:creationId xmlns:a16="http://schemas.microsoft.com/office/drawing/2014/main" id="{D98B530C-9C27-4E60-ABAB-F4E4040506EF}"/>
            </a:ext>
          </a:extLst>
        </xdr:cNvPr>
        <xdr:cNvSpPr txBox="1"/>
      </xdr:nvSpPr>
      <xdr:spPr>
        <a:xfrm>
          <a:off x="4124960" y="608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4A593EBA-7F0E-46D3-8E76-300ED6C65EB6}"/>
            </a:ext>
          </a:extLst>
        </xdr:cNvPr>
        <xdr:cNvSpPr/>
      </xdr:nvSpPr>
      <xdr:spPr>
        <a:xfrm>
          <a:off x="4036060" y="623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E57D2325-FD3C-4CC9-8AE5-C61E274F1439}"/>
            </a:ext>
          </a:extLst>
        </xdr:cNvPr>
        <xdr:cNvSpPr/>
      </xdr:nvSpPr>
      <xdr:spPr>
        <a:xfrm>
          <a:off x="3312160" y="62189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BA0794D6-970A-46F1-A05D-4918CA48915B}"/>
            </a:ext>
          </a:extLst>
        </xdr:cNvPr>
        <xdr:cNvSpPr/>
      </xdr:nvSpPr>
      <xdr:spPr>
        <a:xfrm>
          <a:off x="2514600" y="6179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55A6139A-9B77-4916-9880-9C5CA8D22CE5}"/>
            </a:ext>
          </a:extLst>
        </xdr:cNvPr>
        <xdr:cNvSpPr/>
      </xdr:nvSpPr>
      <xdr:spPr>
        <a:xfrm>
          <a:off x="17399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F911CE4E-3235-45F5-B166-459CBB5BA7E0}"/>
            </a:ext>
          </a:extLst>
        </xdr:cNvPr>
        <xdr:cNvSpPr/>
      </xdr:nvSpPr>
      <xdr:spPr>
        <a:xfrm>
          <a:off x="96520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868DDDC-3B1F-40EE-8AF3-A04D3E75694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6429DC6-F909-4E1F-8B6C-39D83E8783F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C956B2-0CFE-477D-B3C5-058715730A7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83FC6C-25C8-4DBD-A9D6-6882D861550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5FB988-3D09-4BB8-873B-24EBD13707A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71" name="楕円 70">
          <a:extLst>
            <a:ext uri="{FF2B5EF4-FFF2-40B4-BE49-F238E27FC236}">
              <a16:creationId xmlns:a16="http://schemas.microsoft.com/office/drawing/2014/main" id="{CED26583-72E7-4B04-960C-990CB5BD9F8C}"/>
            </a:ext>
          </a:extLst>
        </xdr:cNvPr>
        <xdr:cNvSpPr/>
      </xdr:nvSpPr>
      <xdr:spPr>
        <a:xfrm>
          <a:off x="4036060" y="62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40403</xdr:rowOff>
    </xdr:from>
    <xdr:ext cx="405111" cy="259045"/>
    <xdr:sp macro="" textlink="">
      <xdr:nvSpPr>
        <xdr:cNvPr id="72" name="【道路】&#10;有形固定資産減価償却率該当値テキスト">
          <a:extLst>
            <a:ext uri="{FF2B5EF4-FFF2-40B4-BE49-F238E27FC236}">
              <a16:creationId xmlns:a16="http://schemas.microsoft.com/office/drawing/2014/main" id="{2A55597C-C71B-49B9-A3B5-8043D5768E12}"/>
            </a:ext>
          </a:extLst>
        </xdr:cNvPr>
        <xdr:cNvSpPr txBox="1"/>
      </xdr:nvSpPr>
      <xdr:spPr>
        <a:xfrm>
          <a:off x="4124960" y="624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3" name="楕円 72">
          <a:extLst>
            <a:ext uri="{FF2B5EF4-FFF2-40B4-BE49-F238E27FC236}">
              <a16:creationId xmlns:a16="http://schemas.microsoft.com/office/drawing/2014/main" id="{DDD60FA3-2799-47DD-8148-FA400066DF2C}"/>
            </a:ext>
          </a:extLst>
        </xdr:cNvPr>
        <xdr:cNvSpPr/>
      </xdr:nvSpPr>
      <xdr:spPr>
        <a:xfrm>
          <a:off x="331216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112776</xdr:rowOff>
    </xdr:to>
    <xdr:cxnSp macro="">
      <xdr:nvCxnSpPr>
        <xdr:cNvPr id="74" name="直線コネクタ 73">
          <a:extLst>
            <a:ext uri="{FF2B5EF4-FFF2-40B4-BE49-F238E27FC236}">
              <a16:creationId xmlns:a16="http://schemas.microsoft.com/office/drawing/2014/main" id="{630F46BE-F00B-4E04-B9F2-081805B0C812}"/>
            </a:ext>
          </a:extLst>
        </xdr:cNvPr>
        <xdr:cNvCxnSpPr/>
      </xdr:nvCxnSpPr>
      <xdr:spPr>
        <a:xfrm>
          <a:off x="3355340" y="6278880"/>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155702</xdr:rowOff>
    </xdr:from>
    <xdr:to>
      <xdr:col>15</xdr:col>
      <xdr:colOff>101600</xdr:colOff>
      <xdr:row>37</xdr:row>
      <xdr:rowOff>85852</xdr:rowOff>
    </xdr:to>
    <xdr:sp macro="" textlink="">
      <xdr:nvSpPr>
        <xdr:cNvPr id="75" name="楕円 74">
          <a:extLst>
            <a:ext uri="{FF2B5EF4-FFF2-40B4-BE49-F238E27FC236}">
              <a16:creationId xmlns:a16="http://schemas.microsoft.com/office/drawing/2014/main" id="{336A9389-D0F8-4A88-B41F-6B0EE27927FB}"/>
            </a:ext>
          </a:extLst>
        </xdr:cNvPr>
        <xdr:cNvSpPr/>
      </xdr:nvSpPr>
      <xdr:spPr>
        <a:xfrm>
          <a:off x="2514600" y="6190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35052</xdr:rowOff>
    </xdr:from>
    <xdr:to>
      <xdr:col>19</xdr:col>
      <xdr:colOff>177800</xdr:colOff>
      <xdr:row>37</xdr:row>
      <xdr:rowOff>76200</xdr:rowOff>
    </xdr:to>
    <xdr:cxnSp macro="">
      <xdr:nvCxnSpPr>
        <xdr:cNvPr id="76" name="直線コネクタ 75">
          <a:extLst>
            <a:ext uri="{FF2B5EF4-FFF2-40B4-BE49-F238E27FC236}">
              <a16:creationId xmlns:a16="http://schemas.microsoft.com/office/drawing/2014/main" id="{419E5690-C83D-46B7-9C13-8140A24C5D26}"/>
            </a:ext>
          </a:extLst>
        </xdr:cNvPr>
        <xdr:cNvCxnSpPr/>
      </xdr:nvCxnSpPr>
      <xdr:spPr>
        <a:xfrm>
          <a:off x="2565400" y="6237732"/>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7" name="楕円 76">
          <a:extLst>
            <a:ext uri="{FF2B5EF4-FFF2-40B4-BE49-F238E27FC236}">
              <a16:creationId xmlns:a16="http://schemas.microsoft.com/office/drawing/2014/main" id="{6FD10D40-41DF-4543-B887-7D13DA7A80BA}"/>
            </a:ext>
          </a:extLst>
        </xdr:cNvPr>
        <xdr:cNvSpPr/>
      </xdr:nvSpPr>
      <xdr:spPr>
        <a:xfrm>
          <a:off x="17399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35052</xdr:rowOff>
    </xdr:to>
    <xdr:cxnSp macro="">
      <xdr:nvCxnSpPr>
        <xdr:cNvPr id="78" name="直線コネクタ 77">
          <a:extLst>
            <a:ext uri="{FF2B5EF4-FFF2-40B4-BE49-F238E27FC236}">
              <a16:creationId xmlns:a16="http://schemas.microsoft.com/office/drawing/2014/main" id="{68932232-EE43-46B6-A58B-CBE1911EA2E1}"/>
            </a:ext>
          </a:extLst>
        </xdr:cNvPr>
        <xdr:cNvCxnSpPr/>
      </xdr:nvCxnSpPr>
      <xdr:spPr>
        <a:xfrm>
          <a:off x="1790700" y="6210300"/>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84836</xdr:rowOff>
    </xdr:from>
    <xdr:to>
      <xdr:col>6</xdr:col>
      <xdr:colOff>38100</xdr:colOff>
      <xdr:row>37</xdr:row>
      <xdr:rowOff>14986</xdr:rowOff>
    </xdr:to>
    <xdr:sp macro="" textlink="">
      <xdr:nvSpPr>
        <xdr:cNvPr id="79" name="楕円 78">
          <a:extLst>
            <a:ext uri="{FF2B5EF4-FFF2-40B4-BE49-F238E27FC236}">
              <a16:creationId xmlns:a16="http://schemas.microsoft.com/office/drawing/2014/main" id="{DA0F1072-2535-48ED-B923-45800DEAA8CA}"/>
            </a:ext>
          </a:extLst>
        </xdr:cNvPr>
        <xdr:cNvSpPr/>
      </xdr:nvSpPr>
      <xdr:spPr>
        <a:xfrm>
          <a:off x="965200" y="6119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135636</xdr:rowOff>
    </xdr:from>
    <xdr:to>
      <xdr:col>10</xdr:col>
      <xdr:colOff>114300</xdr:colOff>
      <xdr:row>37</xdr:row>
      <xdr:rowOff>7620</xdr:rowOff>
    </xdr:to>
    <xdr:cxnSp macro="">
      <xdr:nvCxnSpPr>
        <xdr:cNvPr id="80" name="直線コネクタ 79">
          <a:extLst>
            <a:ext uri="{FF2B5EF4-FFF2-40B4-BE49-F238E27FC236}">
              <a16:creationId xmlns:a16="http://schemas.microsoft.com/office/drawing/2014/main" id="{DE797558-ED3B-4F56-959F-9D094F8A95E8}"/>
            </a:ext>
          </a:extLst>
        </xdr:cNvPr>
        <xdr:cNvCxnSpPr/>
      </xdr:nvCxnSpPr>
      <xdr:spPr>
        <a:xfrm>
          <a:off x="1008380" y="6170676"/>
          <a:ext cx="7823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a:extLst>
            <a:ext uri="{FF2B5EF4-FFF2-40B4-BE49-F238E27FC236}">
              <a16:creationId xmlns:a16="http://schemas.microsoft.com/office/drawing/2014/main" id="{9FD3325C-A229-4056-A1C2-DB6517EC763C}"/>
            </a:ext>
          </a:extLst>
        </xdr:cNvPr>
        <xdr:cNvSpPr txBox="1"/>
      </xdr:nvSpPr>
      <xdr:spPr>
        <a:xfrm>
          <a:off x="3170564" y="60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a:extLst>
            <a:ext uri="{FF2B5EF4-FFF2-40B4-BE49-F238E27FC236}">
              <a16:creationId xmlns:a16="http://schemas.microsoft.com/office/drawing/2014/main" id="{16F00500-995F-424C-B151-5196C491BD3B}"/>
            </a:ext>
          </a:extLst>
        </xdr:cNvPr>
        <xdr:cNvSpPr txBox="1"/>
      </xdr:nvSpPr>
      <xdr:spPr>
        <a:xfrm>
          <a:off x="2385704" y="595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a:extLst>
            <a:ext uri="{FF2B5EF4-FFF2-40B4-BE49-F238E27FC236}">
              <a16:creationId xmlns:a16="http://schemas.microsoft.com/office/drawing/2014/main" id="{CC49078F-4D87-44A6-80D3-FA55063EB5B9}"/>
            </a:ext>
          </a:extLst>
        </xdr:cNvPr>
        <xdr:cNvSpPr txBox="1"/>
      </xdr:nvSpPr>
      <xdr:spPr>
        <a:xfrm>
          <a:off x="161100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a:extLst>
            <a:ext uri="{FF2B5EF4-FFF2-40B4-BE49-F238E27FC236}">
              <a16:creationId xmlns:a16="http://schemas.microsoft.com/office/drawing/2014/main" id="{60E65D8D-859C-4ED1-9CFB-DDD57C53CE6F}"/>
            </a:ext>
          </a:extLst>
        </xdr:cNvPr>
        <xdr:cNvSpPr txBox="1"/>
      </xdr:nvSpPr>
      <xdr:spPr>
        <a:xfrm>
          <a:off x="8363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85" name="n_1mainValue【道路】&#10;有形固定資産減価償却率">
          <a:extLst>
            <a:ext uri="{FF2B5EF4-FFF2-40B4-BE49-F238E27FC236}">
              <a16:creationId xmlns:a16="http://schemas.microsoft.com/office/drawing/2014/main" id="{7AE4A17B-F789-4AE0-AEE1-C816F784E6A7}"/>
            </a:ext>
          </a:extLst>
        </xdr:cNvPr>
        <xdr:cNvSpPr txBox="1"/>
      </xdr:nvSpPr>
      <xdr:spPr>
        <a:xfrm>
          <a:off x="317056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6" name="n_2mainValue【道路】&#10;有形固定資産減価償却率">
          <a:extLst>
            <a:ext uri="{FF2B5EF4-FFF2-40B4-BE49-F238E27FC236}">
              <a16:creationId xmlns:a16="http://schemas.microsoft.com/office/drawing/2014/main" id="{F1CCBE76-8DDE-4AEE-AC83-FFB0B7092ADC}"/>
            </a:ext>
          </a:extLst>
        </xdr:cNvPr>
        <xdr:cNvSpPr txBox="1"/>
      </xdr:nvSpPr>
      <xdr:spPr>
        <a:xfrm>
          <a:off x="238570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7" name="n_3mainValue【道路】&#10;有形固定資産減価償却率">
          <a:extLst>
            <a:ext uri="{FF2B5EF4-FFF2-40B4-BE49-F238E27FC236}">
              <a16:creationId xmlns:a16="http://schemas.microsoft.com/office/drawing/2014/main" id="{9FD98BEF-2132-4D8C-8271-1C76F8082AD2}"/>
            </a:ext>
          </a:extLst>
        </xdr:cNvPr>
        <xdr:cNvSpPr txBox="1"/>
      </xdr:nvSpPr>
      <xdr:spPr>
        <a:xfrm>
          <a:off x="16110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6113</xdr:rowOff>
    </xdr:from>
    <xdr:ext cx="405111" cy="259045"/>
    <xdr:sp macro="" textlink="">
      <xdr:nvSpPr>
        <xdr:cNvPr id="88" name="n_4mainValue【道路】&#10;有形固定資産減価償却率">
          <a:extLst>
            <a:ext uri="{FF2B5EF4-FFF2-40B4-BE49-F238E27FC236}">
              <a16:creationId xmlns:a16="http://schemas.microsoft.com/office/drawing/2014/main" id="{2A0AC120-CF8D-4EC3-8117-44B76B1C6219}"/>
            </a:ext>
          </a:extLst>
        </xdr:cNvPr>
        <xdr:cNvSpPr txBox="1"/>
      </xdr:nvSpPr>
      <xdr:spPr>
        <a:xfrm>
          <a:off x="836304" y="6208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5A19909-F1A1-4ECC-865B-D8D313A9789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E79942E-2057-4227-9BD2-3F5483107AB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DEA5805-BCC0-4794-95C8-8C84B0100C9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719A002-FD7C-4E10-A9F4-7FD748E7FC8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3B9F006-6DCC-4E05-855A-CB9D7704304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779E66D-BF2F-4AF0-8B05-52860C9C431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5CA3C73-EBB2-4538-B7AB-8EA3F472EF0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65B3BB7-BB72-432D-B4A9-936224E1473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AEFE9B1-CD18-4B6D-A8CC-1DC5478219D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4415F24-5CDC-4FFC-BD3D-EEB1F43A55F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2D42807-4751-4C01-9260-B8A2F4F5548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4590F56-703E-4B5A-8BC6-C3AEE8C0804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99BAF9D-FBB5-40B5-A88C-50573E87B39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25E1B6D-9448-499C-BC99-2D55576AF78B}"/>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82B3BA6-1AE8-43B0-9453-B5E89599BE9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DF62FBC6-B340-438C-B7CA-DCA4CACF807A}"/>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43EB73E-DC27-48A8-BB5E-80108C946BF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49855AF1-93AA-4F2C-89A2-B962C062A0DA}"/>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48D82DA-EEAB-427E-A827-953D740CE3F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31768AD4-7F0D-4E8C-9A72-5D59EB479AA4}"/>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BB5D4D6-7970-49C6-B69F-94648F551C1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6EE7F4B-EA17-4E14-A010-A03D4C0B94D5}"/>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F9F8263-1FF9-4E8C-B754-804085B56AD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1E21C69F-BD7A-4F4A-9235-03A03C83F6C2}"/>
            </a:ext>
          </a:extLst>
        </xdr:cNvPr>
        <xdr:cNvCxnSpPr/>
      </xdr:nvCxnSpPr>
      <xdr:spPr>
        <a:xfrm flipV="1">
          <a:off x="9219565" y="5542049"/>
          <a:ext cx="0" cy="147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C30303FE-B30B-48C1-B4D3-C1613C8F252B}"/>
            </a:ext>
          </a:extLst>
        </xdr:cNvPr>
        <xdr:cNvSpPr txBox="1"/>
      </xdr:nvSpPr>
      <xdr:spPr>
        <a:xfrm>
          <a:off x="9258300" y="70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5357E9F4-49F2-43B4-B7CC-A915F61F0AF0}"/>
            </a:ext>
          </a:extLst>
        </xdr:cNvPr>
        <xdr:cNvCxnSpPr/>
      </xdr:nvCxnSpPr>
      <xdr:spPr>
        <a:xfrm>
          <a:off x="9154160" y="7017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CCAF3917-0091-4172-AD1F-36231125D324}"/>
            </a:ext>
          </a:extLst>
        </xdr:cNvPr>
        <xdr:cNvSpPr txBox="1"/>
      </xdr:nvSpPr>
      <xdr:spPr>
        <a:xfrm>
          <a:off x="9258300" y="53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D5E0D2BE-661C-4093-81E7-BB1F8E895E5B}"/>
            </a:ext>
          </a:extLst>
        </xdr:cNvPr>
        <xdr:cNvCxnSpPr/>
      </xdr:nvCxnSpPr>
      <xdr:spPr>
        <a:xfrm>
          <a:off x="9154160" y="5542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a:extLst>
            <a:ext uri="{FF2B5EF4-FFF2-40B4-BE49-F238E27FC236}">
              <a16:creationId xmlns:a16="http://schemas.microsoft.com/office/drawing/2014/main" id="{BF79CC3E-914F-4BC1-92FB-B39306FEBBEB}"/>
            </a:ext>
          </a:extLst>
        </xdr:cNvPr>
        <xdr:cNvSpPr txBox="1"/>
      </xdr:nvSpPr>
      <xdr:spPr>
        <a:xfrm>
          <a:off x="9258300" y="641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39354CCD-411A-414F-B9D8-B99D01F7D152}"/>
            </a:ext>
          </a:extLst>
        </xdr:cNvPr>
        <xdr:cNvSpPr/>
      </xdr:nvSpPr>
      <xdr:spPr>
        <a:xfrm>
          <a:off x="9192260" y="65589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3ADBDC27-DDAC-4515-98A5-92C1F7E23146}"/>
            </a:ext>
          </a:extLst>
        </xdr:cNvPr>
        <xdr:cNvSpPr/>
      </xdr:nvSpPr>
      <xdr:spPr>
        <a:xfrm>
          <a:off x="8445500" y="65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08BC679F-F995-4648-9ACC-FA718AB7F0A1}"/>
            </a:ext>
          </a:extLst>
        </xdr:cNvPr>
        <xdr:cNvSpPr/>
      </xdr:nvSpPr>
      <xdr:spPr>
        <a:xfrm>
          <a:off x="7670800" y="6624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0D5F18AE-4BE0-412C-BB78-2A365F07AB55}"/>
            </a:ext>
          </a:extLst>
        </xdr:cNvPr>
        <xdr:cNvSpPr/>
      </xdr:nvSpPr>
      <xdr:spPr>
        <a:xfrm>
          <a:off x="6873240" y="663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4A2968A0-9BFB-4FB3-A68A-F93BC8F8C8DF}"/>
            </a:ext>
          </a:extLst>
        </xdr:cNvPr>
        <xdr:cNvSpPr/>
      </xdr:nvSpPr>
      <xdr:spPr>
        <a:xfrm>
          <a:off x="609854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C266BC-ED5C-462A-BD34-5D606F6E2A4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B255304-85D1-4331-84EF-FA4B1DD8585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DFCD6B-1534-4B55-9304-3C571940B5F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40AA0D-4F9F-43A5-8584-25C8A75A900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036521-9D23-4F42-877F-FDF3F59E7E1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157752</xdr:rowOff>
    </xdr:from>
    <xdr:to>
      <xdr:col>55</xdr:col>
      <xdr:colOff>50800</xdr:colOff>
      <xdr:row>41</xdr:row>
      <xdr:rowOff>87902</xdr:rowOff>
    </xdr:to>
    <xdr:sp macro="" textlink="">
      <xdr:nvSpPr>
        <xdr:cNvPr id="128" name="楕円 127">
          <a:extLst>
            <a:ext uri="{FF2B5EF4-FFF2-40B4-BE49-F238E27FC236}">
              <a16:creationId xmlns:a16="http://schemas.microsoft.com/office/drawing/2014/main" id="{779A20F8-EC2A-451D-BFEF-A10F12563E06}"/>
            </a:ext>
          </a:extLst>
        </xdr:cNvPr>
        <xdr:cNvSpPr/>
      </xdr:nvSpPr>
      <xdr:spPr>
        <a:xfrm>
          <a:off x="9192260" y="6863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72679</xdr:rowOff>
    </xdr:from>
    <xdr:ext cx="534377" cy="259045"/>
    <xdr:sp macro="" textlink="">
      <xdr:nvSpPr>
        <xdr:cNvPr id="129" name="【道路】&#10;一人当たり延長該当値テキスト">
          <a:extLst>
            <a:ext uri="{FF2B5EF4-FFF2-40B4-BE49-F238E27FC236}">
              <a16:creationId xmlns:a16="http://schemas.microsoft.com/office/drawing/2014/main" id="{C251B454-BEE4-47DE-BEED-DE09E7A350E8}"/>
            </a:ext>
          </a:extLst>
        </xdr:cNvPr>
        <xdr:cNvSpPr txBox="1"/>
      </xdr:nvSpPr>
      <xdr:spPr>
        <a:xfrm>
          <a:off x="9258300" y="67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164533</xdr:rowOff>
    </xdr:from>
    <xdr:to>
      <xdr:col>50</xdr:col>
      <xdr:colOff>165100</xdr:colOff>
      <xdr:row>41</xdr:row>
      <xdr:rowOff>94683</xdr:rowOff>
    </xdr:to>
    <xdr:sp macro="" textlink="">
      <xdr:nvSpPr>
        <xdr:cNvPr id="130" name="楕円 129">
          <a:extLst>
            <a:ext uri="{FF2B5EF4-FFF2-40B4-BE49-F238E27FC236}">
              <a16:creationId xmlns:a16="http://schemas.microsoft.com/office/drawing/2014/main" id="{8C9BAAD7-2481-45DE-B105-29F02FB3CBEE}"/>
            </a:ext>
          </a:extLst>
        </xdr:cNvPr>
        <xdr:cNvSpPr/>
      </xdr:nvSpPr>
      <xdr:spPr>
        <a:xfrm>
          <a:off x="8445500" y="6870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37102</xdr:rowOff>
    </xdr:from>
    <xdr:to>
      <xdr:col>55</xdr:col>
      <xdr:colOff>0</xdr:colOff>
      <xdr:row>41</xdr:row>
      <xdr:rowOff>43883</xdr:rowOff>
    </xdr:to>
    <xdr:cxnSp macro="">
      <xdr:nvCxnSpPr>
        <xdr:cNvPr id="131" name="直線コネクタ 130">
          <a:extLst>
            <a:ext uri="{FF2B5EF4-FFF2-40B4-BE49-F238E27FC236}">
              <a16:creationId xmlns:a16="http://schemas.microsoft.com/office/drawing/2014/main" id="{C43F3DAB-12C9-4F33-93CB-0214F9AF07BC}"/>
            </a:ext>
          </a:extLst>
        </xdr:cNvPr>
        <xdr:cNvCxnSpPr/>
      </xdr:nvCxnSpPr>
      <xdr:spPr>
        <a:xfrm flipV="1">
          <a:off x="8496300" y="6910342"/>
          <a:ext cx="7239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169387</xdr:rowOff>
    </xdr:from>
    <xdr:to>
      <xdr:col>46</xdr:col>
      <xdr:colOff>38100</xdr:colOff>
      <xdr:row>41</xdr:row>
      <xdr:rowOff>99537</xdr:rowOff>
    </xdr:to>
    <xdr:sp macro="" textlink="">
      <xdr:nvSpPr>
        <xdr:cNvPr id="132" name="楕円 131">
          <a:extLst>
            <a:ext uri="{FF2B5EF4-FFF2-40B4-BE49-F238E27FC236}">
              <a16:creationId xmlns:a16="http://schemas.microsoft.com/office/drawing/2014/main" id="{55DC1479-287E-4146-9FE0-E9F1A428F17B}"/>
            </a:ext>
          </a:extLst>
        </xdr:cNvPr>
        <xdr:cNvSpPr/>
      </xdr:nvSpPr>
      <xdr:spPr>
        <a:xfrm>
          <a:off x="7670800" y="6874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43883</xdr:rowOff>
    </xdr:from>
    <xdr:to>
      <xdr:col>50</xdr:col>
      <xdr:colOff>114300</xdr:colOff>
      <xdr:row>41</xdr:row>
      <xdr:rowOff>48737</xdr:rowOff>
    </xdr:to>
    <xdr:cxnSp macro="">
      <xdr:nvCxnSpPr>
        <xdr:cNvPr id="133" name="直線コネクタ 132">
          <a:extLst>
            <a:ext uri="{FF2B5EF4-FFF2-40B4-BE49-F238E27FC236}">
              <a16:creationId xmlns:a16="http://schemas.microsoft.com/office/drawing/2014/main" id="{CF13E097-B33C-4535-ACED-91BDE650D342}"/>
            </a:ext>
          </a:extLst>
        </xdr:cNvPr>
        <xdr:cNvCxnSpPr/>
      </xdr:nvCxnSpPr>
      <xdr:spPr>
        <a:xfrm flipV="1">
          <a:off x="7713980" y="6917123"/>
          <a:ext cx="78232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2433</xdr:rowOff>
    </xdr:from>
    <xdr:to>
      <xdr:col>41</xdr:col>
      <xdr:colOff>101600</xdr:colOff>
      <xdr:row>41</xdr:row>
      <xdr:rowOff>104033</xdr:rowOff>
    </xdr:to>
    <xdr:sp macro="" textlink="">
      <xdr:nvSpPr>
        <xdr:cNvPr id="134" name="楕円 133">
          <a:extLst>
            <a:ext uri="{FF2B5EF4-FFF2-40B4-BE49-F238E27FC236}">
              <a16:creationId xmlns:a16="http://schemas.microsoft.com/office/drawing/2014/main" id="{CC1F071C-F275-4748-AF3F-0702FBE5A005}"/>
            </a:ext>
          </a:extLst>
        </xdr:cNvPr>
        <xdr:cNvSpPr/>
      </xdr:nvSpPr>
      <xdr:spPr>
        <a:xfrm>
          <a:off x="6873240" y="687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48737</xdr:rowOff>
    </xdr:from>
    <xdr:to>
      <xdr:col>45</xdr:col>
      <xdr:colOff>177800</xdr:colOff>
      <xdr:row>41</xdr:row>
      <xdr:rowOff>53233</xdr:rowOff>
    </xdr:to>
    <xdr:cxnSp macro="">
      <xdr:nvCxnSpPr>
        <xdr:cNvPr id="135" name="直線コネクタ 134">
          <a:extLst>
            <a:ext uri="{FF2B5EF4-FFF2-40B4-BE49-F238E27FC236}">
              <a16:creationId xmlns:a16="http://schemas.microsoft.com/office/drawing/2014/main" id="{6A8EFC1A-484F-45D4-9F02-F7D92B5A6443}"/>
            </a:ext>
          </a:extLst>
        </xdr:cNvPr>
        <xdr:cNvCxnSpPr/>
      </xdr:nvCxnSpPr>
      <xdr:spPr>
        <a:xfrm flipV="1">
          <a:off x="6924040" y="6921977"/>
          <a:ext cx="78994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5642</xdr:rowOff>
    </xdr:from>
    <xdr:to>
      <xdr:col>36</xdr:col>
      <xdr:colOff>165100</xdr:colOff>
      <xdr:row>41</xdr:row>
      <xdr:rowOff>107242</xdr:rowOff>
    </xdr:to>
    <xdr:sp macro="" textlink="">
      <xdr:nvSpPr>
        <xdr:cNvPr id="136" name="楕円 135">
          <a:extLst>
            <a:ext uri="{FF2B5EF4-FFF2-40B4-BE49-F238E27FC236}">
              <a16:creationId xmlns:a16="http://schemas.microsoft.com/office/drawing/2014/main" id="{D681EF0D-63A1-449B-B2CB-DC8CCEAEB26B}"/>
            </a:ext>
          </a:extLst>
        </xdr:cNvPr>
        <xdr:cNvSpPr/>
      </xdr:nvSpPr>
      <xdr:spPr>
        <a:xfrm>
          <a:off x="6098540" y="68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53233</xdr:rowOff>
    </xdr:from>
    <xdr:to>
      <xdr:col>41</xdr:col>
      <xdr:colOff>50800</xdr:colOff>
      <xdr:row>41</xdr:row>
      <xdr:rowOff>56442</xdr:rowOff>
    </xdr:to>
    <xdr:cxnSp macro="">
      <xdr:nvCxnSpPr>
        <xdr:cNvPr id="137" name="直線コネクタ 136">
          <a:extLst>
            <a:ext uri="{FF2B5EF4-FFF2-40B4-BE49-F238E27FC236}">
              <a16:creationId xmlns:a16="http://schemas.microsoft.com/office/drawing/2014/main" id="{C1643D8A-A4DC-46C3-9312-DC8862023719}"/>
            </a:ext>
          </a:extLst>
        </xdr:cNvPr>
        <xdr:cNvCxnSpPr/>
      </xdr:nvCxnSpPr>
      <xdr:spPr>
        <a:xfrm flipV="1">
          <a:off x="6149340" y="6926473"/>
          <a:ext cx="7747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a:extLst>
            <a:ext uri="{FF2B5EF4-FFF2-40B4-BE49-F238E27FC236}">
              <a16:creationId xmlns:a16="http://schemas.microsoft.com/office/drawing/2014/main" id="{DCB1E78D-38A5-46EF-818A-82AFA776507F}"/>
            </a:ext>
          </a:extLst>
        </xdr:cNvPr>
        <xdr:cNvSpPr txBox="1"/>
      </xdr:nvSpPr>
      <xdr:spPr>
        <a:xfrm>
          <a:off x="8239271" y="63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a:extLst>
            <a:ext uri="{FF2B5EF4-FFF2-40B4-BE49-F238E27FC236}">
              <a16:creationId xmlns:a16="http://schemas.microsoft.com/office/drawing/2014/main" id="{89CF773F-B5FD-4EB5-94CC-E0B155D96E36}"/>
            </a:ext>
          </a:extLst>
        </xdr:cNvPr>
        <xdr:cNvSpPr txBox="1"/>
      </xdr:nvSpPr>
      <xdr:spPr>
        <a:xfrm>
          <a:off x="7477271" y="6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a:extLst>
            <a:ext uri="{FF2B5EF4-FFF2-40B4-BE49-F238E27FC236}">
              <a16:creationId xmlns:a16="http://schemas.microsoft.com/office/drawing/2014/main" id="{9BC8CC1B-3B55-4A20-8F37-D103D2A63F70}"/>
            </a:ext>
          </a:extLst>
        </xdr:cNvPr>
        <xdr:cNvSpPr txBox="1"/>
      </xdr:nvSpPr>
      <xdr:spPr>
        <a:xfrm>
          <a:off x="6702571" y="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a:extLst>
            <a:ext uri="{FF2B5EF4-FFF2-40B4-BE49-F238E27FC236}">
              <a16:creationId xmlns:a16="http://schemas.microsoft.com/office/drawing/2014/main" id="{93D13A5C-2059-418D-9B49-4F94ACE2BA8C}"/>
            </a:ext>
          </a:extLst>
        </xdr:cNvPr>
        <xdr:cNvSpPr txBox="1"/>
      </xdr:nvSpPr>
      <xdr:spPr>
        <a:xfrm>
          <a:off x="590501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85810</xdr:rowOff>
    </xdr:from>
    <xdr:ext cx="534377" cy="259045"/>
    <xdr:sp macro="" textlink="">
      <xdr:nvSpPr>
        <xdr:cNvPr id="142" name="n_1mainValue【道路】&#10;一人当たり延長">
          <a:extLst>
            <a:ext uri="{FF2B5EF4-FFF2-40B4-BE49-F238E27FC236}">
              <a16:creationId xmlns:a16="http://schemas.microsoft.com/office/drawing/2014/main" id="{DC19C3F1-BD15-449F-B6FA-0D6F1F691CF0}"/>
            </a:ext>
          </a:extLst>
        </xdr:cNvPr>
        <xdr:cNvSpPr txBox="1"/>
      </xdr:nvSpPr>
      <xdr:spPr>
        <a:xfrm>
          <a:off x="8239271" y="695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90664</xdr:rowOff>
    </xdr:from>
    <xdr:ext cx="534377" cy="259045"/>
    <xdr:sp macro="" textlink="">
      <xdr:nvSpPr>
        <xdr:cNvPr id="143" name="n_2mainValue【道路】&#10;一人当たり延長">
          <a:extLst>
            <a:ext uri="{FF2B5EF4-FFF2-40B4-BE49-F238E27FC236}">
              <a16:creationId xmlns:a16="http://schemas.microsoft.com/office/drawing/2014/main" id="{8F790921-043C-4E9B-AB86-5EEBBFDAF028}"/>
            </a:ext>
          </a:extLst>
        </xdr:cNvPr>
        <xdr:cNvSpPr txBox="1"/>
      </xdr:nvSpPr>
      <xdr:spPr>
        <a:xfrm>
          <a:off x="7477271" y="69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95160</xdr:rowOff>
    </xdr:from>
    <xdr:ext cx="534377" cy="259045"/>
    <xdr:sp macro="" textlink="">
      <xdr:nvSpPr>
        <xdr:cNvPr id="144" name="n_3mainValue【道路】&#10;一人当たり延長">
          <a:extLst>
            <a:ext uri="{FF2B5EF4-FFF2-40B4-BE49-F238E27FC236}">
              <a16:creationId xmlns:a16="http://schemas.microsoft.com/office/drawing/2014/main" id="{5B943EF1-436A-47EA-97FD-C755AF9DE908}"/>
            </a:ext>
          </a:extLst>
        </xdr:cNvPr>
        <xdr:cNvSpPr txBox="1"/>
      </xdr:nvSpPr>
      <xdr:spPr>
        <a:xfrm>
          <a:off x="6702571" y="69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98369</xdr:rowOff>
    </xdr:from>
    <xdr:ext cx="534377" cy="259045"/>
    <xdr:sp macro="" textlink="">
      <xdr:nvSpPr>
        <xdr:cNvPr id="145" name="n_4mainValue【道路】&#10;一人当たり延長">
          <a:extLst>
            <a:ext uri="{FF2B5EF4-FFF2-40B4-BE49-F238E27FC236}">
              <a16:creationId xmlns:a16="http://schemas.microsoft.com/office/drawing/2014/main" id="{23E485E0-2F10-4802-81EF-D8400014FA33}"/>
            </a:ext>
          </a:extLst>
        </xdr:cNvPr>
        <xdr:cNvSpPr txBox="1"/>
      </xdr:nvSpPr>
      <xdr:spPr>
        <a:xfrm>
          <a:off x="5905011" y="697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34A3E6F-F97C-46C8-AFFD-E0CA673FEA8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BF2EF1F-5B68-4597-9C7E-4636C7401F2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C435D26-BAFF-4BD5-862C-1AFD23A8C6B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1D20319-D575-4D64-A2C9-5D3DB0BB13D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26E4B95-6EFF-42A6-9E7C-CC28193FCC2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46A91EB-150D-4AD5-8EE9-D981153844B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CE26996-D909-4AF7-89CB-E4336685C8A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5C0CB7D-91FC-4825-A64F-3FCC7CE91EF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96FF15F-1D2B-4FFF-86F1-05AB003BCAF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1BDADA1-77EF-4389-BB1C-6E0D760B36C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CA0DF32-5E26-4821-A25D-9ED8E8477D3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22F1610-E6B7-4478-BAAE-C5E606756A6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7B74DEC-110B-4C02-A8B0-071C624450E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C5603AE-7B9F-44D7-A3FC-8706EDF2A4E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D2614AA-9E86-4595-83F3-FBDAA2DD141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F29F70C-65DB-41D5-B103-A711116981C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1703119-6251-45B4-8422-267CDB8DF00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3942ACD-2954-4142-B2A5-57BBF7476B2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98FE48E-A1DF-470D-963B-54990C1213A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558E266-2A60-41E8-9300-F2FE43D16BD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C2BE73E-ACE7-42C6-BC52-D7BCA57CC17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A5BFC18-0EA9-4EA1-8FC9-6290B34C58D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FFD6948-BDE9-40CD-8E15-A3ABD66FAE8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3C65A07-0E85-44E1-932E-FB82A27792C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EFD851E-C854-4FAB-8B30-D7E3B33EA33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3BB4922F-34DC-4A6A-B937-9A9E4C3A75D9}"/>
            </a:ext>
          </a:extLst>
        </xdr:cNvPr>
        <xdr:cNvCxnSpPr/>
      </xdr:nvCxnSpPr>
      <xdr:spPr>
        <a:xfrm flipV="1">
          <a:off x="4086225" y="9389473"/>
          <a:ext cx="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CC3F1AF-08F5-4C3F-B34F-0CAC52C28AFA}"/>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FFEFCBF3-1AED-45EC-9D01-9B9F5C0EA150}"/>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E50E163-B83B-493C-8871-87035D0E7898}"/>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57C3E084-54C9-4DF9-B923-79228FCB2649}"/>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001499A-11B6-4F1E-8693-E90C7C0469B6}"/>
            </a:ext>
          </a:extLst>
        </xdr:cNvPr>
        <xdr:cNvSpPr txBox="1"/>
      </xdr:nvSpPr>
      <xdr:spPr>
        <a:xfrm>
          <a:off x="4124960" y="10185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637DC93D-67FB-428D-B217-D879F07A0301}"/>
            </a:ext>
          </a:extLst>
        </xdr:cNvPr>
        <xdr:cNvSpPr/>
      </xdr:nvSpPr>
      <xdr:spPr>
        <a:xfrm>
          <a:off x="4036060" y="10330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CCC87684-8DEC-4755-A5A0-79226E670672}"/>
            </a:ext>
          </a:extLst>
        </xdr:cNvPr>
        <xdr:cNvSpPr/>
      </xdr:nvSpPr>
      <xdr:spPr>
        <a:xfrm>
          <a:off x="331216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686F2FD7-9CFC-4AB2-A032-17208F89FEA5}"/>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7EC116A8-3792-445C-985E-E3A569F300C9}"/>
            </a:ext>
          </a:extLst>
        </xdr:cNvPr>
        <xdr:cNvSpPr/>
      </xdr:nvSpPr>
      <xdr:spPr>
        <a:xfrm>
          <a:off x="17399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3A54078F-C702-4B6C-9129-66F2E20129B9}"/>
            </a:ext>
          </a:extLst>
        </xdr:cNvPr>
        <xdr:cNvSpPr/>
      </xdr:nvSpPr>
      <xdr:spPr>
        <a:xfrm>
          <a:off x="965200" y="1020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75DD7C-0EFA-4A54-B98D-DA479BE8E80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593E4B-025E-42C2-BE94-F4436215245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6D41CA9-00DC-44AD-ADD3-CD69D7FCD35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FCDE71-FBB1-41E4-B5AC-970B6A035F5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84472D-4977-4ED3-9DD1-E909C2CAD7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87" name="楕円 186">
          <a:extLst>
            <a:ext uri="{FF2B5EF4-FFF2-40B4-BE49-F238E27FC236}">
              <a16:creationId xmlns:a16="http://schemas.microsoft.com/office/drawing/2014/main" id="{557B59AC-47F1-48E6-BD0A-A27BD5603FBC}"/>
            </a:ext>
          </a:extLst>
        </xdr:cNvPr>
        <xdr:cNvSpPr/>
      </xdr:nvSpPr>
      <xdr:spPr>
        <a:xfrm>
          <a:off x="4036060" y="10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B1087AF-EE67-4F8D-9FD0-E0177EEA6455}"/>
            </a:ext>
          </a:extLst>
        </xdr:cNvPr>
        <xdr:cNvSpPr txBox="1"/>
      </xdr:nvSpPr>
      <xdr:spPr>
        <a:xfrm>
          <a:off x="4124960"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161472</xdr:rowOff>
    </xdr:from>
    <xdr:to>
      <xdr:col>20</xdr:col>
      <xdr:colOff>38100</xdr:colOff>
      <xdr:row>62</xdr:row>
      <xdr:rowOff>91622</xdr:rowOff>
    </xdr:to>
    <xdr:sp macro="" textlink="">
      <xdr:nvSpPr>
        <xdr:cNvPr id="189" name="楕円 188">
          <a:extLst>
            <a:ext uri="{FF2B5EF4-FFF2-40B4-BE49-F238E27FC236}">
              <a16:creationId xmlns:a16="http://schemas.microsoft.com/office/drawing/2014/main" id="{ADA26F28-6D40-4967-AF45-E3F170A43204}"/>
            </a:ext>
          </a:extLst>
        </xdr:cNvPr>
        <xdr:cNvSpPr/>
      </xdr:nvSpPr>
      <xdr:spPr>
        <a:xfrm>
          <a:off x="3312160" y="10387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40822</xdr:rowOff>
    </xdr:from>
    <xdr:to>
      <xdr:col>24</xdr:col>
      <xdr:colOff>63500</xdr:colOff>
      <xdr:row>62</xdr:row>
      <xdr:rowOff>58783</xdr:rowOff>
    </xdr:to>
    <xdr:cxnSp macro="">
      <xdr:nvCxnSpPr>
        <xdr:cNvPr id="190" name="直線コネクタ 189">
          <a:extLst>
            <a:ext uri="{FF2B5EF4-FFF2-40B4-BE49-F238E27FC236}">
              <a16:creationId xmlns:a16="http://schemas.microsoft.com/office/drawing/2014/main" id="{A2650CBC-264D-47D4-97D7-240F3878F5D0}"/>
            </a:ext>
          </a:extLst>
        </xdr:cNvPr>
        <xdr:cNvCxnSpPr/>
      </xdr:nvCxnSpPr>
      <xdr:spPr>
        <a:xfrm>
          <a:off x="3355340" y="10434502"/>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141877</xdr:rowOff>
    </xdr:from>
    <xdr:to>
      <xdr:col>15</xdr:col>
      <xdr:colOff>101600</xdr:colOff>
      <xdr:row>62</xdr:row>
      <xdr:rowOff>72027</xdr:rowOff>
    </xdr:to>
    <xdr:sp macro="" textlink="">
      <xdr:nvSpPr>
        <xdr:cNvPr id="191" name="楕円 190">
          <a:extLst>
            <a:ext uri="{FF2B5EF4-FFF2-40B4-BE49-F238E27FC236}">
              <a16:creationId xmlns:a16="http://schemas.microsoft.com/office/drawing/2014/main" id="{875D367D-8985-4B7E-8985-63D3B3A995BA}"/>
            </a:ext>
          </a:extLst>
        </xdr:cNvPr>
        <xdr:cNvSpPr/>
      </xdr:nvSpPr>
      <xdr:spPr>
        <a:xfrm>
          <a:off x="2514600" y="10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40822</xdr:rowOff>
    </xdr:to>
    <xdr:cxnSp macro="">
      <xdr:nvCxnSpPr>
        <xdr:cNvPr id="192" name="直線コネクタ 191">
          <a:extLst>
            <a:ext uri="{FF2B5EF4-FFF2-40B4-BE49-F238E27FC236}">
              <a16:creationId xmlns:a16="http://schemas.microsoft.com/office/drawing/2014/main" id="{BF31C67D-83B9-485B-9940-CC5BC27C9823}"/>
            </a:ext>
          </a:extLst>
        </xdr:cNvPr>
        <xdr:cNvCxnSpPr/>
      </xdr:nvCxnSpPr>
      <xdr:spPr>
        <a:xfrm>
          <a:off x="2565400" y="10414907"/>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3" name="楕円 192">
          <a:extLst>
            <a:ext uri="{FF2B5EF4-FFF2-40B4-BE49-F238E27FC236}">
              <a16:creationId xmlns:a16="http://schemas.microsoft.com/office/drawing/2014/main" id="{15E43342-4F1B-4C8E-913A-E3A580C27DDA}"/>
            </a:ext>
          </a:extLst>
        </xdr:cNvPr>
        <xdr:cNvSpPr/>
      </xdr:nvSpPr>
      <xdr:spPr>
        <a:xfrm>
          <a:off x="173990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21227</xdr:rowOff>
    </xdr:from>
    <xdr:to>
      <xdr:col>15</xdr:col>
      <xdr:colOff>50800</xdr:colOff>
      <xdr:row>62</xdr:row>
      <xdr:rowOff>22860</xdr:rowOff>
    </xdr:to>
    <xdr:cxnSp macro="">
      <xdr:nvCxnSpPr>
        <xdr:cNvPr id="194" name="直線コネクタ 193">
          <a:extLst>
            <a:ext uri="{FF2B5EF4-FFF2-40B4-BE49-F238E27FC236}">
              <a16:creationId xmlns:a16="http://schemas.microsoft.com/office/drawing/2014/main" id="{05B5D765-277D-4B08-8007-3D254D78C696}"/>
            </a:ext>
          </a:extLst>
        </xdr:cNvPr>
        <xdr:cNvCxnSpPr/>
      </xdr:nvCxnSpPr>
      <xdr:spPr>
        <a:xfrm flipV="1">
          <a:off x="1790700" y="10414907"/>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122283</xdr:rowOff>
    </xdr:from>
    <xdr:to>
      <xdr:col>6</xdr:col>
      <xdr:colOff>38100</xdr:colOff>
      <xdr:row>62</xdr:row>
      <xdr:rowOff>52433</xdr:rowOff>
    </xdr:to>
    <xdr:sp macro="" textlink="">
      <xdr:nvSpPr>
        <xdr:cNvPr id="195" name="楕円 194">
          <a:extLst>
            <a:ext uri="{FF2B5EF4-FFF2-40B4-BE49-F238E27FC236}">
              <a16:creationId xmlns:a16="http://schemas.microsoft.com/office/drawing/2014/main" id="{D5802436-E90A-4906-AD9D-A7D19B366D30}"/>
            </a:ext>
          </a:extLst>
        </xdr:cNvPr>
        <xdr:cNvSpPr/>
      </xdr:nvSpPr>
      <xdr:spPr>
        <a:xfrm>
          <a:off x="965200" y="10348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22860</xdr:rowOff>
    </xdr:to>
    <xdr:cxnSp macro="">
      <xdr:nvCxnSpPr>
        <xdr:cNvPr id="196" name="直線コネクタ 195">
          <a:extLst>
            <a:ext uri="{FF2B5EF4-FFF2-40B4-BE49-F238E27FC236}">
              <a16:creationId xmlns:a16="http://schemas.microsoft.com/office/drawing/2014/main" id="{348B7ADB-2364-4119-B440-65ED590C16A5}"/>
            </a:ext>
          </a:extLst>
        </xdr:cNvPr>
        <xdr:cNvCxnSpPr/>
      </xdr:nvCxnSpPr>
      <xdr:spPr>
        <a:xfrm>
          <a:off x="1008380" y="10395313"/>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D21FE73-A1BB-43AD-A383-2E03F86DBFED}"/>
            </a:ext>
          </a:extLst>
        </xdr:cNvPr>
        <xdr:cNvSpPr txBox="1"/>
      </xdr:nvSpPr>
      <xdr:spPr>
        <a:xfrm>
          <a:off x="317056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AD1862A-FF2E-4CA0-BF56-C7886A34161F}"/>
            </a:ext>
          </a:extLst>
        </xdr:cNvPr>
        <xdr:cNvSpPr txBox="1"/>
      </xdr:nvSpPr>
      <xdr:spPr>
        <a:xfrm>
          <a:off x="238570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40AA6C4-F762-41FE-836E-70705A55D4A2}"/>
            </a:ext>
          </a:extLst>
        </xdr:cNvPr>
        <xdr:cNvSpPr txBox="1"/>
      </xdr:nvSpPr>
      <xdr:spPr>
        <a:xfrm>
          <a:off x="161100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39403D7-03D3-420E-BE23-341BA8D66D7A}"/>
            </a:ext>
          </a:extLst>
        </xdr:cNvPr>
        <xdr:cNvSpPr txBox="1"/>
      </xdr:nvSpPr>
      <xdr:spPr>
        <a:xfrm>
          <a:off x="8363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82749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AF5C5B8-7810-4C72-8C37-687B2AF437AD}"/>
            </a:ext>
          </a:extLst>
        </xdr:cNvPr>
        <xdr:cNvSpPr txBox="1"/>
      </xdr:nvSpPr>
      <xdr:spPr>
        <a:xfrm>
          <a:off x="3170564" y="1047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88B11EA-D6C7-4600-8D17-BA4BC9822914}"/>
            </a:ext>
          </a:extLst>
        </xdr:cNvPr>
        <xdr:cNvSpPr txBox="1"/>
      </xdr:nvSpPr>
      <xdr:spPr>
        <a:xfrm>
          <a:off x="238570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1B631D7-5BFD-4AED-8C5F-728288E36F81}"/>
            </a:ext>
          </a:extLst>
        </xdr:cNvPr>
        <xdr:cNvSpPr txBox="1"/>
      </xdr:nvSpPr>
      <xdr:spPr>
        <a:xfrm>
          <a:off x="161100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43560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75F04D3-DE4A-4C17-B56E-A78A63C53184}"/>
            </a:ext>
          </a:extLst>
        </xdr:cNvPr>
        <xdr:cNvSpPr txBox="1"/>
      </xdr:nvSpPr>
      <xdr:spPr>
        <a:xfrm>
          <a:off x="836304" y="1043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B70D249-4EBD-4F80-BAC2-919606554C5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AE1EC62-5853-4A4D-A4BD-432348C14F3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66BD106-4D10-4809-A770-B16E5A490D6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EF03BD8-A4B3-40FB-9CEE-ABD16224D9C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BDFA14B-1586-465D-82F6-F104DEC16D7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92DEED6-02A3-4686-A9A1-60AA5E4CA71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C0691C4-A828-4B0C-8253-118ED59A298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235EF7D-60FF-4FF8-81A2-038C56D8083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B26E433-081C-4968-A6D0-B0229EB0115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B52B61E-023A-47A6-B3AB-5DEA4904895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0C7F4F1-FE0E-4EE5-9589-B9A648D1F2CF}"/>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CADFE881-44F8-4C38-B058-A992FD6A268E}"/>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459283BE-CE9E-4E4C-A329-574D1F51972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472DF1D9-25B2-40B6-A4EF-935349202E12}"/>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486ED9D-DEE4-4AB3-8D6B-3492AEB48728}"/>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1CE2A6BE-1DED-4178-9C3C-B966752CF38D}"/>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A36FB6F-8EB3-46AB-B3D3-0894259E4A5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1AD3A359-43EC-4BFE-9C4B-8FFF137FF796}"/>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7C0A8446-7CE0-4375-A4FD-D88C6F9A60C3}"/>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67C025CA-E245-48F6-B22C-C28FBDAD6084}"/>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F5594318-A2C8-48CF-A60E-5030D038D335}"/>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8564FDAD-4396-4C24-8265-CB47820128A9}"/>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B985744-B944-4E36-AAA9-13760C2F6CC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9EBCEBAF-ED37-4FCF-BF77-2A44C3908551}"/>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F137DBA-2A33-4C39-960B-5587D808C50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701E191F-E537-4674-8B7C-7965E8661CE8}"/>
            </a:ext>
          </a:extLst>
        </xdr:cNvPr>
        <xdr:cNvCxnSpPr/>
      </xdr:nvCxnSpPr>
      <xdr:spPr>
        <a:xfrm flipV="1">
          <a:off x="9219565" y="9385602"/>
          <a:ext cx="0" cy="146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64F8EBD5-71C1-405E-A47E-ADE093E73F72}"/>
            </a:ext>
          </a:extLst>
        </xdr:cNvPr>
        <xdr:cNvSpPr txBox="1"/>
      </xdr:nvSpPr>
      <xdr:spPr>
        <a:xfrm>
          <a:off x="9258300" y="108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5EF72A47-62F5-416D-AA1D-9A43F5CC1353}"/>
            </a:ext>
          </a:extLst>
        </xdr:cNvPr>
        <xdr:cNvCxnSpPr/>
      </xdr:nvCxnSpPr>
      <xdr:spPr>
        <a:xfrm>
          <a:off x="9154160" y="1085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F4D3EBD-6E43-4F22-920A-DF00F7E48088}"/>
            </a:ext>
          </a:extLst>
        </xdr:cNvPr>
        <xdr:cNvSpPr txBox="1"/>
      </xdr:nvSpPr>
      <xdr:spPr>
        <a:xfrm>
          <a:off x="9258300" y="9164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EC09E68A-7D8F-4629-B973-AF5D09735FB9}"/>
            </a:ext>
          </a:extLst>
        </xdr:cNvPr>
        <xdr:cNvCxnSpPr/>
      </xdr:nvCxnSpPr>
      <xdr:spPr>
        <a:xfrm>
          <a:off x="9154160" y="9385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4B853C1C-1812-4AE7-9E11-723E487AE224}"/>
            </a:ext>
          </a:extLst>
        </xdr:cNvPr>
        <xdr:cNvSpPr txBox="1"/>
      </xdr:nvSpPr>
      <xdr:spPr>
        <a:xfrm>
          <a:off x="9258300" y="1058582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9B0FA4F5-EA4B-4E51-B1B9-31E7B6E58DF6}"/>
            </a:ext>
          </a:extLst>
        </xdr:cNvPr>
        <xdr:cNvSpPr/>
      </xdr:nvSpPr>
      <xdr:spPr>
        <a:xfrm>
          <a:off x="9192260" y="10607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9BF050C3-1C24-4969-AB4A-54D6EBEC171A}"/>
            </a:ext>
          </a:extLst>
        </xdr:cNvPr>
        <xdr:cNvSpPr/>
      </xdr:nvSpPr>
      <xdr:spPr>
        <a:xfrm>
          <a:off x="8445500" y="106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0B1B5F60-E8ED-40E1-9F7E-A57913ED70EF}"/>
            </a:ext>
          </a:extLst>
        </xdr:cNvPr>
        <xdr:cNvSpPr/>
      </xdr:nvSpPr>
      <xdr:spPr>
        <a:xfrm>
          <a:off x="7670800" y="10626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F06EE441-103C-4C6A-8E35-4D224DB15E8E}"/>
            </a:ext>
          </a:extLst>
        </xdr:cNvPr>
        <xdr:cNvSpPr/>
      </xdr:nvSpPr>
      <xdr:spPr>
        <a:xfrm>
          <a:off x="6873240" y="1062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61FAA220-7161-4ECE-8175-D050A954F713}"/>
            </a:ext>
          </a:extLst>
        </xdr:cNvPr>
        <xdr:cNvSpPr/>
      </xdr:nvSpPr>
      <xdr:spPr>
        <a:xfrm>
          <a:off x="609854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6A3FCA7-1A0C-4518-A0F3-A8B55AA5A7E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860D52C-3985-48B5-9395-95010CDB9EB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A3FAA2-F24F-471E-9232-E76B50167F0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E4FE314-CDE1-4DA4-92A0-C3F0F4AD2E0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16C9CB8-6079-42BE-8BAC-9D2355B890C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107363</xdr:rowOff>
    </xdr:from>
    <xdr:to>
      <xdr:col>55</xdr:col>
      <xdr:colOff>50800</xdr:colOff>
      <xdr:row>62</xdr:row>
      <xdr:rowOff>37513</xdr:rowOff>
    </xdr:to>
    <xdr:sp macro="" textlink="">
      <xdr:nvSpPr>
        <xdr:cNvPr id="246" name="楕円 245">
          <a:extLst>
            <a:ext uri="{FF2B5EF4-FFF2-40B4-BE49-F238E27FC236}">
              <a16:creationId xmlns:a16="http://schemas.microsoft.com/office/drawing/2014/main" id="{A30E4E23-DB53-4945-B413-A5771230751E}"/>
            </a:ext>
          </a:extLst>
        </xdr:cNvPr>
        <xdr:cNvSpPr/>
      </xdr:nvSpPr>
      <xdr:spPr>
        <a:xfrm>
          <a:off x="9192260" y="10333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130240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5CB8FE0B-D295-4320-B36B-C572569433E0}"/>
            </a:ext>
          </a:extLst>
        </xdr:cNvPr>
        <xdr:cNvSpPr txBox="1"/>
      </xdr:nvSpPr>
      <xdr:spPr>
        <a:xfrm>
          <a:off x="9258300" y="10188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129224</xdr:rowOff>
    </xdr:from>
    <xdr:to>
      <xdr:col>50</xdr:col>
      <xdr:colOff>165100</xdr:colOff>
      <xdr:row>62</xdr:row>
      <xdr:rowOff>59374</xdr:rowOff>
    </xdr:to>
    <xdr:sp macro="" textlink="">
      <xdr:nvSpPr>
        <xdr:cNvPr id="248" name="楕円 247">
          <a:extLst>
            <a:ext uri="{FF2B5EF4-FFF2-40B4-BE49-F238E27FC236}">
              <a16:creationId xmlns:a16="http://schemas.microsoft.com/office/drawing/2014/main" id="{BE0AAA47-5095-4C6C-849F-E1AF9E361EF0}"/>
            </a:ext>
          </a:extLst>
        </xdr:cNvPr>
        <xdr:cNvSpPr/>
      </xdr:nvSpPr>
      <xdr:spPr>
        <a:xfrm>
          <a:off x="8445500" y="10355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158163</xdr:rowOff>
    </xdr:from>
    <xdr:to>
      <xdr:col>55</xdr:col>
      <xdr:colOff>0</xdr:colOff>
      <xdr:row>62</xdr:row>
      <xdr:rowOff>8574</xdr:rowOff>
    </xdr:to>
    <xdr:cxnSp macro="">
      <xdr:nvCxnSpPr>
        <xdr:cNvPr id="249" name="直線コネクタ 248">
          <a:extLst>
            <a:ext uri="{FF2B5EF4-FFF2-40B4-BE49-F238E27FC236}">
              <a16:creationId xmlns:a16="http://schemas.microsoft.com/office/drawing/2014/main" id="{7A73AF82-F1AB-4F03-8FDC-56AA1CE16233}"/>
            </a:ext>
          </a:extLst>
        </xdr:cNvPr>
        <xdr:cNvCxnSpPr/>
      </xdr:nvCxnSpPr>
      <xdr:spPr>
        <a:xfrm flipV="1">
          <a:off x="8496300" y="10384203"/>
          <a:ext cx="723900" cy="1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145539</xdr:rowOff>
    </xdr:from>
    <xdr:to>
      <xdr:col>46</xdr:col>
      <xdr:colOff>38100</xdr:colOff>
      <xdr:row>62</xdr:row>
      <xdr:rowOff>75689</xdr:rowOff>
    </xdr:to>
    <xdr:sp macro="" textlink="">
      <xdr:nvSpPr>
        <xdr:cNvPr id="250" name="楕円 249">
          <a:extLst>
            <a:ext uri="{FF2B5EF4-FFF2-40B4-BE49-F238E27FC236}">
              <a16:creationId xmlns:a16="http://schemas.microsoft.com/office/drawing/2014/main" id="{8273D35B-AB98-4AC2-846D-7322A7791CA5}"/>
            </a:ext>
          </a:extLst>
        </xdr:cNvPr>
        <xdr:cNvSpPr/>
      </xdr:nvSpPr>
      <xdr:spPr>
        <a:xfrm>
          <a:off x="7670800" y="10371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8574</xdr:rowOff>
    </xdr:from>
    <xdr:to>
      <xdr:col>50</xdr:col>
      <xdr:colOff>114300</xdr:colOff>
      <xdr:row>62</xdr:row>
      <xdr:rowOff>24889</xdr:rowOff>
    </xdr:to>
    <xdr:cxnSp macro="">
      <xdr:nvCxnSpPr>
        <xdr:cNvPr id="251" name="直線コネクタ 250">
          <a:extLst>
            <a:ext uri="{FF2B5EF4-FFF2-40B4-BE49-F238E27FC236}">
              <a16:creationId xmlns:a16="http://schemas.microsoft.com/office/drawing/2014/main" id="{0DA2AF7B-21FA-4DD8-86F6-BB79F5170357}"/>
            </a:ext>
          </a:extLst>
        </xdr:cNvPr>
        <xdr:cNvCxnSpPr/>
      </xdr:nvCxnSpPr>
      <xdr:spPr>
        <a:xfrm flipV="1">
          <a:off x="7713980" y="10402254"/>
          <a:ext cx="78232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167604</xdr:rowOff>
    </xdr:from>
    <xdr:to>
      <xdr:col>41</xdr:col>
      <xdr:colOff>101600</xdr:colOff>
      <xdr:row>62</xdr:row>
      <xdr:rowOff>97754</xdr:rowOff>
    </xdr:to>
    <xdr:sp macro="" textlink="">
      <xdr:nvSpPr>
        <xdr:cNvPr id="252" name="楕円 251">
          <a:extLst>
            <a:ext uri="{FF2B5EF4-FFF2-40B4-BE49-F238E27FC236}">
              <a16:creationId xmlns:a16="http://schemas.microsoft.com/office/drawing/2014/main" id="{D68C7A72-0066-47F4-8FD1-9EB92FC0EC17}"/>
            </a:ext>
          </a:extLst>
        </xdr:cNvPr>
        <xdr:cNvSpPr/>
      </xdr:nvSpPr>
      <xdr:spPr>
        <a:xfrm>
          <a:off x="6873240" y="10393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24889</xdr:rowOff>
    </xdr:from>
    <xdr:to>
      <xdr:col>45</xdr:col>
      <xdr:colOff>177800</xdr:colOff>
      <xdr:row>62</xdr:row>
      <xdr:rowOff>46954</xdr:rowOff>
    </xdr:to>
    <xdr:cxnSp macro="">
      <xdr:nvCxnSpPr>
        <xdr:cNvPr id="253" name="直線コネクタ 252">
          <a:extLst>
            <a:ext uri="{FF2B5EF4-FFF2-40B4-BE49-F238E27FC236}">
              <a16:creationId xmlns:a16="http://schemas.microsoft.com/office/drawing/2014/main" id="{39360A74-585C-4966-94C6-70E9303B3028}"/>
            </a:ext>
          </a:extLst>
        </xdr:cNvPr>
        <xdr:cNvCxnSpPr/>
      </xdr:nvCxnSpPr>
      <xdr:spPr>
        <a:xfrm flipV="1">
          <a:off x="6924040" y="10418569"/>
          <a:ext cx="78994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6531</xdr:rowOff>
    </xdr:from>
    <xdr:to>
      <xdr:col>36</xdr:col>
      <xdr:colOff>165100</xdr:colOff>
      <xdr:row>62</xdr:row>
      <xdr:rowOff>108131</xdr:rowOff>
    </xdr:to>
    <xdr:sp macro="" textlink="">
      <xdr:nvSpPr>
        <xdr:cNvPr id="254" name="楕円 253">
          <a:extLst>
            <a:ext uri="{FF2B5EF4-FFF2-40B4-BE49-F238E27FC236}">
              <a16:creationId xmlns:a16="http://schemas.microsoft.com/office/drawing/2014/main" id="{DCBD897D-C4A3-4513-A2BB-0B7A83D053FA}"/>
            </a:ext>
          </a:extLst>
        </xdr:cNvPr>
        <xdr:cNvSpPr/>
      </xdr:nvSpPr>
      <xdr:spPr>
        <a:xfrm>
          <a:off x="6098540" y="104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46954</xdr:rowOff>
    </xdr:from>
    <xdr:to>
      <xdr:col>41</xdr:col>
      <xdr:colOff>50800</xdr:colOff>
      <xdr:row>62</xdr:row>
      <xdr:rowOff>57331</xdr:rowOff>
    </xdr:to>
    <xdr:cxnSp macro="">
      <xdr:nvCxnSpPr>
        <xdr:cNvPr id="255" name="直線コネクタ 254">
          <a:extLst>
            <a:ext uri="{FF2B5EF4-FFF2-40B4-BE49-F238E27FC236}">
              <a16:creationId xmlns:a16="http://schemas.microsoft.com/office/drawing/2014/main" id="{0B7066ED-117A-4E2E-8E39-FC4A40B39966}"/>
            </a:ext>
          </a:extLst>
        </xdr:cNvPr>
        <xdr:cNvCxnSpPr/>
      </xdr:nvCxnSpPr>
      <xdr:spPr>
        <a:xfrm flipV="1">
          <a:off x="6149340" y="10440634"/>
          <a:ext cx="7747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137570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2AFBC551-430C-41AE-BEAE-B2601A371435}"/>
            </a:ext>
          </a:extLst>
        </xdr:cNvPr>
        <xdr:cNvSpPr txBox="1"/>
      </xdr:nvSpPr>
      <xdr:spPr>
        <a:xfrm>
          <a:off x="8184225" y="10698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157940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6068DAF0-5B86-4CF7-BC35-14E5C5C7FCC0}"/>
            </a:ext>
          </a:extLst>
        </xdr:cNvPr>
        <xdr:cNvSpPr txBox="1"/>
      </xdr:nvSpPr>
      <xdr:spPr>
        <a:xfrm>
          <a:off x="7399365" y="10719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151610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8D9507A7-4C31-4642-B431-E1974F3A984C}"/>
            </a:ext>
          </a:extLst>
        </xdr:cNvPr>
        <xdr:cNvSpPr txBox="1"/>
      </xdr:nvSpPr>
      <xdr:spPr>
        <a:xfrm>
          <a:off x="6624665" y="10712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16942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C2D6850-3125-4852-9CE8-E1F158BBB4A4}"/>
            </a:ext>
          </a:extLst>
        </xdr:cNvPr>
        <xdr:cNvSpPr txBox="1"/>
      </xdr:nvSpPr>
      <xdr:spPr>
        <a:xfrm>
          <a:off x="5872695" y="107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75901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EC442B08-8B21-469E-87E7-98AE9D1C6FD8}"/>
            </a:ext>
          </a:extLst>
        </xdr:cNvPr>
        <xdr:cNvSpPr txBox="1"/>
      </xdr:nvSpPr>
      <xdr:spPr>
        <a:xfrm>
          <a:off x="8184225" y="10134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92216</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F6D2A12A-E145-4B70-B322-A15A19034226}"/>
            </a:ext>
          </a:extLst>
        </xdr:cNvPr>
        <xdr:cNvSpPr txBox="1"/>
      </xdr:nvSpPr>
      <xdr:spPr>
        <a:xfrm>
          <a:off x="7399365" y="101506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114281</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74D0AAC9-0513-4506-9F10-F140EBC9B1B3}"/>
            </a:ext>
          </a:extLst>
        </xdr:cNvPr>
        <xdr:cNvSpPr txBox="1"/>
      </xdr:nvSpPr>
      <xdr:spPr>
        <a:xfrm>
          <a:off x="6624665" y="101726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124658</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890E0139-4BE6-4F73-8485-64DE9079ED8C}"/>
            </a:ext>
          </a:extLst>
        </xdr:cNvPr>
        <xdr:cNvSpPr txBox="1"/>
      </xdr:nvSpPr>
      <xdr:spPr>
        <a:xfrm>
          <a:off x="5849965" y="10183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3D7573-1F32-4B95-94DD-F6C2F3EBB5D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D1B124E-A72D-46C6-A8F6-A7465DFFF41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F4DE343-5357-49F4-860D-13531211CAB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6C2DCD1-500A-4552-8A8C-C1F89AD7ACF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630129B-1917-4C89-A66A-ECFE7E958A0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F44C40B-A785-4F02-B77B-C2B47CCF059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9E64DD1-7864-4C57-94CE-802C151A834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8D0D545-F97C-40F3-B22C-F86954E498F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AF553AF-F866-4AB0-BA84-EDCF3ED1635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0E075AB-AB00-43F6-B9AF-54A6E42183A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C0325C4-4E3A-4825-9133-9A90CFD913E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0D54904-4982-4EFF-8395-9A618AC56E6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68C4A19-A35B-4B69-8C2E-CE34F6387A2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BA3E735-1917-42E1-B6BB-289EC61CF11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E8F6D0F-D4F1-4B47-98E7-5C922B9A25D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3440B9C-36DE-4B83-BBF4-7E76905C37F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6058937-A766-4DC8-B108-16FEDD971C5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6A238A9-D3CB-4649-B9A6-F2E003FBE2C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283B056-A921-4278-A544-4C1E8CC5882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341A85C-7421-4053-ACDD-E43F859C5F9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00E18B1-6AE0-4879-AA39-E0FABC68C164}"/>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2577673-92F8-4F38-B8B3-AC3B229E551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0E4D85A-DD9E-4D8E-9D06-DB77828D077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BBA1A6D-1F37-42A5-A83C-2BE542071C5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D676976-02EF-4734-8FA0-1A49689B8CF1}"/>
            </a:ext>
          </a:extLst>
        </xdr:cNvPr>
        <xdr:cNvCxnSpPr/>
      </xdr:nvCxnSpPr>
      <xdr:spPr>
        <a:xfrm flipV="1">
          <a:off x="4086225" y="13066394"/>
          <a:ext cx="0" cy="14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B87F2C9-A416-4504-BE6E-2832107E582B}"/>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3DB2FB5-87F0-4272-BA02-C034A074A31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B64773B-4515-4486-9F37-F08E8B00D6D5}"/>
            </a:ext>
          </a:extLst>
        </xdr:cNvPr>
        <xdr:cNvSpPr txBox="1"/>
      </xdr:nvSpPr>
      <xdr:spPr>
        <a:xfrm>
          <a:off x="412496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A8BB4313-64E3-4174-8459-5784F3C7468C}"/>
            </a:ext>
          </a:extLst>
        </xdr:cNvPr>
        <xdr:cNvCxnSpPr/>
      </xdr:nvCxnSpPr>
      <xdr:spPr>
        <a:xfrm>
          <a:off x="402082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01BCA3F-89C8-425A-A7FE-A47E2633B849}"/>
            </a:ext>
          </a:extLst>
        </xdr:cNvPr>
        <xdr:cNvSpPr txBox="1"/>
      </xdr:nvSpPr>
      <xdr:spPr>
        <a:xfrm>
          <a:off x="4124960" y="13669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BCE6439F-236C-420C-AE94-AC7ABF36398B}"/>
            </a:ext>
          </a:extLst>
        </xdr:cNvPr>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355D6AC4-C25B-4CAD-A4ED-22B8AD8077EE}"/>
            </a:ext>
          </a:extLst>
        </xdr:cNvPr>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7CA6ACF7-21C8-4AD2-8994-DC5559D87E0B}"/>
            </a:ext>
          </a:extLst>
        </xdr:cNvPr>
        <xdr:cNvSpPr/>
      </xdr:nvSpPr>
      <xdr:spPr>
        <a:xfrm>
          <a:off x="25146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BA7BFE3C-9CB9-4343-B446-8E100C0A21C7}"/>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1CBCD58C-51EB-437B-900A-86BE0C40548A}"/>
            </a:ext>
          </a:extLst>
        </xdr:cNvPr>
        <xdr:cNvSpPr/>
      </xdr:nvSpPr>
      <xdr:spPr>
        <a:xfrm>
          <a:off x="96520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03D9999-83AC-4055-9943-C9A9FE925F3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C9F1D1-E0A8-42AA-AF6A-287AFF22458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B063A3-C65E-44BE-92DA-8EDE842D111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68F363-5672-4A94-8CCF-1AE7F81A716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6F53E4-F30B-4C04-B1F4-A22F1E7CEE3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304" name="楕円 303">
          <a:extLst>
            <a:ext uri="{FF2B5EF4-FFF2-40B4-BE49-F238E27FC236}">
              <a16:creationId xmlns:a16="http://schemas.microsoft.com/office/drawing/2014/main" id="{018EDAA9-234A-4CB0-B48A-A9F000172F97}"/>
            </a:ext>
          </a:extLst>
        </xdr:cNvPr>
        <xdr:cNvSpPr/>
      </xdr:nvSpPr>
      <xdr:spPr>
        <a:xfrm>
          <a:off x="403606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110507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29161CA-72EF-4540-9299-9BF6F78756C7}"/>
            </a:ext>
          </a:extLst>
        </xdr:cNvPr>
        <xdr:cNvSpPr txBox="1"/>
      </xdr:nvSpPr>
      <xdr:spPr>
        <a:xfrm>
          <a:off x="4124960"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114936</xdr:rowOff>
    </xdr:from>
    <xdr:to>
      <xdr:col>20</xdr:col>
      <xdr:colOff>38100</xdr:colOff>
      <xdr:row>85</xdr:row>
      <xdr:rowOff>45086</xdr:rowOff>
    </xdr:to>
    <xdr:sp macro="" textlink="">
      <xdr:nvSpPr>
        <xdr:cNvPr id="306" name="楕円 305">
          <a:extLst>
            <a:ext uri="{FF2B5EF4-FFF2-40B4-BE49-F238E27FC236}">
              <a16:creationId xmlns:a16="http://schemas.microsoft.com/office/drawing/2014/main" id="{A4C304C9-9412-4B97-806D-22940E0F3E8D}"/>
            </a:ext>
          </a:extLst>
        </xdr:cNvPr>
        <xdr:cNvSpPr/>
      </xdr:nvSpPr>
      <xdr:spPr>
        <a:xfrm>
          <a:off x="3312160" y="14196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165736</xdr:rowOff>
    </xdr:from>
    <xdr:to>
      <xdr:col>24</xdr:col>
      <xdr:colOff>63500</xdr:colOff>
      <xdr:row>85</xdr:row>
      <xdr:rowOff>11430</xdr:rowOff>
    </xdr:to>
    <xdr:cxnSp macro="">
      <xdr:nvCxnSpPr>
        <xdr:cNvPr id="307" name="直線コネクタ 306">
          <a:extLst>
            <a:ext uri="{FF2B5EF4-FFF2-40B4-BE49-F238E27FC236}">
              <a16:creationId xmlns:a16="http://schemas.microsoft.com/office/drawing/2014/main" id="{B3F3774B-2EB4-406B-A920-4A8AA966D26C}"/>
            </a:ext>
          </a:extLst>
        </xdr:cNvPr>
        <xdr:cNvCxnSpPr/>
      </xdr:nvCxnSpPr>
      <xdr:spPr>
        <a:xfrm>
          <a:off x="3355340" y="14247496"/>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308" name="楕円 307">
          <a:extLst>
            <a:ext uri="{FF2B5EF4-FFF2-40B4-BE49-F238E27FC236}">
              <a16:creationId xmlns:a16="http://schemas.microsoft.com/office/drawing/2014/main" id="{951EB572-63DE-46FF-9138-8C0B068EA61D}"/>
            </a:ext>
          </a:extLst>
        </xdr:cNvPr>
        <xdr:cNvSpPr/>
      </xdr:nvSpPr>
      <xdr:spPr>
        <a:xfrm>
          <a:off x="2514600" y="1418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84</xdr:row>
      <xdr:rowOff>165736</xdr:rowOff>
    </xdr:to>
    <xdr:cxnSp macro="">
      <xdr:nvCxnSpPr>
        <xdr:cNvPr id="309" name="直線コネクタ 308">
          <a:extLst>
            <a:ext uri="{FF2B5EF4-FFF2-40B4-BE49-F238E27FC236}">
              <a16:creationId xmlns:a16="http://schemas.microsoft.com/office/drawing/2014/main" id="{9B3956A9-0D4D-4206-AC6D-6F93E4E12674}"/>
            </a:ext>
          </a:extLst>
        </xdr:cNvPr>
        <xdr:cNvCxnSpPr/>
      </xdr:nvCxnSpPr>
      <xdr:spPr>
        <a:xfrm>
          <a:off x="2565400" y="14232255"/>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82550</xdr:rowOff>
    </xdr:from>
    <xdr:to>
      <xdr:col>10</xdr:col>
      <xdr:colOff>165100</xdr:colOff>
      <xdr:row>85</xdr:row>
      <xdr:rowOff>12700</xdr:rowOff>
    </xdr:to>
    <xdr:sp macro="" textlink="">
      <xdr:nvSpPr>
        <xdr:cNvPr id="310" name="楕円 309">
          <a:extLst>
            <a:ext uri="{FF2B5EF4-FFF2-40B4-BE49-F238E27FC236}">
              <a16:creationId xmlns:a16="http://schemas.microsoft.com/office/drawing/2014/main" id="{08F25CD5-9C78-4F1F-BEDC-BE731C1B5ED3}"/>
            </a:ext>
          </a:extLst>
        </xdr:cNvPr>
        <xdr:cNvSpPr/>
      </xdr:nvSpPr>
      <xdr:spPr>
        <a:xfrm>
          <a:off x="1739900" y="1416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133350</xdr:rowOff>
    </xdr:from>
    <xdr:to>
      <xdr:col>15</xdr:col>
      <xdr:colOff>50800</xdr:colOff>
      <xdr:row>84</xdr:row>
      <xdr:rowOff>150495</xdr:rowOff>
    </xdr:to>
    <xdr:cxnSp macro="">
      <xdr:nvCxnSpPr>
        <xdr:cNvPr id="311" name="直線コネクタ 310">
          <a:extLst>
            <a:ext uri="{FF2B5EF4-FFF2-40B4-BE49-F238E27FC236}">
              <a16:creationId xmlns:a16="http://schemas.microsoft.com/office/drawing/2014/main" id="{7114145A-1215-41F7-8F36-24B1A671B08E}"/>
            </a:ext>
          </a:extLst>
        </xdr:cNvPr>
        <xdr:cNvCxnSpPr/>
      </xdr:nvCxnSpPr>
      <xdr:spPr>
        <a:xfrm>
          <a:off x="1790700" y="1421511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65405</xdr:rowOff>
    </xdr:from>
    <xdr:to>
      <xdr:col>6</xdr:col>
      <xdr:colOff>38100</xdr:colOff>
      <xdr:row>84</xdr:row>
      <xdr:rowOff>167005</xdr:rowOff>
    </xdr:to>
    <xdr:sp macro="" textlink="">
      <xdr:nvSpPr>
        <xdr:cNvPr id="312" name="楕円 311">
          <a:extLst>
            <a:ext uri="{FF2B5EF4-FFF2-40B4-BE49-F238E27FC236}">
              <a16:creationId xmlns:a16="http://schemas.microsoft.com/office/drawing/2014/main" id="{F01E96C8-DFCB-4140-AC41-4938E34340C1}"/>
            </a:ext>
          </a:extLst>
        </xdr:cNvPr>
        <xdr:cNvSpPr/>
      </xdr:nvSpPr>
      <xdr:spPr>
        <a:xfrm>
          <a:off x="965200" y="14147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116205</xdr:rowOff>
    </xdr:from>
    <xdr:to>
      <xdr:col>10</xdr:col>
      <xdr:colOff>114300</xdr:colOff>
      <xdr:row>84</xdr:row>
      <xdr:rowOff>133350</xdr:rowOff>
    </xdr:to>
    <xdr:cxnSp macro="">
      <xdr:nvCxnSpPr>
        <xdr:cNvPr id="313" name="直線コネクタ 312">
          <a:extLst>
            <a:ext uri="{FF2B5EF4-FFF2-40B4-BE49-F238E27FC236}">
              <a16:creationId xmlns:a16="http://schemas.microsoft.com/office/drawing/2014/main" id="{16DFC419-1A56-4373-9040-ADDC776486D5}"/>
            </a:ext>
          </a:extLst>
        </xdr:cNvPr>
        <xdr:cNvCxnSpPr/>
      </xdr:nvCxnSpPr>
      <xdr:spPr>
        <a:xfrm>
          <a:off x="1008380" y="1419796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a:extLst>
            <a:ext uri="{FF2B5EF4-FFF2-40B4-BE49-F238E27FC236}">
              <a16:creationId xmlns:a16="http://schemas.microsoft.com/office/drawing/2014/main" id="{ABD83829-0916-43D0-889E-3FCA817725DD}"/>
            </a:ext>
          </a:extLst>
        </xdr:cNvPr>
        <xdr:cNvSpPr txBox="1"/>
      </xdr:nvSpPr>
      <xdr:spPr>
        <a:xfrm>
          <a:off x="317056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a:extLst>
            <a:ext uri="{FF2B5EF4-FFF2-40B4-BE49-F238E27FC236}">
              <a16:creationId xmlns:a16="http://schemas.microsoft.com/office/drawing/2014/main" id="{C72614CE-7D2B-40C6-88EE-D0A1129D5A8A}"/>
            </a:ext>
          </a:extLst>
        </xdr:cNvPr>
        <xdr:cNvSpPr txBox="1"/>
      </xdr:nvSpPr>
      <xdr:spPr>
        <a:xfrm>
          <a:off x="238570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F3D06653-0D22-47BA-B387-74F320E827BD}"/>
            </a:ext>
          </a:extLst>
        </xdr:cNvPr>
        <xdr:cNvSpPr txBox="1"/>
      </xdr:nvSpPr>
      <xdr:spPr>
        <a:xfrm>
          <a:off x="16110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317" name="n_4aveValue【公営住宅】&#10;有形固定資産減価償却率">
          <a:extLst>
            <a:ext uri="{FF2B5EF4-FFF2-40B4-BE49-F238E27FC236}">
              <a16:creationId xmlns:a16="http://schemas.microsoft.com/office/drawing/2014/main" id="{8B6013B2-9A37-4686-9A86-1A5B7080B7C4}"/>
            </a:ext>
          </a:extLst>
        </xdr:cNvPr>
        <xdr:cNvSpPr txBox="1"/>
      </xdr:nvSpPr>
      <xdr:spPr>
        <a:xfrm>
          <a:off x="83630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36213</xdr:rowOff>
    </xdr:from>
    <xdr:ext cx="405111" cy="259045"/>
    <xdr:sp macro="" textlink="">
      <xdr:nvSpPr>
        <xdr:cNvPr id="318" name="n_1mainValue【公営住宅】&#10;有形固定資産減価償却率">
          <a:extLst>
            <a:ext uri="{FF2B5EF4-FFF2-40B4-BE49-F238E27FC236}">
              <a16:creationId xmlns:a16="http://schemas.microsoft.com/office/drawing/2014/main" id="{7CE72C36-2655-44BF-8D12-7145E7BC4FDC}"/>
            </a:ext>
          </a:extLst>
        </xdr:cNvPr>
        <xdr:cNvSpPr txBox="1"/>
      </xdr:nvSpPr>
      <xdr:spPr>
        <a:xfrm>
          <a:off x="317056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319" name="n_2mainValue【公営住宅】&#10;有形固定資産減価償却率">
          <a:extLst>
            <a:ext uri="{FF2B5EF4-FFF2-40B4-BE49-F238E27FC236}">
              <a16:creationId xmlns:a16="http://schemas.microsoft.com/office/drawing/2014/main" id="{5BD5C2B9-004A-4C8B-A67A-9A1860541C5C}"/>
            </a:ext>
          </a:extLst>
        </xdr:cNvPr>
        <xdr:cNvSpPr txBox="1"/>
      </xdr:nvSpPr>
      <xdr:spPr>
        <a:xfrm>
          <a:off x="238570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3827</xdr:rowOff>
    </xdr:from>
    <xdr:ext cx="405111" cy="259045"/>
    <xdr:sp macro="" textlink="">
      <xdr:nvSpPr>
        <xdr:cNvPr id="320" name="n_3mainValue【公営住宅】&#10;有形固定資産減価償却率">
          <a:extLst>
            <a:ext uri="{FF2B5EF4-FFF2-40B4-BE49-F238E27FC236}">
              <a16:creationId xmlns:a16="http://schemas.microsoft.com/office/drawing/2014/main" id="{30C43331-3D4E-4402-A92E-211B19B414D9}"/>
            </a:ext>
          </a:extLst>
        </xdr:cNvPr>
        <xdr:cNvSpPr txBox="1"/>
      </xdr:nvSpPr>
      <xdr:spPr>
        <a:xfrm>
          <a:off x="161100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158132</xdr:rowOff>
    </xdr:from>
    <xdr:ext cx="405111" cy="259045"/>
    <xdr:sp macro="" textlink="">
      <xdr:nvSpPr>
        <xdr:cNvPr id="321" name="n_4mainValue【公営住宅】&#10;有形固定資産減価償却率">
          <a:extLst>
            <a:ext uri="{FF2B5EF4-FFF2-40B4-BE49-F238E27FC236}">
              <a16:creationId xmlns:a16="http://schemas.microsoft.com/office/drawing/2014/main" id="{C8A39E39-546A-4C56-8F8F-7DF85DFEE698}"/>
            </a:ext>
          </a:extLst>
        </xdr:cNvPr>
        <xdr:cNvSpPr txBox="1"/>
      </xdr:nvSpPr>
      <xdr:spPr>
        <a:xfrm>
          <a:off x="836304" y="142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5553274-30BD-4380-B672-5B91C6E03B4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7852838-D510-414D-A3AC-F0985DC7F29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E1014D6-0222-4951-BF46-AF3CD3947BE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7432162-CD92-47CC-B1C4-68B7B40CA66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95F1D47-A025-47DC-BBB0-A0DF6A8F9D7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11B3C8E-F728-4F27-87BC-5996D40BEF5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FD994F4-B884-427A-AF1C-27A785CD0D6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6DD2608-EFB3-4199-992A-9584AEC5BA2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911894D-4772-407F-B6AF-A94F6FEAC08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DF9F12B-3C66-40EC-A803-E8993277CB3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4D64DCF-AAD2-4277-A4EA-7DCCCAE9A17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A7C78CF-ECED-4CB9-8F2B-A10E9A9FF4C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C77A912-27F5-4C4C-8916-3680707697A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650D8DE-7BF3-4E18-98DB-AF5856698951}"/>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373474F-DC5A-41D4-87BE-EA265E0D2BE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393FCF5-EC2F-4F2B-9620-5B8A6EAA188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6899862-1434-4D97-A465-3D074C3750C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D75D5DF-E6BD-4214-87A9-2EC4270FDE7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7457B13-2F59-4A03-95E8-F1A4B1E0EC6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23B3490B-E607-43FA-AA86-801DBC10FA4D}"/>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7AE1817-DE7E-434A-90A8-0480C74E1FF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BDC763B-90B3-449F-B15D-73411593FECA}"/>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DEDCA59-1C80-4ED8-BB13-201443257BE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A55F81F8-BA24-4867-ACFC-B8965A1AB5D8}"/>
            </a:ext>
          </a:extLst>
        </xdr:cNvPr>
        <xdr:cNvCxnSpPr/>
      </xdr:nvCxnSpPr>
      <xdr:spPr>
        <a:xfrm flipV="1">
          <a:off x="9219565" y="12945744"/>
          <a:ext cx="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9E7A7EC3-9A82-4995-B587-15592222ABBF}"/>
            </a:ext>
          </a:extLst>
        </xdr:cNvPr>
        <xdr:cNvSpPr txBox="1"/>
      </xdr:nvSpPr>
      <xdr:spPr>
        <a:xfrm>
          <a:off x="9258300" y="1447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46A4E687-0712-4E4D-B3FD-5177E94882AA}"/>
            </a:ext>
          </a:extLst>
        </xdr:cNvPr>
        <xdr:cNvCxnSpPr/>
      </xdr:nvCxnSpPr>
      <xdr:spPr>
        <a:xfrm>
          <a:off x="9154160" y="14475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7921D50C-C1A6-4D9E-971B-B604D51ADC4E}"/>
            </a:ext>
          </a:extLst>
        </xdr:cNvPr>
        <xdr:cNvSpPr txBox="1"/>
      </xdr:nvSpPr>
      <xdr:spPr>
        <a:xfrm>
          <a:off x="9258300" y="12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266CA98B-D5BD-4ED8-B32E-13520137800A}"/>
            </a:ext>
          </a:extLst>
        </xdr:cNvPr>
        <xdr:cNvCxnSpPr/>
      </xdr:nvCxnSpPr>
      <xdr:spPr>
        <a:xfrm>
          <a:off x="9154160" y="1294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a:extLst>
            <a:ext uri="{FF2B5EF4-FFF2-40B4-BE49-F238E27FC236}">
              <a16:creationId xmlns:a16="http://schemas.microsoft.com/office/drawing/2014/main" id="{8958ACFF-8804-4EA6-8535-9A9A0271C3E2}"/>
            </a:ext>
          </a:extLst>
        </xdr:cNvPr>
        <xdr:cNvSpPr txBox="1"/>
      </xdr:nvSpPr>
      <xdr:spPr>
        <a:xfrm>
          <a:off x="9258300" y="1403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5782B5A0-E886-429D-B0D8-46917C0E7E47}"/>
            </a:ext>
          </a:extLst>
        </xdr:cNvPr>
        <xdr:cNvSpPr/>
      </xdr:nvSpPr>
      <xdr:spPr>
        <a:xfrm>
          <a:off x="9192260" y="14180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166CF3EF-28B9-47D7-9C74-A601F5326F84}"/>
            </a:ext>
          </a:extLst>
        </xdr:cNvPr>
        <xdr:cNvSpPr/>
      </xdr:nvSpPr>
      <xdr:spPr>
        <a:xfrm>
          <a:off x="8445500" y="14218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30047D07-2A3F-4CAC-9A20-A91C54E02E87}"/>
            </a:ext>
          </a:extLst>
        </xdr:cNvPr>
        <xdr:cNvSpPr/>
      </xdr:nvSpPr>
      <xdr:spPr>
        <a:xfrm>
          <a:off x="7670800" y="1416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9D06FA0A-36A4-4BA2-8A98-CA32D8FF55C1}"/>
            </a:ext>
          </a:extLst>
        </xdr:cNvPr>
        <xdr:cNvSpPr/>
      </xdr:nvSpPr>
      <xdr:spPr>
        <a:xfrm>
          <a:off x="6873240" y="141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C465B9EF-387D-4A33-A16C-D908B8C156E8}"/>
            </a:ext>
          </a:extLst>
        </xdr:cNvPr>
        <xdr:cNvSpPr/>
      </xdr:nvSpPr>
      <xdr:spPr>
        <a:xfrm>
          <a:off x="6098540" y="141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5CB465-6EB0-48E5-AF60-0908E86131F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E7697A5-AD93-4AB9-9BFC-1E81FC56C15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08F213B-E45C-4568-806C-B9B6BCF4A61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89FA6CD-11F2-4C0F-892F-B402EAA4D30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F72EEC1-F4A0-4675-8072-A9203D6E6F8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87503</xdr:rowOff>
    </xdr:from>
    <xdr:to>
      <xdr:col>55</xdr:col>
      <xdr:colOff>50800</xdr:colOff>
      <xdr:row>86</xdr:row>
      <xdr:rowOff>17653</xdr:rowOff>
    </xdr:to>
    <xdr:sp macro="" textlink="">
      <xdr:nvSpPr>
        <xdr:cNvPr id="361" name="楕円 360">
          <a:extLst>
            <a:ext uri="{FF2B5EF4-FFF2-40B4-BE49-F238E27FC236}">
              <a16:creationId xmlns:a16="http://schemas.microsoft.com/office/drawing/2014/main" id="{2CF71BFC-8D31-4FB5-98E6-343B3A912160}"/>
            </a:ext>
          </a:extLst>
        </xdr:cNvPr>
        <xdr:cNvSpPr/>
      </xdr:nvSpPr>
      <xdr:spPr>
        <a:xfrm>
          <a:off x="9192260" y="14336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2430</xdr:rowOff>
    </xdr:from>
    <xdr:ext cx="469744" cy="259045"/>
    <xdr:sp macro="" textlink="">
      <xdr:nvSpPr>
        <xdr:cNvPr id="362" name="【公営住宅】&#10;一人当たり面積該当値テキスト">
          <a:extLst>
            <a:ext uri="{FF2B5EF4-FFF2-40B4-BE49-F238E27FC236}">
              <a16:creationId xmlns:a16="http://schemas.microsoft.com/office/drawing/2014/main" id="{C4F41AD7-BC2C-4F15-8A8C-A42E8CF910C5}"/>
            </a:ext>
          </a:extLst>
        </xdr:cNvPr>
        <xdr:cNvSpPr txBox="1"/>
      </xdr:nvSpPr>
      <xdr:spPr>
        <a:xfrm>
          <a:off x="9258300" y="1425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93345</xdr:rowOff>
    </xdr:from>
    <xdr:to>
      <xdr:col>50</xdr:col>
      <xdr:colOff>165100</xdr:colOff>
      <xdr:row>86</xdr:row>
      <xdr:rowOff>23495</xdr:rowOff>
    </xdr:to>
    <xdr:sp macro="" textlink="">
      <xdr:nvSpPr>
        <xdr:cNvPr id="363" name="楕円 362">
          <a:extLst>
            <a:ext uri="{FF2B5EF4-FFF2-40B4-BE49-F238E27FC236}">
              <a16:creationId xmlns:a16="http://schemas.microsoft.com/office/drawing/2014/main" id="{809980C8-F299-4E42-BFA7-7B71B6D42F06}"/>
            </a:ext>
          </a:extLst>
        </xdr:cNvPr>
        <xdr:cNvSpPr/>
      </xdr:nvSpPr>
      <xdr:spPr>
        <a:xfrm>
          <a:off x="8445500" y="14342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138303</xdr:rowOff>
    </xdr:from>
    <xdr:to>
      <xdr:col>55</xdr:col>
      <xdr:colOff>0</xdr:colOff>
      <xdr:row>85</xdr:row>
      <xdr:rowOff>144145</xdr:rowOff>
    </xdr:to>
    <xdr:cxnSp macro="">
      <xdr:nvCxnSpPr>
        <xdr:cNvPr id="364" name="直線コネクタ 363">
          <a:extLst>
            <a:ext uri="{FF2B5EF4-FFF2-40B4-BE49-F238E27FC236}">
              <a16:creationId xmlns:a16="http://schemas.microsoft.com/office/drawing/2014/main" id="{8653902C-B714-4618-A8DB-C89D8BA9902F}"/>
            </a:ext>
          </a:extLst>
        </xdr:cNvPr>
        <xdr:cNvCxnSpPr/>
      </xdr:nvCxnSpPr>
      <xdr:spPr>
        <a:xfrm flipV="1">
          <a:off x="8496300" y="14387703"/>
          <a:ext cx="7239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97537</xdr:rowOff>
    </xdr:from>
    <xdr:to>
      <xdr:col>46</xdr:col>
      <xdr:colOff>38100</xdr:colOff>
      <xdr:row>86</xdr:row>
      <xdr:rowOff>27687</xdr:rowOff>
    </xdr:to>
    <xdr:sp macro="" textlink="">
      <xdr:nvSpPr>
        <xdr:cNvPr id="365" name="楕円 364">
          <a:extLst>
            <a:ext uri="{FF2B5EF4-FFF2-40B4-BE49-F238E27FC236}">
              <a16:creationId xmlns:a16="http://schemas.microsoft.com/office/drawing/2014/main" id="{199B3E20-F28A-475F-A144-674BF954DC3A}"/>
            </a:ext>
          </a:extLst>
        </xdr:cNvPr>
        <xdr:cNvSpPr/>
      </xdr:nvSpPr>
      <xdr:spPr>
        <a:xfrm>
          <a:off x="7670800" y="143469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144145</xdr:rowOff>
    </xdr:from>
    <xdr:to>
      <xdr:col>50</xdr:col>
      <xdr:colOff>114300</xdr:colOff>
      <xdr:row>85</xdr:row>
      <xdr:rowOff>148337</xdr:rowOff>
    </xdr:to>
    <xdr:cxnSp macro="">
      <xdr:nvCxnSpPr>
        <xdr:cNvPr id="366" name="直線コネクタ 365">
          <a:extLst>
            <a:ext uri="{FF2B5EF4-FFF2-40B4-BE49-F238E27FC236}">
              <a16:creationId xmlns:a16="http://schemas.microsoft.com/office/drawing/2014/main" id="{5408811A-8813-4C9B-980E-E8A33CC52207}"/>
            </a:ext>
          </a:extLst>
        </xdr:cNvPr>
        <xdr:cNvCxnSpPr/>
      </xdr:nvCxnSpPr>
      <xdr:spPr>
        <a:xfrm flipV="1">
          <a:off x="7713980" y="14393545"/>
          <a:ext cx="78232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101346</xdr:rowOff>
    </xdr:from>
    <xdr:to>
      <xdr:col>41</xdr:col>
      <xdr:colOff>101600</xdr:colOff>
      <xdr:row>86</xdr:row>
      <xdr:rowOff>31496</xdr:rowOff>
    </xdr:to>
    <xdr:sp macro="" textlink="">
      <xdr:nvSpPr>
        <xdr:cNvPr id="367" name="楕円 366">
          <a:extLst>
            <a:ext uri="{FF2B5EF4-FFF2-40B4-BE49-F238E27FC236}">
              <a16:creationId xmlns:a16="http://schemas.microsoft.com/office/drawing/2014/main" id="{896A1F41-7524-44BF-A2C9-D136C490623B}"/>
            </a:ext>
          </a:extLst>
        </xdr:cNvPr>
        <xdr:cNvSpPr/>
      </xdr:nvSpPr>
      <xdr:spPr>
        <a:xfrm>
          <a:off x="6873240" y="14350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148337</xdr:rowOff>
    </xdr:from>
    <xdr:to>
      <xdr:col>45</xdr:col>
      <xdr:colOff>177800</xdr:colOff>
      <xdr:row>85</xdr:row>
      <xdr:rowOff>152146</xdr:rowOff>
    </xdr:to>
    <xdr:cxnSp macro="">
      <xdr:nvCxnSpPr>
        <xdr:cNvPr id="368" name="直線コネクタ 367">
          <a:extLst>
            <a:ext uri="{FF2B5EF4-FFF2-40B4-BE49-F238E27FC236}">
              <a16:creationId xmlns:a16="http://schemas.microsoft.com/office/drawing/2014/main" id="{E884CC83-A4D1-4BD2-94E0-4C2294A93F01}"/>
            </a:ext>
          </a:extLst>
        </xdr:cNvPr>
        <xdr:cNvCxnSpPr/>
      </xdr:nvCxnSpPr>
      <xdr:spPr>
        <a:xfrm flipV="1">
          <a:off x="6924040" y="14397737"/>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104012</xdr:rowOff>
    </xdr:from>
    <xdr:to>
      <xdr:col>36</xdr:col>
      <xdr:colOff>165100</xdr:colOff>
      <xdr:row>86</xdr:row>
      <xdr:rowOff>34162</xdr:rowOff>
    </xdr:to>
    <xdr:sp macro="" textlink="">
      <xdr:nvSpPr>
        <xdr:cNvPr id="369" name="楕円 368">
          <a:extLst>
            <a:ext uri="{FF2B5EF4-FFF2-40B4-BE49-F238E27FC236}">
              <a16:creationId xmlns:a16="http://schemas.microsoft.com/office/drawing/2014/main" id="{6AB40735-0936-4E7E-9A7E-E59164220758}"/>
            </a:ext>
          </a:extLst>
        </xdr:cNvPr>
        <xdr:cNvSpPr/>
      </xdr:nvSpPr>
      <xdr:spPr>
        <a:xfrm>
          <a:off x="6098540" y="14353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152146</xdr:rowOff>
    </xdr:from>
    <xdr:to>
      <xdr:col>41</xdr:col>
      <xdr:colOff>50800</xdr:colOff>
      <xdr:row>85</xdr:row>
      <xdr:rowOff>154812</xdr:rowOff>
    </xdr:to>
    <xdr:cxnSp macro="">
      <xdr:nvCxnSpPr>
        <xdr:cNvPr id="370" name="直線コネクタ 369">
          <a:extLst>
            <a:ext uri="{FF2B5EF4-FFF2-40B4-BE49-F238E27FC236}">
              <a16:creationId xmlns:a16="http://schemas.microsoft.com/office/drawing/2014/main" id="{4E3331E0-111C-4D02-AF5A-4E6F6FEF26A7}"/>
            </a:ext>
          </a:extLst>
        </xdr:cNvPr>
        <xdr:cNvCxnSpPr/>
      </xdr:nvCxnSpPr>
      <xdr:spPr>
        <a:xfrm flipV="1">
          <a:off x="6149340" y="14401546"/>
          <a:ext cx="7747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a:extLst>
            <a:ext uri="{FF2B5EF4-FFF2-40B4-BE49-F238E27FC236}">
              <a16:creationId xmlns:a16="http://schemas.microsoft.com/office/drawing/2014/main" id="{EDF2E7CA-61E7-4700-AD66-E3A6E962055D}"/>
            </a:ext>
          </a:extLst>
        </xdr:cNvPr>
        <xdr:cNvSpPr txBox="1"/>
      </xdr:nvSpPr>
      <xdr:spPr>
        <a:xfrm>
          <a:off x="8271587" y="139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C3D3FD83-2EB2-41A5-BF49-0C335F7BDD23}"/>
            </a:ext>
          </a:extLst>
        </xdr:cNvPr>
        <xdr:cNvSpPr txBox="1"/>
      </xdr:nvSpPr>
      <xdr:spPr>
        <a:xfrm>
          <a:off x="7509587" y="139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BB968212-AB79-4840-9BD4-80730BF30A91}"/>
            </a:ext>
          </a:extLst>
        </xdr:cNvPr>
        <xdr:cNvSpPr txBox="1"/>
      </xdr:nvSpPr>
      <xdr:spPr>
        <a:xfrm>
          <a:off x="6712027" y="139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30A0C123-DAFB-4763-BDC7-C828511BFDBC}"/>
            </a:ext>
          </a:extLst>
        </xdr:cNvPr>
        <xdr:cNvSpPr txBox="1"/>
      </xdr:nvSpPr>
      <xdr:spPr>
        <a:xfrm>
          <a:off x="5937327" y="139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14622</xdr:rowOff>
    </xdr:from>
    <xdr:ext cx="469744" cy="259045"/>
    <xdr:sp macro="" textlink="">
      <xdr:nvSpPr>
        <xdr:cNvPr id="375" name="n_1mainValue【公営住宅】&#10;一人当たり面積">
          <a:extLst>
            <a:ext uri="{FF2B5EF4-FFF2-40B4-BE49-F238E27FC236}">
              <a16:creationId xmlns:a16="http://schemas.microsoft.com/office/drawing/2014/main" id="{4F85E823-0F8D-426A-8FC1-78534AAF52DF}"/>
            </a:ext>
          </a:extLst>
        </xdr:cNvPr>
        <xdr:cNvSpPr txBox="1"/>
      </xdr:nvSpPr>
      <xdr:spPr>
        <a:xfrm>
          <a:off x="8271587" y="1443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18814</xdr:rowOff>
    </xdr:from>
    <xdr:ext cx="469744" cy="259045"/>
    <xdr:sp macro="" textlink="">
      <xdr:nvSpPr>
        <xdr:cNvPr id="376" name="n_2mainValue【公営住宅】&#10;一人当たり面積">
          <a:extLst>
            <a:ext uri="{FF2B5EF4-FFF2-40B4-BE49-F238E27FC236}">
              <a16:creationId xmlns:a16="http://schemas.microsoft.com/office/drawing/2014/main" id="{3EAA77A0-C957-4FD3-8FA8-81E220238547}"/>
            </a:ext>
          </a:extLst>
        </xdr:cNvPr>
        <xdr:cNvSpPr txBox="1"/>
      </xdr:nvSpPr>
      <xdr:spPr>
        <a:xfrm>
          <a:off x="7509587" y="144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22623</xdr:rowOff>
    </xdr:from>
    <xdr:ext cx="469744" cy="259045"/>
    <xdr:sp macro="" textlink="">
      <xdr:nvSpPr>
        <xdr:cNvPr id="377" name="n_3mainValue【公営住宅】&#10;一人当たり面積">
          <a:extLst>
            <a:ext uri="{FF2B5EF4-FFF2-40B4-BE49-F238E27FC236}">
              <a16:creationId xmlns:a16="http://schemas.microsoft.com/office/drawing/2014/main" id="{AD55828B-3CBE-4F5E-92C8-9FEAC6B14F99}"/>
            </a:ext>
          </a:extLst>
        </xdr:cNvPr>
        <xdr:cNvSpPr txBox="1"/>
      </xdr:nvSpPr>
      <xdr:spPr>
        <a:xfrm>
          <a:off x="6712027" y="144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25289</xdr:rowOff>
    </xdr:from>
    <xdr:ext cx="469744" cy="259045"/>
    <xdr:sp macro="" textlink="">
      <xdr:nvSpPr>
        <xdr:cNvPr id="378" name="n_4mainValue【公営住宅】&#10;一人当たり面積">
          <a:extLst>
            <a:ext uri="{FF2B5EF4-FFF2-40B4-BE49-F238E27FC236}">
              <a16:creationId xmlns:a16="http://schemas.microsoft.com/office/drawing/2014/main" id="{070BBB00-C28F-4D46-B514-C89DC83F1DDD}"/>
            </a:ext>
          </a:extLst>
        </xdr:cNvPr>
        <xdr:cNvSpPr txBox="1"/>
      </xdr:nvSpPr>
      <xdr:spPr>
        <a:xfrm>
          <a:off x="5937327" y="1444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968C9DF-53A7-462C-9D76-E3430315584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E86DC94-42FF-4BFC-AE56-1A24ED9E9E8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CC9D847-BA80-483B-A13E-048058544DD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D47036B-76E8-434B-BA94-E298068ED7D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17F3E45-A920-4A1B-9505-6C8D7339FA1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1CA00A6-47FD-47F6-B988-A0E7D7B85F8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25E4F2A-DA0B-4434-8E77-88422A4B035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E84DDBC-596C-4F80-8C8C-ABF571D4E98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6C88C9D-F2A1-4690-9C02-B8388C10497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A232306-71F8-4004-9770-56527002E05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280EC3E-4A9E-4CB9-ADBC-415484E1A93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4A728E4F-FAE4-4B36-B247-ECCB48C3B15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E922EE6-2ECB-4550-BA60-D3B331B6E9B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E839432-0FBE-45C0-96BD-B736894B42B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A4B0A8D-8AED-44F2-9EF8-1619451DD8D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BFD4225-70EF-43EB-A534-4E1AD607F3B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002AF8A-50E0-4697-ADEF-68F6094F8EC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BC521C3-63CF-4F82-BAF3-211EA6ECADC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EA6B1BE-CCE7-4A86-9D0C-EF746F9D8D5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D9E67CD-FB4E-456F-A56B-238479EEAF8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704FC2F-ED52-4AB3-9560-BE47942B178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F2033995-A096-40B2-938D-9AE869676A9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698300C-39ED-42EE-9AEE-640B4AAB4BE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0E95991-A41B-4D45-A715-DB884F623DA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9028A41-62C9-4668-9326-1B9E3BA798F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AA55385B-ED3F-4559-9240-66ADF7B7CDE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816CD35-E2C9-4EB4-9D8C-5BAB95C8049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B9E1D12-24AE-46B4-A3D2-AE578124A20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9DED448D-7DC3-4CC0-946B-D89B7F169B0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EF664FB-5FCD-4917-ACB1-77CABF397FB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19886590-EAA1-470B-BD1A-FBCEA27F27A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566E0A2-8952-4221-91C1-AFE61D24ABC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F5EC1F3-BC1A-4AF4-B973-D3746AAB04A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2DEF87A-A949-4C10-9C32-E9BAB4AB39A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9E04FECD-5672-450A-8C63-2C76FECCD63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C7DD7E66-89BE-4BC6-A3CC-F273018B2A5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CE01A74-1EEE-4611-A7FF-F44798DCECC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6103A554-38CD-4A39-BEC4-1A3B98F0173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C03FAC4-F3DD-48BB-852A-4218C2F7A3F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B6AE012-EE5D-4A12-8C39-0702BD07D5F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90F16521-FAAB-4284-8605-0163F185367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F82DD4A-5D0A-4FC8-B5DD-FA2E408D0773}"/>
            </a:ext>
          </a:extLst>
        </xdr:cNvPr>
        <xdr:cNvCxnSpPr/>
      </xdr:nvCxnSpPr>
      <xdr:spPr>
        <a:xfrm flipV="1">
          <a:off x="14375764" y="561158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5080A1E-F360-466C-9DF3-046C305F2F61}"/>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609C1128-CC4E-4A58-960F-89CA6A61E1A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8DDD2556-63B5-4D41-B8A3-C1E094798BA4}"/>
            </a:ext>
          </a:extLst>
        </xdr:cNvPr>
        <xdr:cNvSpPr txBox="1"/>
      </xdr:nvSpPr>
      <xdr:spPr>
        <a:xfrm>
          <a:off x="14414500" y="5390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0B876FA5-6C2B-41B1-BD8A-4A17212DB663}"/>
            </a:ext>
          </a:extLst>
        </xdr:cNvPr>
        <xdr:cNvCxnSpPr/>
      </xdr:nvCxnSpPr>
      <xdr:spPr>
        <a:xfrm>
          <a:off x="14287500" y="5611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2260BD49-2852-422E-B97C-254BF8365B68}"/>
            </a:ext>
          </a:extLst>
        </xdr:cNvPr>
        <xdr:cNvSpPr txBox="1"/>
      </xdr:nvSpPr>
      <xdr:spPr>
        <a:xfrm>
          <a:off x="14414500" y="628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4C668B8D-EE1C-4585-B693-C339B84387A8}"/>
            </a:ext>
          </a:extLst>
        </xdr:cNvPr>
        <xdr:cNvSpPr/>
      </xdr:nvSpPr>
      <xdr:spPr>
        <a:xfrm>
          <a:off x="14325600" y="643327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B0A578E4-C720-47C6-86CD-0C8BD06DFA13}"/>
            </a:ext>
          </a:extLst>
        </xdr:cNvPr>
        <xdr:cNvSpPr/>
      </xdr:nvSpPr>
      <xdr:spPr>
        <a:xfrm>
          <a:off x="1357884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a:extLst>
            <a:ext uri="{FF2B5EF4-FFF2-40B4-BE49-F238E27FC236}">
              <a16:creationId xmlns:a16="http://schemas.microsoft.com/office/drawing/2014/main" id="{CFD9D0B9-EC9E-47B0-B878-52B50D9F2050}"/>
            </a:ext>
          </a:extLst>
        </xdr:cNvPr>
        <xdr:cNvSpPr/>
      </xdr:nvSpPr>
      <xdr:spPr>
        <a:xfrm>
          <a:off x="12804140" y="63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a:extLst>
            <a:ext uri="{FF2B5EF4-FFF2-40B4-BE49-F238E27FC236}">
              <a16:creationId xmlns:a16="http://schemas.microsoft.com/office/drawing/2014/main" id="{B8CBCF74-9E3B-4FAB-BD91-7D7D7FF66688}"/>
            </a:ext>
          </a:extLst>
        </xdr:cNvPr>
        <xdr:cNvSpPr/>
      </xdr:nvSpPr>
      <xdr:spPr>
        <a:xfrm>
          <a:off x="12029440" y="63989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a:extLst>
            <a:ext uri="{FF2B5EF4-FFF2-40B4-BE49-F238E27FC236}">
              <a16:creationId xmlns:a16="http://schemas.microsoft.com/office/drawing/2014/main" id="{5E0A6BB0-1B27-476D-A6B1-9B0D7DCF3591}"/>
            </a:ext>
          </a:extLst>
        </xdr:cNvPr>
        <xdr:cNvSpPr/>
      </xdr:nvSpPr>
      <xdr:spPr>
        <a:xfrm>
          <a:off x="1123188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E4FBCD7-D58B-4861-BAF1-0E59D4625EE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5F194B5-9BA4-4969-8AF5-6C5B7770A85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DEF4E66-DA3D-45D8-96F7-331EEDA5771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1C37AED-F26F-4066-9312-DB277236760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16EC211-3DC2-4467-BAEC-CBB1D774258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33565</xdr:rowOff>
    </xdr:from>
    <xdr:to>
      <xdr:col>85</xdr:col>
      <xdr:colOff>177800</xdr:colOff>
      <xdr:row>40</xdr:row>
      <xdr:rowOff>135165</xdr:rowOff>
    </xdr:to>
    <xdr:sp macro="" textlink="">
      <xdr:nvSpPr>
        <xdr:cNvPr id="436" name="楕円 435">
          <a:extLst>
            <a:ext uri="{FF2B5EF4-FFF2-40B4-BE49-F238E27FC236}">
              <a16:creationId xmlns:a16="http://schemas.microsoft.com/office/drawing/2014/main" id="{F8B397AE-33D7-4DF6-8775-09468BD0F707}"/>
            </a:ext>
          </a:extLst>
        </xdr:cNvPr>
        <xdr:cNvSpPr/>
      </xdr:nvSpPr>
      <xdr:spPr>
        <a:xfrm>
          <a:off x="14325600" y="67391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58EFBEEC-3782-4B0D-8A87-432930E301D8}"/>
            </a:ext>
          </a:extLst>
        </xdr:cNvPr>
        <xdr:cNvSpPr txBox="1"/>
      </xdr:nvSpPr>
      <xdr:spPr>
        <a:xfrm>
          <a:off x="14414500" y="67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169091</xdr:rowOff>
    </xdr:from>
    <xdr:to>
      <xdr:col>81</xdr:col>
      <xdr:colOff>101600</xdr:colOff>
      <xdr:row>40</xdr:row>
      <xdr:rowOff>99241</xdr:rowOff>
    </xdr:to>
    <xdr:sp macro="" textlink="">
      <xdr:nvSpPr>
        <xdr:cNvPr id="438" name="楕円 437">
          <a:extLst>
            <a:ext uri="{FF2B5EF4-FFF2-40B4-BE49-F238E27FC236}">
              <a16:creationId xmlns:a16="http://schemas.microsoft.com/office/drawing/2014/main" id="{5CEE06A7-8BAE-412F-B948-CEE173FFB8BC}"/>
            </a:ext>
          </a:extLst>
        </xdr:cNvPr>
        <xdr:cNvSpPr/>
      </xdr:nvSpPr>
      <xdr:spPr>
        <a:xfrm>
          <a:off x="13578840" y="6707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48441</xdr:rowOff>
    </xdr:from>
    <xdr:to>
      <xdr:col>85</xdr:col>
      <xdr:colOff>127000</xdr:colOff>
      <xdr:row>40</xdr:row>
      <xdr:rowOff>84365</xdr:rowOff>
    </xdr:to>
    <xdr:cxnSp macro="">
      <xdr:nvCxnSpPr>
        <xdr:cNvPr id="439" name="直線コネクタ 438">
          <a:extLst>
            <a:ext uri="{FF2B5EF4-FFF2-40B4-BE49-F238E27FC236}">
              <a16:creationId xmlns:a16="http://schemas.microsoft.com/office/drawing/2014/main" id="{1A62EE2B-9223-4C81-8F18-8353B2C64F60}"/>
            </a:ext>
          </a:extLst>
        </xdr:cNvPr>
        <xdr:cNvCxnSpPr/>
      </xdr:nvCxnSpPr>
      <xdr:spPr>
        <a:xfrm>
          <a:off x="13629640" y="6754041"/>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440" name="楕円 439">
          <a:extLst>
            <a:ext uri="{FF2B5EF4-FFF2-40B4-BE49-F238E27FC236}">
              <a16:creationId xmlns:a16="http://schemas.microsoft.com/office/drawing/2014/main" id="{68B1BE03-1D07-45B5-AC2A-53A05461D868}"/>
            </a:ext>
          </a:extLst>
        </xdr:cNvPr>
        <xdr:cNvSpPr/>
      </xdr:nvSpPr>
      <xdr:spPr>
        <a:xfrm>
          <a:off x="12804140" y="6679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48441</xdr:rowOff>
    </xdr:to>
    <xdr:cxnSp macro="">
      <xdr:nvCxnSpPr>
        <xdr:cNvPr id="441" name="直線コネクタ 440">
          <a:extLst>
            <a:ext uri="{FF2B5EF4-FFF2-40B4-BE49-F238E27FC236}">
              <a16:creationId xmlns:a16="http://schemas.microsoft.com/office/drawing/2014/main" id="{2DFB9E12-0507-4C5D-8F2E-A39AC714AB78}"/>
            </a:ext>
          </a:extLst>
        </xdr:cNvPr>
        <xdr:cNvCxnSpPr/>
      </xdr:nvCxnSpPr>
      <xdr:spPr>
        <a:xfrm>
          <a:off x="12854940" y="672628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42" name="楕円 441">
          <a:extLst>
            <a:ext uri="{FF2B5EF4-FFF2-40B4-BE49-F238E27FC236}">
              <a16:creationId xmlns:a16="http://schemas.microsoft.com/office/drawing/2014/main" id="{74CC4CB8-D37B-4971-BE5D-0CF12F981FFB}"/>
            </a:ext>
          </a:extLst>
        </xdr:cNvPr>
        <xdr:cNvSpPr/>
      </xdr:nvSpPr>
      <xdr:spPr>
        <a:xfrm>
          <a:off x="1202944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20683</xdr:rowOff>
    </xdr:from>
    <xdr:to>
      <xdr:col>76</xdr:col>
      <xdr:colOff>114300</xdr:colOff>
      <xdr:row>40</xdr:row>
      <xdr:rowOff>30480</xdr:rowOff>
    </xdr:to>
    <xdr:cxnSp macro="">
      <xdr:nvCxnSpPr>
        <xdr:cNvPr id="443" name="直線コネクタ 442">
          <a:extLst>
            <a:ext uri="{FF2B5EF4-FFF2-40B4-BE49-F238E27FC236}">
              <a16:creationId xmlns:a16="http://schemas.microsoft.com/office/drawing/2014/main" id="{6FF98FF3-E631-4E76-9638-A5479D42359D}"/>
            </a:ext>
          </a:extLst>
        </xdr:cNvPr>
        <xdr:cNvCxnSpPr/>
      </xdr:nvCxnSpPr>
      <xdr:spPr>
        <a:xfrm flipV="1">
          <a:off x="12072620" y="6726283"/>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121738</xdr:rowOff>
    </xdr:from>
    <xdr:to>
      <xdr:col>67</xdr:col>
      <xdr:colOff>101600</xdr:colOff>
      <xdr:row>40</xdr:row>
      <xdr:rowOff>51888</xdr:rowOff>
    </xdr:to>
    <xdr:sp macro="" textlink="">
      <xdr:nvSpPr>
        <xdr:cNvPr id="444" name="楕円 443">
          <a:extLst>
            <a:ext uri="{FF2B5EF4-FFF2-40B4-BE49-F238E27FC236}">
              <a16:creationId xmlns:a16="http://schemas.microsoft.com/office/drawing/2014/main" id="{9E74D9CC-A3A0-4879-9D21-714D73EB612C}"/>
            </a:ext>
          </a:extLst>
        </xdr:cNvPr>
        <xdr:cNvSpPr/>
      </xdr:nvSpPr>
      <xdr:spPr>
        <a:xfrm>
          <a:off x="11231880" y="6659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xdr:rowOff>
    </xdr:from>
    <xdr:to>
      <xdr:col>71</xdr:col>
      <xdr:colOff>177800</xdr:colOff>
      <xdr:row>40</xdr:row>
      <xdr:rowOff>30480</xdr:rowOff>
    </xdr:to>
    <xdr:cxnSp macro="">
      <xdr:nvCxnSpPr>
        <xdr:cNvPr id="445" name="直線コネクタ 444">
          <a:extLst>
            <a:ext uri="{FF2B5EF4-FFF2-40B4-BE49-F238E27FC236}">
              <a16:creationId xmlns:a16="http://schemas.microsoft.com/office/drawing/2014/main" id="{5116F4E2-F07E-4A42-B14F-734F3C2ED3F6}"/>
            </a:ext>
          </a:extLst>
        </xdr:cNvPr>
        <xdr:cNvCxnSpPr/>
      </xdr:nvCxnSpPr>
      <xdr:spPr>
        <a:xfrm>
          <a:off x="11282680" y="6706688"/>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1FA511EC-1455-4024-A3F6-38D26941AA7D}"/>
            </a:ext>
          </a:extLst>
        </xdr:cNvPr>
        <xdr:cNvSpPr txBox="1"/>
      </xdr:nvSpPr>
      <xdr:spPr>
        <a:xfrm>
          <a:off x="134372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21F25CF-1488-44EE-9181-C8B1FCA5D32A}"/>
            </a:ext>
          </a:extLst>
        </xdr:cNvPr>
        <xdr:cNvSpPr txBox="1"/>
      </xdr:nvSpPr>
      <xdr:spPr>
        <a:xfrm>
          <a:off x="126752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86196A57-33BE-459D-B0E7-5FC5C2423CA5}"/>
            </a:ext>
          </a:extLst>
        </xdr:cNvPr>
        <xdr:cNvSpPr txBox="1"/>
      </xdr:nvSpPr>
      <xdr:spPr>
        <a:xfrm>
          <a:off x="119005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740B47E-5B2F-4E4D-A472-B30493D5189D}"/>
            </a:ext>
          </a:extLst>
        </xdr:cNvPr>
        <xdr:cNvSpPr txBox="1"/>
      </xdr:nvSpPr>
      <xdr:spPr>
        <a:xfrm>
          <a:off x="1110298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90368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11C6CE0B-4A92-403C-9958-099D55F599FD}"/>
            </a:ext>
          </a:extLst>
        </xdr:cNvPr>
        <xdr:cNvSpPr txBox="1"/>
      </xdr:nvSpPr>
      <xdr:spPr>
        <a:xfrm>
          <a:off x="13437244" y="679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95FA555A-CD0D-4228-BB12-866B14E6C041}"/>
            </a:ext>
          </a:extLst>
        </xdr:cNvPr>
        <xdr:cNvSpPr txBox="1"/>
      </xdr:nvSpPr>
      <xdr:spPr>
        <a:xfrm>
          <a:off x="12675244" y="676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3D27F8A1-55F4-4988-9C40-98D59496A467}"/>
            </a:ext>
          </a:extLst>
        </xdr:cNvPr>
        <xdr:cNvSpPr txBox="1"/>
      </xdr:nvSpPr>
      <xdr:spPr>
        <a:xfrm>
          <a:off x="119005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43015</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1555E450-4721-4975-AB06-3D0679D8A4AF}"/>
            </a:ext>
          </a:extLst>
        </xdr:cNvPr>
        <xdr:cNvSpPr txBox="1"/>
      </xdr:nvSpPr>
      <xdr:spPr>
        <a:xfrm>
          <a:off x="11102984" y="674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AFCDA072-D2BC-4C5B-A8EF-E82B3FA7E96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467C6C5-F8CD-4E1B-A3E4-FC168854A6E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2FB912A-D9F7-4FEC-91B3-1A31EB8D3F6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7F58482A-D12D-4102-A386-8E32D4AC9DB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EFCB848-4B18-4A01-A22E-600A46DE426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24FBD74-C6DE-47DA-8A5A-CD4EB347B16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DAFCD77-1E76-442D-8C18-8FB31D342F1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5BA9F8CE-0035-4393-8E01-8BEC7DF4B43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ECCD9D6-CEC4-4DEA-8E85-9C9EE441D49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73CC9CF-37AC-449B-9C43-F8B408B0E90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AF251F80-7E21-4EBD-A58F-6032CB841935}"/>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40E77240-8F49-48EF-BF71-FB4EECA7C1CD}"/>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CA211A09-4290-48B1-A6D0-57417DC53613}"/>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B93D987A-C5FE-476C-A54E-D52B7C1DB604}"/>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32258983-30BB-443B-820C-344FAEB2443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42C8FA76-E980-463F-B355-34E8BF0C1AB6}"/>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26DE92B8-10B0-4418-9C26-D3AC5480B836}"/>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7212495E-8F23-41DD-8BCD-30BAF1BF3E01}"/>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45158ED0-DE64-44FF-88F8-FFA5775BC9F3}"/>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BEC1B4D1-AFDB-4AB4-9424-75FBAFD2D67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290370B4-F4D8-459E-89DC-86FA6A3844E3}"/>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FC3F17C7-9A8C-475A-AD2C-9C8BD3BCC8D8}"/>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DD3D3CD1-E0D7-497D-B40C-4F8359B43B7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EA330AC5-53B5-4C2A-ACB9-39D74F9D020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2919E197-86E6-43A5-9113-C778602F2D0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a:extLst>
            <a:ext uri="{FF2B5EF4-FFF2-40B4-BE49-F238E27FC236}">
              <a16:creationId xmlns:a16="http://schemas.microsoft.com/office/drawing/2014/main" id="{4F488520-02AE-4FB5-931A-D74FE2DFD266}"/>
            </a:ext>
          </a:extLst>
        </xdr:cNvPr>
        <xdr:cNvCxnSpPr/>
      </xdr:nvCxnSpPr>
      <xdr:spPr>
        <a:xfrm flipV="1">
          <a:off x="19509104" y="5681798"/>
          <a:ext cx="0" cy="1361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4CF60E8C-A57C-4B12-9CB0-ACA6E9D8D4C0}"/>
            </a:ext>
          </a:extLst>
        </xdr:cNvPr>
        <xdr:cNvSpPr txBox="1"/>
      </xdr:nvSpPr>
      <xdr:spPr>
        <a:xfrm>
          <a:off x="1954784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a:extLst>
            <a:ext uri="{FF2B5EF4-FFF2-40B4-BE49-F238E27FC236}">
              <a16:creationId xmlns:a16="http://schemas.microsoft.com/office/drawing/2014/main" id="{05F4A9FE-9BEE-4390-8929-A50D74784147}"/>
            </a:ext>
          </a:extLst>
        </xdr:cNvPr>
        <xdr:cNvCxnSpPr/>
      </xdr:nvCxnSpPr>
      <xdr:spPr>
        <a:xfrm>
          <a:off x="19443700" y="704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7467F636-2697-4A41-8535-0D579C3968FC}"/>
            </a:ext>
          </a:extLst>
        </xdr:cNvPr>
        <xdr:cNvSpPr txBox="1"/>
      </xdr:nvSpPr>
      <xdr:spPr>
        <a:xfrm>
          <a:off x="19547840" y="546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a:extLst>
            <a:ext uri="{FF2B5EF4-FFF2-40B4-BE49-F238E27FC236}">
              <a16:creationId xmlns:a16="http://schemas.microsoft.com/office/drawing/2014/main" id="{95FC64A2-8CF7-4797-A829-FB84B03312D0}"/>
            </a:ext>
          </a:extLst>
        </xdr:cNvPr>
        <xdr:cNvCxnSpPr/>
      </xdr:nvCxnSpPr>
      <xdr:spPr>
        <a:xfrm>
          <a:off x="19443700" y="5681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181018DC-075A-4EC2-A7BE-64324F540E7B}"/>
            </a:ext>
          </a:extLst>
        </xdr:cNvPr>
        <xdr:cNvSpPr txBox="1"/>
      </xdr:nvSpPr>
      <xdr:spPr>
        <a:xfrm>
          <a:off x="19547840" y="6618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a:extLst>
            <a:ext uri="{FF2B5EF4-FFF2-40B4-BE49-F238E27FC236}">
              <a16:creationId xmlns:a16="http://schemas.microsoft.com/office/drawing/2014/main" id="{AA85878E-81BE-4951-8A85-1E3EFA94C23A}"/>
            </a:ext>
          </a:extLst>
        </xdr:cNvPr>
        <xdr:cNvSpPr/>
      </xdr:nvSpPr>
      <xdr:spPr>
        <a:xfrm>
          <a:off x="1945894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D1FB45B3-63AF-4D54-90BB-C5D05B893C23}"/>
            </a:ext>
          </a:extLst>
        </xdr:cNvPr>
        <xdr:cNvSpPr/>
      </xdr:nvSpPr>
      <xdr:spPr>
        <a:xfrm>
          <a:off x="18735040" y="665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a:extLst>
            <a:ext uri="{FF2B5EF4-FFF2-40B4-BE49-F238E27FC236}">
              <a16:creationId xmlns:a16="http://schemas.microsoft.com/office/drawing/2014/main" id="{CE9B548D-8507-4F70-988D-A6E605C7F2C3}"/>
            </a:ext>
          </a:extLst>
        </xdr:cNvPr>
        <xdr:cNvSpPr/>
      </xdr:nvSpPr>
      <xdr:spPr>
        <a:xfrm>
          <a:off x="17937480" y="66259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a:extLst>
            <a:ext uri="{FF2B5EF4-FFF2-40B4-BE49-F238E27FC236}">
              <a16:creationId xmlns:a16="http://schemas.microsoft.com/office/drawing/2014/main" id="{0F7DCB17-F17E-420F-A33F-8838B31154A8}"/>
            </a:ext>
          </a:extLst>
        </xdr:cNvPr>
        <xdr:cNvSpPr/>
      </xdr:nvSpPr>
      <xdr:spPr>
        <a:xfrm>
          <a:off x="17162780"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a:extLst>
            <a:ext uri="{FF2B5EF4-FFF2-40B4-BE49-F238E27FC236}">
              <a16:creationId xmlns:a16="http://schemas.microsoft.com/office/drawing/2014/main" id="{58E1B375-259C-4F29-B43C-A40AA03787E4}"/>
            </a:ext>
          </a:extLst>
        </xdr:cNvPr>
        <xdr:cNvSpPr/>
      </xdr:nvSpPr>
      <xdr:spPr>
        <a:xfrm>
          <a:off x="16388080" y="6541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3E25CB0-6F28-4C95-84A8-C782D52DB2C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1766CFD-3D8E-4AD7-A8C2-C4F385F5703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F5DEF57-6136-42FA-9214-AFE7A45E569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311101F-0250-46E2-A648-1067AE6E546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CBEE9C1-0352-4282-BAC9-C0D945DF753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138612</xdr:rowOff>
    </xdr:from>
    <xdr:to>
      <xdr:col>116</xdr:col>
      <xdr:colOff>114300</xdr:colOff>
      <xdr:row>39</xdr:row>
      <xdr:rowOff>68762</xdr:rowOff>
    </xdr:to>
    <xdr:sp macro="" textlink="">
      <xdr:nvSpPr>
        <xdr:cNvPr id="495" name="楕円 494">
          <a:extLst>
            <a:ext uri="{FF2B5EF4-FFF2-40B4-BE49-F238E27FC236}">
              <a16:creationId xmlns:a16="http://schemas.microsoft.com/office/drawing/2014/main" id="{48229883-B292-4999-940E-0F339237C735}"/>
            </a:ext>
          </a:extLst>
        </xdr:cNvPr>
        <xdr:cNvSpPr/>
      </xdr:nvSpPr>
      <xdr:spPr>
        <a:xfrm>
          <a:off x="19458940" y="650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161489</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B70F1C61-A7CC-48C1-89AF-6B1B57D57B50}"/>
            </a:ext>
          </a:extLst>
        </xdr:cNvPr>
        <xdr:cNvSpPr txBox="1"/>
      </xdr:nvSpPr>
      <xdr:spPr>
        <a:xfrm>
          <a:off x="19547840" y="636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161472</xdr:rowOff>
    </xdr:from>
    <xdr:to>
      <xdr:col>112</xdr:col>
      <xdr:colOff>38100</xdr:colOff>
      <xdr:row>39</xdr:row>
      <xdr:rowOff>91622</xdr:rowOff>
    </xdr:to>
    <xdr:sp macro="" textlink="">
      <xdr:nvSpPr>
        <xdr:cNvPr id="497" name="楕円 496">
          <a:extLst>
            <a:ext uri="{FF2B5EF4-FFF2-40B4-BE49-F238E27FC236}">
              <a16:creationId xmlns:a16="http://schemas.microsoft.com/office/drawing/2014/main" id="{1A733ED8-F82F-410D-8CD4-448DBC9B114C}"/>
            </a:ext>
          </a:extLst>
        </xdr:cNvPr>
        <xdr:cNvSpPr/>
      </xdr:nvSpPr>
      <xdr:spPr>
        <a:xfrm>
          <a:off x="18735040" y="6531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17962</xdr:rowOff>
    </xdr:from>
    <xdr:to>
      <xdr:col>116</xdr:col>
      <xdr:colOff>63500</xdr:colOff>
      <xdr:row>39</xdr:row>
      <xdr:rowOff>40822</xdr:rowOff>
    </xdr:to>
    <xdr:cxnSp macro="">
      <xdr:nvCxnSpPr>
        <xdr:cNvPr id="498" name="直線コネクタ 497">
          <a:extLst>
            <a:ext uri="{FF2B5EF4-FFF2-40B4-BE49-F238E27FC236}">
              <a16:creationId xmlns:a16="http://schemas.microsoft.com/office/drawing/2014/main" id="{8BB37FED-3714-4204-BD39-11979D17F176}"/>
            </a:ext>
          </a:extLst>
        </xdr:cNvPr>
        <xdr:cNvCxnSpPr/>
      </xdr:nvCxnSpPr>
      <xdr:spPr>
        <a:xfrm flipV="1">
          <a:off x="18778220" y="6555922"/>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xdr:rowOff>
    </xdr:from>
    <xdr:to>
      <xdr:col>107</xdr:col>
      <xdr:colOff>101600</xdr:colOff>
      <xdr:row>39</xdr:row>
      <xdr:rowOff>107950</xdr:rowOff>
    </xdr:to>
    <xdr:sp macro="" textlink="">
      <xdr:nvSpPr>
        <xdr:cNvPr id="499" name="楕円 498">
          <a:extLst>
            <a:ext uri="{FF2B5EF4-FFF2-40B4-BE49-F238E27FC236}">
              <a16:creationId xmlns:a16="http://schemas.microsoft.com/office/drawing/2014/main" id="{021F6436-B20B-4802-8211-148E4E3D52B4}"/>
            </a:ext>
          </a:extLst>
        </xdr:cNvPr>
        <xdr:cNvSpPr/>
      </xdr:nvSpPr>
      <xdr:spPr>
        <a:xfrm>
          <a:off x="1793748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40822</xdr:rowOff>
    </xdr:from>
    <xdr:to>
      <xdr:col>111</xdr:col>
      <xdr:colOff>177800</xdr:colOff>
      <xdr:row>39</xdr:row>
      <xdr:rowOff>57150</xdr:rowOff>
    </xdr:to>
    <xdr:cxnSp macro="">
      <xdr:nvCxnSpPr>
        <xdr:cNvPr id="500" name="直線コネクタ 499">
          <a:extLst>
            <a:ext uri="{FF2B5EF4-FFF2-40B4-BE49-F238E27FC236}">
              <a16:creationId xmlns:a16="http://schemas.microsoft.com/office/drawing/2014/main" id="{4E012967-73C2-4AAC-B325-91E6A58FA874}"/>
            </a:ext>
          </a:extLst>
        </xdr:cNvPr>
        <xdr:cNvCxnSpPr/>
      </xdr:nvCxnSpPr>
      <xdr:spPr>
        <a:xfrm flipV="1">
          <a:off x="17988280" y="6578782"/>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22678</xdr:rowOff>
    </xdr:from>
    <xdr:to>
      <xdr:col>102</xdr:col>
      <xdr:colOff>165100</xdr:colOff>
      <xdr:row>39</xdr:row>
      <xdr:rowOff>124278</xdr:rowOff>
    </xdr:to>
    <xdr:sp macro="" textlink="">
      <xdr:nvSpPr>
        <xdr:cNvPr id="501" name="楕円 500">
          <a:extLst>
            <a:ext uri="{FF2B5EF4-FFF2-40B4-BE49-F238E27FC236}">
              <a16:creationId xmlns:a16="http://schemas.microsoft.com/office/drawing/2014/main" id="{AF29A332-E334-4B71-99D5-D514D76B5EF0}"/>
            </a:ext>
          </a:extLst>
        </xdr:cNvPr>
        <xdr:cNvSpPr/>
      </xdr:nvSpPr>
      <xdr:spPr>
        <a:xfrm>
          <a:off x="17162780" y="65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73478</xdr:rowOff>
    </xdr:to>
    <xdr:cxnSp macro="">
      <xdr:nvCxnSpPr>
        <xdr:cNvPr id="502" name="直線コネクタ 501">
          <a:extLst>
            <a:ext uri="{FF2B5EF4-FFF2-40B4-BE49-F238E27FC236}">
              <a16:creationId xmlns:a16="http://schemas.microsoft.com/office/drawing/2014/main" id="{BA56575C-2181-43ED-A5F8-2229DD68BFCC}"/>
            </a:ext>
          </a:extLst>
        </xdr:cNvPr>
        <xdr:cNvCxnSpPr/>
      </xdr:nvCxnSpPr>
      <xdr:spPr>
        <a:xfrm flipV="1">
          <a:off x="17213580" y="6595110"/>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33565</xdr:rowOff>
    </xdr:from>
    <xdr:to>
      <xdr:col>98</xdr:col>
      <xdr:colOff>38100</xdr:colOff>
      <xdr:row>39</xdr:row>
      <xdr:rowOff>135165</xdr:rowOff>
    </xdr:to>
    <xdr:sp macro="" textlink="">
      <xdr:nvSpPr>
        <xdr:cNvPr id="503" name="楕円 502">
          <a:extLst>
            <a:ext uri="{FF2B5EF4-FFF2-40B4-BE49-F238E27FC236}">
              <a16:creationId xmlns:a16="http://schemas.microsoft.com/office/drawing/2014/main" id="{4515C12E-A514-4109-8F0D-3FEE78CD9025}"/>
            </a:ext>
          </a:extLst>
        </xdr:cNvPr>
        <xdr:cNvSpPr/>
      </xdr:nvSpPr>
      <xdr:spPr>
        <a:xfrm>
          <a:off x="16388080" y="6571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73478</xdr:rowOff>
    </xdr:from>
    <xdr:to>
      <xdr:col>102</xdr:col>
      <xdr:colOff>114300</xdr:colOff>
      <xdr:row>39</xdr:row>
      <xdr:rowOff>84365</xdr:rowOff>
    </xdr:to>
    <xdr:cxnSp macro="">
      <xdr:nvCxnSpPr>
        <xdr:cNvPr id="504" name="直線コネクタ 503">
          <a:extLst>
            <a:ext uri="{FF2B5EF4-FFF2-40B4-BE49-F238E27FC236}">
              <a16:creationId xmlns:a16="http://schemas.microsoft.com/office/drawing/2014/main" id="{D910A5DE-DCE0-428D-8E99-3BA4EB42B966}"/>
            </a:ext>
          </a:extLst>
        </xdr:cNvPr>
        <xdr:cNvCxnSpPr/>
      </xdr:nvCxnSpPr>
      <xdr:spPr>
        <a:xfrm flipV="1">
          <a:off x="16431260" y="6611438"/>
          <a:ext cx="7823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3D526CBD-D2D7-433B-92E2-F48883F897AD}"/>
            </a:ext>
          </a:extLst>
        </xdr:cNvPr>
        <xdr:cNvSpPr txBox="1"/>
      </xdr:nvSpPr>
      <xdr:spPr>
        <a:xfrm>
          <a:off x="18561127" y="67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7B0B2E02-06A5-408A-A6C1-FA3050AA8E22}"/>
            </a:ext>
          </a:extLst>
        </xdr:cNvPr>
        <xdr:cNvSpPr txBox="1"/>
      </xdr:nvSpPr>
      <xdr:spPr>
        <a:xfrm>
          <a:off x="1777626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D4E7149E-6FA4-4AF0-ADF5-EC864CCE0A04}"/>
            </a:ext>
          </a:extLst>
        </xdr:cNvPr>
        <xdr:cNvSpPr txBox="1"/>
      </xdr:nvSpPr>
      <xdr:spPr>
        <a:xfrm>
          <a:off x="17001567" y="67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C94F6443-9547-46FD-832D-4FFD37FE1CD2}"/>
            </a:ext>
          </a:extLst>
        </xdr:cNvPr>
        <xdr:cNvSpPr txBox="1"/>
      </xdr:nvSpPr>
      <xdr:spPr>
        <a:xfrm>
          <a:off x="1622686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108149</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6AF00346-B858-4649-9E24-5AE2184587FB}"/>
            </a:ext>
          </a:extLst>
        </xdr:cNvPr>
        <xdr:cNvSpPr txBox="1"/>
      </xdr:nvSpPr>
      <xdr:spPr>
        <a:xfrm>
          <a:off x="185611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3262895A-52DF-4740-B8F7-11895C66B38C}"/>
            </a:ext>
          </a:extLst>
        </xdr:cNvPr>
        <xdr:cNvSpPr txBox="1"/>
      </xdr:nvSpPr>
      <xdr:spPr>
        <a:xfrm>
          <a:off x="177762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140805</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414CC427-1521-4B73-9D69-03E152889B16}"/>
            </a:ext>
          </a:extLst>
        </xdr:cNvPr>
        <xdr:cNvSpPr txBox="1"/>
      </xdr:nvSpPr>
      <xdr:spPr>
        <a:xfrm>
          <a:off x="17001567" y="634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126292</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8653499A-1F52-4B6B-B274-7A509EFCEE74}"/>
            </a:ext>
          </a:extLst>
        </xdr:cNvPr>
        <xdr:cNvSpPr txBox="1"/>
      </xdr:nvSpPr>
      <xdr:spPr>
        <a:xfrm>
          <a:off x="16226867" y="66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14FF64CC-C164-4DF1-8858-352CDC8CB4E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E328BD9E-8BF0-437E-9644-F8110AAC252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48B2B585-15FE-4155-A92E-87BDA6EAA60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F61667B-9D24-4C54-AF6D-301AFC765EE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C62E020C-2F6D-47F6-BCD9-8642B13EB25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48697B9-3955-4D99-851E-55342CC20E9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E4BA39D9-F5C9-426F-B9A7-AC12822A991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7925E99A-C68A-4057-A8F1-D290253C95E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9C26DAFF-9642-4C89-8FC3-AE2AD976016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3B2D96DC-A61E-4426-A0D5-CD34CD68C3C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76F745F0-E2B2-41BC-90E3-EE9AE7920BC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81545655-EE7A-4E24-97EF-BD9DD2C5022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22A1A2CA-FE18-44D2-8703-8B5BB4C3842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D64346E2-2815-42A3-B593-CF1304791AC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9D3E07BF-0284-4714-AB86-DD113DBF3EF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3FED06DE-161E-4846-844F-530F969DD99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7E53C5DB-574A-4B05-8884-9255F67CB02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E15BEE54-2753-4247-9A3D-5A08909E001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102B02DA-9FBC-4D6A-8A70-5005AE12562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78EC1982-3E38-4DF7-9AFA-44D14CE5CDC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D7484A9F-7CE1-4E2C-874F-1BE37DBF796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DD1743E0-9515-4B78-A693-B4FB62E210D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62695156-F8C8-4F4A-B663-D17019B75A8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5E1DE63F-9679-4488-896B-CD918DE6DD8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D53A32C4-488A-404A-9648-C118F436320E}"/>
            </a:ext>
          </a:extLst>
        </xdr:cNvPr>
        <xdr:cNvCxnSpPr/>
      </xdr:nvCxnSpPr>
      <xdr:spPr>
        <a:xfrm flipV="1">
          <a:off x="14375764" y="94335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DA3EE26B-158C-4EC8-B990-BF0CFCA047C2}"/>
            </a:ext>
          </a:extLst>
        </xdr:cNvPr>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BB98FDB6-5CD0-4B57-94B2-DB87B6528D9A}"/>
            </a:ext>
          </a:extLst>
        </xdr:cNvPr>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453C4DD2-57AA-4595-9D76-79C6007144CC}"/>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37C3B795-9948-4EF1-9E9F-EDABD1362880}"/>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6AFA1359-CBBB-42ED-B467-6056DD70C709}"/>
            </a:ext>
          </a:extLst>
        </xdr:cNvPr>
        <xdr:cNvSpPr txBox="1"/>
      </xdr:nvSpPr>
      <xdr:spPr>
        <a:xfrm>
          <a:off x="14414500" y="999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ACD3672F-35EF-409F-8100-0A1BB4D4FDA9}"/>
            </a:ext>
          </a:extLst>
        </xdr:cNvPr>
        <xdr:cNvSpPr/>
      </xdr:nvSpPr>
      <xdr:spPr>
        <a:xfrm>
          <a:off x="14325600" y="1013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AFAB2B4A-E6F8-481E-9D61-7DABBF391018}"/>
            </a:ext>
          </a:extLst>
        </xdr:cNvPr>
        <xdr:cNvSpPr/>
      </xdr:nvSpPr>
      <xdr:spPr>
        <a:xfrm>
          <a:off x="1357884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a:extLst>
            <a:ext uri="{FF2B5EF4-FFF2-40B4-BE49-F238E27FC236}">
              <a16:creationId xmlns:a16="http://schemas.microsoft.com/office/drawing/2014/main" id="{0FA707A3-E03D-4DF4-BCA6-D28E0BDAC053}"/>
            </a:ext>
          </a:extLst>
        </xdr:cNvPr>
        <xdr:cNvSpPr/>
      </xdr:nvSpPr>
      <xdr:spPr>
        <a:xfrm>
          <a:off x="128041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a:extLst>
            <a:ext uri="{FF2B5EF4-FFF2-40B4-BE49-F238E27FC236}">
              <a16:creationId xmlns:a16="http://schemas.microsoft.com/office/drawing/2014/main" id="{29C8E889-6E2B-4622-8E99-70428B43458D}"/>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a:extLst>
            <a:ext uri="{FF2B5EF4-FFF2-40B4-BE49-F238E27FC236}">
              <a16:creationId xmlns:a16="http://schemas.microsoft.com/office/drawing/2014/main" id="{3C07DFCC-702B-4FF7-A3AA-3C91CA226D60}"/>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49C3458-537D-4892-BB40-BA3B9A09040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E6D5F0C-0F7F-4C97-9CD4-F7EF3949438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53CB3EA-627E-4783-95E3-0AF275E85F9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B7C87C6-1372-466B-80CB-F57A4CFD221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78D86C6-5477-416F-B496-B758E8378EA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149225</xdr:rowOff>
    </xdr:from>
    <xdr:to>
      <xdr:col>85</xdr:col>
      <xdr:colOff>177800</xdr:colOff>
      <xdr:row>62</xdr:row>
      <xdr:rowOff>79375</xdr:rowOff>
    </xdr:to>
    <xdr:sp macro="" textlink="">
      <xdr:nvSpPr>
        <xdr:cNvPr id="553" name="楕円 552">
          <a:extLst>
            <a:ext uri="{FF2B5EF4-FFF2-40B4-BE49-F238E27FC236}">
              <a16:creationId xmlns:a16="http://schemas.microsoft.com/office/drawing/2014/main" id="{2417DBD9-897A-4A71-BC22-F6F0E60F3B5B}"/>
            </a:ext>
          </a:extLst>
        </xdr:cNvPr>
        <xdr:cNvSpPr/>
      </xdr:nvSpPr>
      <xdr:spPr>
        <a:xfrm>
          <a:off x="14325600" y="103752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127652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3937CC91-5790-41F3-9280-3D13B5C5B895}"/>
            </a:ext>
          </a:extLst>
        </xdr:cNvPr>
        <xdr:cNvSpPr txBox="1"/>
      </xdr:nvSpPr>
      <xdr:spPr>
        <a:xfrm>
          <a:off x="144145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555" name="楕円 554">
          <a:extLst>
            <a:ext uri="{FF2B5EF4-FFF2-40B4-BE49-F238E27FC236}">
              <a16:creationId xmlns:a16="http://schemas.microsoft.com/office/drawing/2014/main" id="{46FFA066-D107-4B78-9B9A-C61B66B42636}"/>
            </a:ext>
          </a:extLst>
        </xdr:cNvPr>
        <xdr:cNvSpPr/>
      </xdr:nvSpPr>
      <xdr:spPr>
        <a:xfrm>
          <a:off x="1357884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28575</xdr:rowOff>
    </xdr:to>
    <xdr:cxnSp macro="">
      <xdr:nvCxnSpPr>
        <xdr:cNvPr id="556" name="直線コネクタ 555">
          <a:extLst>
            <a:ext uri="{FF2B5EF4-FFF2-40B4-BE49-F238E27FC236}">
              <a16:creationId xmlns:a16="http://schemas.microsoft.com/office/drawing/2014/main" id="{218E2154-63DE-4B5E-A68C-8046699821D8}"/>
            </a:ext>
          </a:extLst>
        </xdr:cNvPr>
        <xdr:cNvCxnSpPr/>
      </xdr:nvCxnSpPr>
      <xdr:spPr>
        <a:xfrm>
          <a:off x="13629640" y="1038606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57" name="楕円 556">
          <a:extLst>
            <a:ext uri="{FF2B5EF4-FFF2-40B4-BE49-F238E27FC236}">
              <a16:creationId xmlns:a16="http://schemas.microsoft.com/office/drawing/2014/main" id="{B1FDF787-9375-47E4-8688-6A9B6B335801}"/>
            </a:ext>
          </a:extLst>
        </xdr:cNvPr>
        <xdr:cNvSpPr/>
      </xdr:nvSpPr>
      <xdr:spPr>
        <a:xfrm>
          <a:off x="128041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160020</xdr:rowOff>
    </xdr:to>
    <xdr:cxnSp macro="">
      <xdr:nvCxnSpPr>
        <xdr:cNvPr id="558" name="直線コネクタ 557">
          <a:extLst>
            <a:ext uri="{FF2B5EF4-FFF2-40B4-BE49-F238E27FC236}">
              <a16:creationId xmlns:a16="http://schemas.microsoft.com/office/drawing/2014/main" id="{03DC476B-7570-42C6-BE97-D75819F9CC25}"/>
            </a:ext>
          </a:extLst>
        </xdr:cNvPr>
        <xdr:cNvCxnSpPr/>
      </xdr:nvCxnSpPr>
      <xdr:spPr>
        <a:xfrm>
          <a:off x="12854940" y="103517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59" name="楕円 558">
          <a:extLst>
            <a:ext uri="{FF2B5EF4-FFF2-40B4-BE49-F238E27FC236}">
              <a16:creationId xmlns:a16="http://schemas.microsoft.com/office/drawing/2014/main" id="{1B2EBB69-5488-4256-8D6A-AF514715E2A7}"/>
            </a:ext>
          </a:extLst>
        </xdr:cNvPr>
        <xdr:cNvSpPr/>
      </xdr:nvSpPr>
      <xdr:spPr>
        <a:xfrm>
          <a:off x="120294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125730</xdr:rowOff>
    </xdr:to>
    <xdr:cxnSp macro="">
      <xdr:nvCxnSpPr>
        <xdr:cNvPr id="560" name="直線コネクタ 559">
          <a:extLst>
            <a:ext uri="{FF2B5EF4-FFF2-40B4-BE49-F238E27FC236}">
              <a16:creationId xmlns:a16="http://schemas.microsoft.com/office/drawing/2014/main" id="{A4C8CE3F-A3C3-40FA-BB27-63DEF94BF67D}"/>
            </a:ext>
          </a:extLst>
        </xdr:cNvPr>
        <xdr:cNvCxnSpPr/>
      </xdr:nvCxnSpPr>
      <xdr:spPr>
        <a:xfrm>
          <a:off x="12072620" y="1032129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561" name="楕円 560">
          <a:extLst>
            <a:ext uri="{FF2B5EF4-FFF2-40B4-BE49-F238E27FC236}">
              <a16:creationId xmlns:a16="http://schemas.microsoft.com/office/drawing/2014/main" id="{E156681A-E748-48FD-9752-1A36DF33E3AB}"/>
            </a:ext>
          </a:extLst>
        </xdr:cNvPr>
        <xdr:cNvSpPr/>
      </xdr:nvSpPr>
      <xdr:spPr>
        <a:xfrm>
          <a:off x="112318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95250</xdr:rowOff>
    </xdr:to>
    <xdr:cxnSp macro="">
      <xdr:nvCxnSpPr>
        <xdr:cNvPr id="562" name="直線コネクタ 561">
          <a:extLst>
            <a:ext uri="{FF2B5EF4-FFF2-40B4-BE49-F238E27FC236}">
              <a16:creationId xmlns:a16="http://schemas.microsoft.com/office/drawing/2014/main" id="{E86CB523-E00C-44BF-A097-39D1B1A1C10D}"/>
            </a:ext>
          </a:extLst>
        </xdr:cNvPr>
        <xdr:cNvCxnSpPr/>
      </xdr:nvCxnSpPr>
      <xdr:spPr>
        <a:xfrm>
          <a:off x="11282680" y="103212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a:extLst>
            <a:ext uri="{FF2B5EF4-FFF2-40B4-BE49-F238E27FC236}">
              <a16:creationId xmlns:a16="http://schemas.microsoft.com/office/drawing/2014/main" id="{17D57602-32A1-491E-9362-606F5A76CF66}"/>
            </a:ext>
          </a:extLst>
        </xdr:cNvPr>
        <xdr:cNvSpPr txBox="1"/>
      </xdr:nvSpPr>
      <xdr:spPr>
        <a:xfrm>
          <a:off x="134372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学校施設】&#10;有形固定資産減価償却率">
          <a:extLst>
            <a:ext uri="{FF2B5EF4-FFF2-40B4-BE49-F238E27FC236}">
              <a16:creationId xmlns:a16="http://schemas.microsoft.com/office/drawing/2014/main" id="{BCA45F9F-4B36-4048-B4D0-373D68141C5F}"/>
            </a:ext>
          </a:extLst>
        </xdr:cNvPr>
        <xdr:cNvSpPr txBox="1"/>
      </xdr:nvSpPr>
      <xdr:spPr>
        <a:xfrm>
          <a:off x="12675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5" name="n_3aveValue【学校施設】&#10;有形固定資産減価償却率">
          <a:extLst>
            <a:ext uri="{FF2B5EF4-FFF2-40B4-BE49-F238E27FC236}">
              <a16:creationId xmlns:a16="http://schemas.microsoft.com/office/drawing/2014/main" id="{D5D6D4E9-5111-4774-B58E-418226F464B3}"/>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6" name="n_4aveValue【学校施設】&#10;有形固定資産減価償却率">
          <a:extLst>
            <a:ext uri="{FF2B5EF4-FFF2-40B4-BE49-F238E27FC236}">
              <a16:creationId xmlns:a16="http://schemas.microsoft.com/office/drawing/2014/main" id="{60DAB546-7048-4653-A31F-7D14BE7938A0}"/>
            </a:ext>
          </a:extLst>
        </xdr:cNvPr>
        <xdr:cNvSpPr txBox="1"/>
      </xdr:nvSpPr>
      <xdr:spPr>
        <a:xfrm>
          <a:off x="1110298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67" name="n_1mainValue【学校施設】&#10;有形固定資産減価償却率">
          <a:extLst>
            <a:ext uri="{FF2B5EF4-FFF2-40B4-BE49-F238E27FC236}">
              <a16:creationId xmlns:a16="http://schemas.microsoft.com/office/drawing/2014/main" id="{54A1BA85-8930-4CDB-825B-BC2078167B59}"/>
            </a:ext>
          </a:extLst>
        </xdr:cNvPr>
        <xdr:cNvSpPr txBox="1"/>
      </xdr:nvSpPr>
      <xdr:spPr>
        <a:xfrm>
          <a:off x="134372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68" name="n_2mainValue【学校施設】&#10;有形固定資産減価償却率">
          <a:extLst>
            <a:ext uri="{FF2B5EF4-FFF2-40B4-BE49-F238E27FC236}">
              <a16:creationId xmlns:a16="http://schemas.microsoft.com/office/drawing/2014/main" id="{FC3969FF-0E5C-49BE-8FA0-239C1EDDC011}"/>
            </a:ext>
          </a:extLst>
        </xdr:cNvPr>
        <xdr:cNvSpPr txBox="1"/>
      </xdr:nvSpPr>
      <xdr:spPr>
        <a:xfrm>
          <a:off x="126752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69" name="n_3mainValue【学校施設】&#10;有形固定資産減価償却率">
          <a:extLst>
            <a:ext uri="{FF2B5EF4-FFF2-40B4-BE49-F238E27FC236}">
              <a16:creationId xmlns:a16="http://schemas.microsoft.com/office/drawing/2014/main" id="{83FBB318-884D-4A75-937A-502B733A9C23}"/>
            </a:ext>
          </a:extLst>
        </xdr:cNvPr>
        <xdr:cNvSpPr txBox="1"/>
      </xdr:nvSpPr>
      <xdr:spPr>
        <a:xfrm>
          <a:off x="119005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570" name="n_4mainValue【学校施設】&#10;有形固定資産減価償却率">
          <a:extLst>
            <a:ext uri="{FF2B5EF4-FFF2-40B4-BE49-F238E27FC236}">
              <a16:creationId xmlns:a16="http://schemas.microsoft.com/office/drawing/2014/main" id="{AEECED94-6ACD-47E6-9315-2888F0DB9627}"/>
            </a:ext>
          </a:extLst>
        </xdr:cNvPr>
        <xdr:cNvSpPr txBox="1"/>
      </xdr:nvSpPr>
      <xdr:spPr>
        <a:xfrm>
          <a:off x="1110298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8423EB6E-548B-4DDA-8A87-CF9300B5A04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BDACB2D2-A94A-4F18-8AFD-3997B0DD626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716457CB-8DDB-48EA-8323-1C0C5C588A8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BB7BC520-1512-4A58-997E-3012FB711DA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664CFDF-C7AC-4C71-8623-216290C8998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8CDB26C0-0687-4054-A460-81A4EB13FE5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DCB09BB2-5933-48BE-8ACE-BAC21156CD5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56A62716-376D-43F0-B601-E38F27FE3BF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977894C7-C5FA-4E5E-8C75-E7E75A2E714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3D5D28B6-6593-469C-8373-E749D84F2D3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BA9BF11D-9216-40C8-B084-A3E2C405CFD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BE7163EC-5ED2-4388-A76E-844C40F5465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3C269825-588F-468F-BF11-6BD53379BD05}"/>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9738645C-1DC4-4DE8-9791-E183D1246BAA}"/>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88F996F-CE30-41B9-B71F-C975BE0D7D9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643D5EB3-380B-4ECC-B4A0-DE0DB660876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29ADF949-C2FF-40E9-B37E-0A3281DE2EE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A38FFB10-0E79-42F2-AEDF-6C03A76C7611}"/>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9BF692FB-3DE0-4326-84A6-DF8F9DD2780D}"/>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30E36AA4-BC94-47E1-BDA4-4B27C5590DB9}"/>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C1536AEA-18F0-4D27-AE5A-066448AD1AB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7D936526-8D4A-41A5-8963-2DCC4A464BE6}"/>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13D1F8C5-1DC9-4B02-80D9-0AD09328C4B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2C9ECCE0-771C-4991-99BB-76894E08910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BFC8475A-EA6D-417D-9E29-047ADAD4274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6A1A4CE5-521B-401A-8A1C-07A2937B267D}"/>
            </a:ext>
          </a:extLst>
        </xdr:cNvPr>
        <xdr:cNvCxnSpPr/>
      </xdr:nvCxnSpPr>
      <xdr:spPr>
        <a:xfrm flipV="1">
          <a:off x="19509104" y="9359973"/>
          <a:ext cx="0" cy="138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E6EBF765-785D-4150-AEF8-E869FE54EB5B}"/>
            </a:ext>
          </a:extLst>
        </xdr:cNvPr>
        <xdr:cNvSpPr txBox="1"/>
      </xdr:nvSpPr>
      <xdr:spPr>
        <a:xfrm>
          <a:off x="19547840" y="107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8B33D57E-BEEB-4A9D-B407-E59821B8E93B}"/>
            </a:ext>
          </a:extLst>
        </xdr:cNvPr>
        <xdr:cNvCxnSpPr/>
      </xdr:nvCxnSpPr>
      <xdr:spPr>
        <a:xfrm>
          <a:off x="19443700" y="10743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E1E333D3-E582-46CF-87E7-DAC4C3A3D266}"/>
            </a:ext>
          </a:extLst>
        </xdr:cNvPr>
        <xdr:cNvSpPr txBox="1"/>
      </xdr:nvSpPr>
      <xdr:spPr>
        <a:xfrm>
          <a:off x="19547840" y="91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A05CA869-5D6C-4308-BA94-9BD4405E9DDB}"/>
            </a:ext>
          </a:extLst>
        </xdr:cNvPr>
        <xdr:cNvCxnSpPr/>
      </xdr:nvCxnSpPr>
      <xdr:spPr>
        <a:xfrm>
          <a:off x="19443700" y="935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2AF2FC61-069A-468A-8FC2-6457B9EF14E7}"/>
            </a:ext>
          </a:extLst>
        </xdr:cNvPr>
        <xdr:cNvSpPr txBox="1"/>
      </xdr:nvSpPr>
      <xdr:spPr>
        <a:xfrm>
          <a:off x="19547840" y="10240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F1F576F3-BDE9-4CA1-AE0D-10B956BA3F8F}"/>
            </a:ext>
          </a:extLst>
        </xdr:cNvPr>
        <xdr:cNvSpPr/>
      </xdr:nvSpPr>
      <xdr:spPr>
        <a:xfrm>
          <a:off x="19458940"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E7174541-63A1-4954-93CB-227B81B991AC}"/>
            </a:ext>
          </a:extLst>
        </xdr:cNvPr>
        <xdr:cNvSpPr/>
      </xdr:nvSpPr>
      <xdr:spPr>
        <a:xfrm>
          <a:off x="18735040" y="102782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a:extLst>
            <a:ext uri="{FF2B5EF4-FFF2-40B4-BE49-F238E27FC236}">
              <a16:creationId xmlns:a16="http://schemas.microsoft.com/office/drawing/2014/main" id="{2A0670D2-36A5-4772-9EF0-00E2FB3E227A}"/>
            </a:ext>
          </a:extLst>
        </xdr:cNvPr>
        <xdr:cNvSpPr/>
      </xdr:nvSpPr>
      <xdr:spPr>
        <a:xfrm>
          <a:off x="17937480" y="10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a:extLst>
            <a:ext uri="{FF2B5EF4-FFF2-40B4-BE49-F238E27FC236}">
              <a16:creationId xmlns:a16="http://schemas.microsoft.com/office/drawing/2014/main" id="{4687295F-9A36-4CA6-BBC9-0525BFD90740}"/>
            </a:ext>
          </a:extLst>
        </xdr:cNvPr>
        <xdr:cNvSpPr/>
      </xdr:nvSpPr>
      <xdr:spPr>
        <a:xfrm>
          <a:off x="17162780" y="10221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a:extLst>
            <a:ext uri="{FF2B5EF4-FFF2-40B4-BE49-F238E27FC236}">
              <a16:creationId xmlns:a16="http://schemas.microsoft.com/office/drawing/2014/main" id="{344C1F4E-AF4B-4B13-BD71-38669F90209A}"/>
            </a:ext>
          </a:extLst>
        </xdr:cNvPr>
        <xdr:cNvSpPr/>
      </xdr:nvSpPr>
      <xdr:spPr>
        <a:xfrm>
          <a:off x="16388080" y="102413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E410C32-B21F-42EB-B159-584A3B7C9B5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3DCFB81-1EF3-4F51-85DE-BFA59874862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8A21EE7-A9EA-4B53-9E85-7F66612F0CF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5E7DC0C-4E32-4B43-ACDE-AE9BA4A2C75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EEFDBB9-967A-4813-8693-92775DB9F03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55499</xdr:rowOff>
    </xdr:from>
    <xdr:to>
      <xdr:col>116</xdr:col>
      <xdr:colOff>114300</xdr:colOff>
      <xdr:row>60</xdr:row>
      <xdr:rowOff>157099</xdr:rowOff>
    </xdr:to>
    <xdr:sp macro="" textlink="">
      <xdr:nvSpPr>
        <xdr:cNvPr id="612" name="楕円 611">
          <a:extLst>
            <a:ext uri="{FF2B5EF4-FFF2-40B4-BE49-F238E27FC236}">
              <a16:creationId xmlns:a16="http://schemas.microsoft.com/office/drawing/2014/main" id="{A4A8752A-746F-445A-9203-B9C822C7979E}"/>
            </a:ext>
          </a:extLst>
        </xdr:cNvPr>
        <xdr:cNvSpPr/>
      </xdr:nvSpPr>
      <xdr:spPr>
        <a:xfrm>
          <a:off x="19458940" y="10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78376</xdr:rowOff>
    </xdr:from>
    <xdr:ext cx="469744" cy="259045"/>
    <xdr:sp macro="" textlink="">
      <xdr:nvSpPr>
        <xdr:cNvPr id="613" name="【学校施設】&#10;一人当たり面積該当値テキスト">
          <a:extLst>
            <a:ext uri="{FF2B5EF4-FFF2-40B4-BE49-F238E27FC236}">
              <a16:creationId xmlns:a16="http://schemas.microsoft.com/office/drawing/2014/main" id="{6C2B777D-7AB6-46F4-A114-7ED800FB850C}"/>
            </a:ext>
          </a:extLst>
        </xdr:cNvPr>
        <xdr:cNvSpPr txBox="1"/>
      </xdr:nvSpPr>
      <xdr:spPr>
        <a:xfrm>
          <a:off x="19547840"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83420</xdr:rowOff>
    </xdr:from>
    <xdr:to>
      <xdr:col>112</xdr:col>
      <xdr:colOff>38100</xdr:colOff>
      <xdr:row>61</xdr:row>
      <xdr:rowOff>13570</xdr:rowOff>
    </xdr:to>
    <xdr:sp macro="" textlink="">
      <xdr:nvSpPr>
        <xdr:cNvPr id="614" name="楕円 613">
          <a:extLst>
            <a:ext uri="{FF2B5EF4-FFF2-40B4-BE49-F238E27FC236}">
              <a16:creationId xmlns:a16="http://schemas.microsoft.com/office/drawing/2014/main" id="{3B5493AD-F2E8-483C-9E06-A89E1882B9A5}"/>
            </a:ext>
          </a:extLst>
        </xdr:cNvPr>
        <xdr:cNvSpPr/>
      </xdr:nvSpPr>
      <xdr:spPr>
        <a:xfrm>
          <a:off x="18735040" y="10141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106299</xdr:rowOff>
    </xdr:from>
    <xdr:to>
      <xdr:col>116</xdr:col>
      <xdr:colOff>63500</xdr:colOff>
      <xdr:row>60</xdr:row>
      <xdr:rowOff>134220</xdr:rowOff>
    </xdr:to>
    <xdr:cxnSp macro="">
      <xdr:nvCxnSpPr>
        <xdr:cNvPr id="615" name="直線コネクタ 614">
          <a:extLst>
            <a:ext uri="{FF2B5EF4-FFF2-40B4-BE49-F238E27FC236}">
              <a16:creationId xmlns:a16="http://schemas.microsoft.com/office/drawing/2014/main" id="{B53D1EAF-5006-4F6B-B5A3-F83F66E54302}"/>
            </a:ext>
          </a:extLst>
        </xdr:cNvPr>
        <xdr:cNvCxnSpPr/>
      </xdr:nvCxnSpPr>
      <xdr:spPr>
        <a:xfrm flipV="1">
          <a:off x="18778220" y="10164699"/>
          <a:ext cx="73152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103342</xdr:rowOff>
    </xdr:from>
    <xdr:to>
      <xdr:col>107</xdr:col>
      <xdr:colOff>101600</xdr:colOff>
      <xdr:row>61</xdr:row>
      <xdr:rowOff>33492</xdr:rowOff>
    </xdr:to>
    <xdr:sp macro="" textlink="">
      <xdr:nvSpPr>
        <xdr:cNvPr id="616" name="楕円 615">
          <a:extLst>
            <a:ext uri="{FF2B5EF4-FFF2-40B4-BE49-F238E27FC236}">
              <a16:creationId xmlns:a16="http://schemas.microsoft.com/office/drawing/2014/main" id="{286AA886-1BAF-4A6A-BAFE-AEBD730FCE0F}"/>
            </a:ext>
          </a:extLst>
        </xdr:cNvPr>
        <xdr:cNvSpPr/>
      </xdr:nvSpPr>
      <xdr:spPr>
        <a:xfrm>
          <a:off x="17937480" y="10161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134220</xdr:rowOff>
    </xdr:from>
    <xdr:to>
      <xdr:col>111</xdr:col>
      <xdr:colOff>177800</xdr:colOff>
      <xdr:row>60</xdr:row>
      <xdr:rowOff>154142</xdr:rowOff>
    </xdr:to>
    <xdr:cxnSp macro="">
      <xdr:nvCxnSpPr>
        <xdr:cNvPr id="617" name="直線コネクタ 616">
          <a:extLst>
            <a:ext uri="{FF2B5EF4-FFF2-40B4-BE49-F238E27FC236}">
              <a16:creationId xmlns:a16="http://schemas.microsoft.com/office/drawing/2014/main" id="{16662051-D340-45B5-B6B4-E2851E393936}"/>
            </a:ext>
          </a:extLst>
        </xdr:cNvPr>
        <xdr:cNvCxnSpPr/>
      </xdr:nvCxnSpPr>
      <xdr:spPr>
        <a:xfrm flipV="1">
          <a:off x="17988280" y="10192620"/>
          <a:ext cx="78994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121956</xdr:rowOff>
    </xdr:from>
    <xdr:to>
      <xdr:col>102</xdr:col>
      <xdr:colOff>165100</xdr:colOff>
      <xdr:row>61</xdr:row>
      <xdr:rowOff>52106</xdr:rowOff>
    </xdr:to>
    <xdr:sp macro="" textlink="">
      <xdr:nvSpPr>
        <xdr:cNvPr id="618" name="楕円 617">
          <a:extLst>
            <a:ext uri="{FF2B5EF4-FFF2-40B4-BE49-F238E27FC236}">
              <a16:creationId xmlns:a16="http://schemas.microsoft.com/office/drawing/2014/main" id="{F0A340D3-AE02-4EF0-8751-95FE614FACD4}"/>
            </a:ext>
          </a:extLst>
        </xdr:cNvPr>
        <xdr:cNvSpPr/>
      </xdr:nvSpPr>
      <xdr:spPr>
        <a:xfrm>
          <a:off x="17162780" y="10180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154142</xdr:rowOff>
    </xdr:from>
    <xdr:to>
      <xdr:col>107</xdr:col>
      <xdr:colOff>50800</xdr:colOff>
      <xdr:row>61</xdr:row>
      <xdr:rowOff>1306</xdr:rowOff>
    </xdr:to>
    <xdr:cxnSp macro="">
      <xdr:nvCxnSpPr>
        <xdr:cNvPr id="619" name="直線コネクタ 618">
          <a:extLst>
            <a:ext uri="{FF2B5EF4-FFF2-40B4-BE49-F238E27FC236}">
              <a16:creationId xmlns:a16="http://schemas.microsoft.com/office/drawing/2014/main" id="{0DE76D6C-FC58-423B-954B-65AF228EA7D6}"/>
            </a:ext>
          </a:extLst>
        </xdr:cNvPr>
        <xdr:cNvCxnSpPr/>
      </xdr:nvCxnSpPr>
      <xdr:spPr>
        <a:xfrm flipV="1">
          <a:off x="17213580" y="10212542"/>
          <a:ext cx="7747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135019</xdr:rowOff>
    </xdr:from>
    <xdr:to>
      <xdr:col>98</xdr:col>
      <xdr:colOff>38100</xdr:colOff>
      <xdr:row>61</xdr:row>
      <xdr:rowOff>65169</xdr:rowOff>
    </xdr:to>
    <xdr:sp macro="" textlink="">
      <xdr:nvSpPr>
        <xdr:cNvPr id="620" name="楕円 619">
          <a:extLst>
            <a:ext uri="{FF2B5EF4-FFF2-40B4-BE49-F238E27FC236}">
              <a16:creationId xmlns:a16="http://schemas.microsoft.com/office/drawing/2014/main" id="{30D1BECF-41D8-4266-A7E3-DDEF0E26638E}"/>
            </a:ext>
          </a:extLst>
        </xdr:cNvPr>
        <xdr:cNvSpPr/>
      </xdr:nvSpPr>
      <xdr:spPr>
        <a:xfrm>
          <a:off x="16388080" y="10193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1306</xdr:rowOff>
    </xdr:from>
    <xdr:to>
      <xdr:col>102</xdr:col>
      <xdr:colOff>114300</xdr:colOff>
      <xdr:row>61</xdr:row>
      <xdr:rowOff>14369</xdr:rowOff>
    </xdr:to>
    <xdr:cxnSp macro="">
      <xdr:nvCxnSpPr>
        <xdr:cNvPr id="621" name="直線コネクタ 620">
          <a:extLst>
            <a:ext uri="{FF2B5EF4-FFF2-40B4-BE49-F238E27FC236}">
              <a16:creationId xmlns:a16="http://schemas.microsoft.com/office/drawing/2014/main" id="{B21DD23A-E854-4BDE-B38E-3A9F96E9191B}"/>
            </a:ext>
          </a:extLst>
        </xdr:cNvPr>
        <xdr:cNvCxnSpPr/>
      </xdr:nvCxnSpPr>
      <xdr:spPr>
        <a:xfrm flipV="1">
          <a:off x="16431260" y="10227346"/>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B8592CC3-0B8F-49F4-BD48-9E22FF71CBEC}"/>
            </a:ext>
          </a:extLst>
        </xdr:cNvPr>
        <xdr:cNvSpPr txBox="1"/>
      </xdr:nvSpPr>
      <xdr:spPr>
        <a:xfrm>
          <a:off x="18561127" y="103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a:extLst>
            <a:ext uri="{FF2B5EF4-FFF2-40B4-BE49-F238E27FC236}">
              <a16:creationId xmlns:a16="http://schemas.microsoft.com/office/drawing/2014/main" id="{A60A8E7C-E35B-43AE-AFAB-BC9DC0906033}"/>
            </a:ext>
          </a:extLst>
        </xdr:cNvPr>
        <xdr:cNvSpPr txBox="1"/>
      </xdr:nvSpPr>
      <xdr:spPr>
        <a:xfrm>
          <a:off x="17776267" y="103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a:extLst>
            <a:ext uri="{FF2B5EF4-FFF2-40B4-BE49-F238E27FC236}">
              <a16:creationId xmlns:a16="http://schemas.microsoft.com/office/drawing/2014/main" id="{2E026A7E-5C60-4DD6-922E-3CC94762A49D}"/>
            </a:ext>
          </a:extLst>
        </xdr:cNvPr>
        <xdr:cNvSpPr txBox="1"/>
      </xdr:nvSpPr>
      <xdr:spPr>
        <a:xfrm>
          <a:off x="17001567" y="1031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625" name="n_4aveValue【学校施設】&#10;一人当たり面積">
          <a:extLst>
            <a:ext uri="{FF2B5EF4-FFF2-40B4-BE49-F238E27FC236}">
              <a16:creationId xmlns:a16="http://schemas.microsoft.com/office/drawing/2014/main" id="{CE2EC77B-6ACC-4442-A615-D769A37BDEA2}"/>
            </a:ext>
          </a:extLst>
        </xdr:cNvPr>
        <xdr:cNvSpPr txBox="1"/>
      </xdr:nvSpPr>
      <xdr:spPr>
        <a:xfrm>
          <a:off x="16226867" y="103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30097</xdr:rowOff>
    </xdr:from>
    <xdr:ext cx="469744" cy="259045"/>
    <xdr:sp macro="" textlink="">
      <xdr:nvSpPr>
        <xdr:cNvPr id="626" name="n_1mainValue【学校施設】&#10;一人当たり面積">
          <a:extLst>
            <a:ext uri="{FF2B5EF4-FFF2-40B4-BE49-F238E27FC236}">
              <a16:creationId xmlns:a16="http://schemas.microsoft.com/office/drawing/2014/main" id="{9264DE48-6871-43A5-92FA-73B38CE10ADF}"/>
            </a:ext>
          </a:extLst>
        </xdr:cNvPr>
        <xdr:cNvSpPr txBox="1"/>
      </xdr:nvSpPr>
      <xdr:spPr>
        <a:xfrm>
          <a:off x="18561127" y="99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50019</xdr:rowOff>
    </xdr:from>
    <xdr:ext cx="469744" cy="259045"/>
    <xdr:sp macro="" textlink="">
      <xdr:nvSpPr>
        <xdr:cNvPr id="627" name="n_2mainValue【学校施設】&#10;一人当たり面積">
          <a:extLst>
            <a:ext uri="{FF2B5EF4-FFF2-40B4-BE49-F238E27FC236}">
              <a16:creationId xmlns:a16="http://schemas.microsoft.com/office/drawing/2014/main" id="{D2E6ADBF-5F43-4608-9D62-D5C1F4605930}"/>
            </a:ext>
          </a:extLst>
        </xdr:cNvPr>
        <xdr:cNvSpPr txBox="1"/>
      </xdr:nvSpPr>
      <xdr:spPr>
        <a:xfrm>
          <a:off x="17776267" y="994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68633</xdr:rowOff>
    </xdr:from>
    <xdr:ext cx="469744" cy="259045"/>
    <xdr:sp macro="" textlink="">
      <xdr:nvSpPr>
        <xdr:cNvPr id="628" name="n_3mainValue【学校施設】&#10;一人当たり面積">
          <a:extLst>
            <a:ext uri="{FF2B5EF4-FFF2-40B4-BE49-F238E27FC236}">
              <a16:creationId xmlns:a16="http://schemas.microsoft.com/office/drawing/2014/main" id="{711AAF06-5F26-4CD4-B73D-94D74B6A537F}"/>
            </a:ext>
          </a:extLst>
        </xdr:cNvPr>
        <xdr:cNvSpPr txBox="1"/>
      </xdr:nvSpPr>
      <xdr:spPr>
        <a:xfrm>
          <a:off x="17001567" y="995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81696</xdr:rowOff>
    </xdr:from>
    <xdr:ext cx="469744" cy="259045"/>
    <xdr:sp macro="" textlink="">
      <xdr:nvSpPr>
        <xdr:cNvPr id="629" name="n_4mainValue【学校施設】&#10;一人当たり面積">
          <a:extLst>
            <a:ext uri="{FF2B5EF4-FFF2-40B4-BE49-F238E27FC236}">
              <a16:creationId xmlns:a16="http://schemas.microsoft.com/office/drawing/2014/main" id="{021101BC-AE50-4A68-A8E0-17C1E67E3F71}"/>
            </a:ext>
          </a:extLst>
        </xdr:cNvPr>
        <xdr:cNvSpPr txBox="1"/>
      </xdr:nvSpPr>
      <xdr:spPr>
        <a:xfrm>
          <a:off x="16226867" y="997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CDE1BD81-F895-4932-B6B6-6E50FEBCAF0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7971E8B6-F9CA-425B-9D48-B91C9759482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3524924E-3AD6-4711-B5BB-BF4DC1D81BF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55B61B86-C9C9-4DC9-B046-38257AE3F83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EFA278EB-67C4-4213-826C-EFB2DD2A30C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6031D6D-59DE-4C44-B7E8-29503AB3C36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FF8C03C8-E613-4D3B-9145-56A0C8F4040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DF853482-E224-4DFA-A59E-88E876FB3D5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A16FF2B7-2CE0-4AF7-8131-C58A051815B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576338AA-A086-4D5E-BD2D-A93534BA26C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722ADD24-998E-4C70-9590-BB44D9E4A8F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4F6388FE-08C2-44F8-B1DA-58DD41C18C0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D76E586-F354-4D4F-94EE-90931DAA1D3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E62469A1-323A-4430-B554-4428B535559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80530A15-2A64-4D33-9DAD-572954F3C2F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78DDD6E1-2787-46BE-92BA-62C63B7A8B7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4EB22876-DEF8-42E8-AD5D-EFA6437FEAA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F8DF504B-9D08-40F6-88FA-DC87181CB74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9A959A8C-F528-45A2-B634-21E69720F42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2176199F-534D-46DA-B5D2-0D0E3F6F105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84D43B30-B88D-4BEE-8BC0-41130414365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203E30B2-E5A7-4879-8A0B-F75ABBFEB23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FABC8E5F-4328-4A25-87F1-7794E03FB54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9E2F9338-729F-47C3-8585-9CEA0D1A85B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3906B622-001F-4B43-97E4-2B38A035DC4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277B1BD2-F987-4140-83BF-54A281E830E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A36A0A72-4825-4E46-80BA-61BE6F29F18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320A626D-676A-4B64-8673-2719DF69266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9BDE7E43-7E87-416D-A2AE-516BDF7B6D2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A479C90E-5AB3-423C-AB20-C8997091570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1611B287-D5A3-4BCF-BEC1-A1A83786BBE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8F1CC982-2CFC-4671-9794-DE36DEE553D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CE15415F-8BA2-4463-A078-2D19A595E01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D2A38345-5768-43D1-AA6C-6FADF7A020B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920C7B6-1AA8-4833-97CF-EA22A523F41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1FFA2B89-48CB-4378-9AB4-EBEAB845EA6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D9381D0F-E82C-4D86-9292-E865B89C18A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CD8A3E24-323D-481F-998E-75CE3F41FE9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E00C0D54-E438-48E8-902C-75B888523A1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F875FD12-6B58-4CFA-B596-A0C16B85158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22894916-B820-4637-9A76-C4C3823CA6D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5FEE6772-B735-46D6-B279-4D5D113C7E11}"/>
            </a:ext>
          </a:extLst>
        </xdr:cNvPr>
        <xdr:cNvCxnSpPr/>
      </xdr:nvCxnSpPr>
      <xdr:spPr>
        <a:xfrm flipV="1">
          <a:off x="14375764" y="1680264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DB446857-D85D-4877-9E30-76E45B354F63}"/>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C2443D8A-B185-4FA9-A3C7-B01E89992A4B}"/>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0EEA6412-8028-431A-B826-A0ECD29228E0}"/>
            </a:ext>
          </a:extLst>
        </xdr:cNvPr>
        <xdr:cNvSpPr txBox="1"/>
      </xdr:nvSpPr>
      <xdr:spPr>
        <a:xfrm>
          <a:off x="14414500" y="16585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5E0BD995-23B2-4629-8973-BAE87EC0D406}"/>
            </a:ext>
          </a:extLst>
        </xdr:cNvPr>
        <xdr:cNvCxnSpPr/>
      </xdr:nvCxnSpPr>
      <xdr:spPr>
        <a:xfrm>
          <a:off x="14287500" y="1680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124658</xdr:rowOff>
    </xdr:from>
    <xdr:ext cx="405111" cy="259045"/>
    <xdr:sp macro="" textlink="">
      <xdr:nvSpPr>
        <xdr:cNvPr id="676" name="【公民館】&#10;有形固定資産減価償却率平均値テキスト">
          <a:extLst>
            <a:ext uri="{FF2B5EF4-FFF2-40B4-BE49-F238E27FC236}">
              <a16:creationId xmlns:a16="http://schemas.microsoft.com/office/drawing/2014/main" id="{21B248D1-7BDD-4D9C-964C-F071C9831536}"/>
            </a:ext>
          </a:extLst>
        </xdr:cNvPr>
        <xdr:cNvSpPr txBox="1"/>
      </xdr:nvSpPr>
      <xdr:spPr>
        <a:xfrm>
          <a:off x="14414500" y="1772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a:extLst>
            <a:ext uri="{FF2B5EF4-FFF2-40B4-BE49-F238E27FC236}">
              <a16:creationId xmlns:a16="http://schemas.microsoft.com/office/drawing/2014/main" id="{5EE26D6A-24D4-4F7D-9181-6D63E040980B}"/>
            </a:ext>
          </a:extLst>
        </xdr:cNvPr>
        <xdr:cNvSpPr/>
      </xdr:nvSpPr>
      <xdr:spPr>
        <a:xfrm>
          <a:off x="14325600" y="177484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a:extLst>
            <a:ext uri="{FF2B5EF4-FFF2-40B4-BE49-F238E27FC236}">
              <a16:creationId xmlns:a16="http://schemas.microsoft.com/office/drawing/2014/main" id="{3109A6C2-E5F8-4AD9-8A53-2769AAAF4773}"/>
            </a:ext>
          </a:extLst>
        </xdr:cNvPr>
        <xdr:cNvSpPr/>
      </xdr:nvSpPr>
      <xdr:spPr>
        <a:xfrm>
          <a:off x="13578840" y="1778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79" name="フローチャート: 判断 678">
          <a:extLst>
            <a:ext uri="{FF2B5EF4-FFF2-40B4-BE49-F238E27FC236}">
              <a16:creationId xmlns:a16="http://schemas.microsoft.com/office/drawing/2014/main" id="{4A7D768C-D7AD-414D-8977-CC1F639D46E5}"/>
            </a:ext>
          </a:extLst>
        </xdr:cNvPr>
        <xdr:cNvSpPr/>
      </xdr:nvSpPr>
      <xdr:spPr>
        <a:xfrm>
          <a:off x="1280414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0" name="フローチャート: 判断 679">
          <a:extLst>
            <a:ext uri="{FF2B5EF4-FFF2-40B4-BE49-F238E27FC236}">
              <a16:creationId xmlns:a16="http://schemas.microsoft.com/office/drawing/2014/main" id="{ADE81DA7-2BA6-4049-B3B9-218A28CA33A5}"/>
            </a:ext>
          </a:extLst>
        </xdr:cNvPr>
        <xdr:cNvSpPr/>
      </xdr:nvSpPr>
      <xdr:spPr>
        <a:xfrm>
          <a:off x="1202944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681" name="フローチャート: 判断 680">
          <a:extLst>
            <a:ext uri="{FF2B5EF4-FFF2-40B4-BE49-F238E27FC236}">
              <a16:creationId xmlns:a16="http://schemas.microsoft.com/office/drawing/2014/main" id="{E1B83B0D-E261-4275-BB2D-9F2565C72F10}"/>
            </a:ext>
          </a:extLst>
        </xdr:cNvPr>
        <xdr:cNvSpPr/>
      </xdr:nvSpPr>
      <xdr:spPr>
        <a:xfrm>
          <a:off x="11231880" y="17686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FA82F62-9A98-4532-9BBE-A9781637AE1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BBACFF0-150B-4E8F-BEE0-024304EF3BC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E03C9A4-8B8C-4686-BF08-D59D1B92259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B10941E5-6B50-4A36-9958-1855F86D64F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A5E7CCB5-6937-465D-9066-36DCD51C005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687" name="楕円 686">
          <a:extLst>
            <a:ext uri="{FF2B5EF4-FFF2-40B4-BE49-F238E27FC236}">
              <a16:creationId xmlns:a16="http://schemas.microsoft.com/office/drawing/2014/main" id="{F0BC0BFA-C116-4276-B0AA-2D80F607B7C7}"/>
            </a:ext>
          </a:extLst>
        </xdr:cNvPr>
        <xdr:cNvSpPr/>
      </xdr:nvSpPr>
      <xdr:spPr>
        <a:xfrm>
          <a:off x="14325600" y="175938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10721</xdr:rowOff>
    </xdr:from>
    <xdr:ext cx="405111" cy="259045"/>
    <xdr:sp macro="" textlink="">
      <xdr:nvSpPr>
        <xdr:cNvPr id="688" name="【公民館】&#10;有形固定資産減価償却率該当値テキスト">
          <a:extLst>
            <a:ext uri="{FF2B5EF4-FFF2-40B4-BE49-F238E27FC236}">
              <a16:creationId xmlns:a16="http://schemas.microsoft.com/office/drawing/2014/main" id="{C58051DE-388C-4094-AD5D-0D0C961AB4D8}"/>
            </a:ext>
          </a:extLst>
        </xdr:cNvPr>
        <xdr:cNvSpPr txBox="1"/>
      </xdr:nvSpPr>
      <xdr:spPr>
        <a:xfrm>
          <a:off x="14414500" y="1744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689" name="楕円 688">
          <a:extLst>
            <a:ext uri="{FF2B5EF4-FFF2-40B4-BE49-F238E27FC236}">
              <a16:creationId xmlns:a16="http://schemas.microsoft.com/office/drawing/2014/main" id="{7FCB959D-7E6E-44CD-8E36-44EDF2E8EE9B}"/>
            </a:ext>
          </a:extLst>
        </xdr:cNvPr>
        <xdr:cNvSpPr/>
      </xdr:nvSpPr>
      <xdr:spPr>
        <a:xfrm>
          <a:off x="1357884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38644</xdr:rowOff>
    </xdr:from>
    <xdr:to>
      <xdr:col>85</xdr:col>
      <xdr:colOff>127000</xdr:colOff>
      <xdr:row>106</xdr:row>
      <xdr:rowOff>20682</xdr:rowOff>
    </xdr:to>
    <xdr:cxnSp macro="">
      <xdr:nvCxnSpPr>
        <xdr:cNvPr id="690" name="直線コネクタ 689">
          <a:extLst>
            <a:ext uri="{FF2B5EF4-FFF2-40B4-BE49-F238E27FC236}">
              <a16:creationId xmlns:a16="http://schemas.microsoft.com/office/drawing/2014/main" id="{80977846-51D5-48FC-AB65-D36B3E3681A0}"/>
            </a:ext>
          </a:extLst>
        </xdr:cNvPr>
        <xdr:cNvCxnSpPr/>
      </xdr:nvCxnSpPr>
      <xdr:spPr>
        <a:xfrm flipV="1">
          <a:off x="13629640" y="17640844"/>
          <a:ext cx="74676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691" name="楕円 690">
          <a:extLst>
            <a:ext uri="{FF2B5EF4-FFF2-40B4-BE49-F238E27FC236}">
              <a16:creationId xmlns:a16="http://schemas.microsoft.com/office/drawing/2014/main" id="{8D128F09-6FCF-46FE-B3AF-3355335A1F17}"/>
            </a:ext>
          </a:extLst>
        </xdr:cNvPr>
        <xdr:cNvSpPr/>
      </xdr:nvSpPr>
      <xdr:spPr>
        <a:xfrm>
          <a:off x="1280414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20682</xdr:rowOff>
    </xdr:to>
    <xdr:cxnSp macro="">
      <xdr:nvCxnSpPr>
        <xdr:cNvPr id="692" name="直線コネクタ 691">
          <a:extLst>
            <a:ext uri="{FF2B5EF4-FFF2-40B4-BE49-F238E27FC236}">
              <a16:creationId xmlns:a16="http://schemas.microsoft.com/office/drawing/2014/main" id="{2C8BA7BB-710C-4441-B76E-0A9F1B542439}"/>
            </a:ext>
          </a:extLst>
        </xdr:cNvPr>
        <xdr:cNvCxnSpPr/>
      </xdr:nvCxnSpPr>
      <xdr:spPr>
        <a:xfrm>
          <a:off x="12854940" y="17769839"/>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693" name="楕円 692">
          <a:extLst>
            <a:ext uri="{FF2B5EF4-FFF2-40B4-BE49-F238E27FC236}">
              <a16:creationId xmlns:a16="http://schemas.microsoft.com/office/drawing/2014/main" id="{383E2EE8-28B4-4F0C-8DBE-C8B4F4F4D3B8}"/>
            </a:ext>
          </a:extLst>
        </xdr:cNvPr>
        <xdr:cNvSpPr/>
      </xdr:nvSpPr>
      <xdr:spPr>
        <a:xfrm>
          <a:off x="12029440" y="17694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105</xdr:row>
      <xdr:rowOff>167639</xdr:rowOff>
    </xdr:to>
    <xdr:cxnSp macro="">
      <xdr:nvCxnSpPr>
        <xdr:cNvPr id="694" name="直線コネクタ 693">
          <a:extLst>
            <a:ext uri="{FF2B5EF4-FFF2-40B4-BE49-F238E27FC236}">
              <a16:creationId xmlns:a16="http://schemas.microsoft.com/office/drawing/2014/main" id="{F6048D88-A632-4B8A-B981-F3D609277566}"/>
            </a:ext>
          </a:extLst>
        </xdr:cNvPr>
        <xdr:cNvCxnSpPr/>
      </xdr:nvCxnSpPr>
      <xdr:spPr>
        <a:xfrm>
          <a:off x="12072620" y="17745348"/>
          <a:ext cx="78232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67855</xdr:rowOff>
    </xdr:from>
    <xdr:to>
      <xdr:col>67</xdr:col>
      <xdr:colOff>101600</xdr:colOff>
      <xdr:row>105</xdr:row>
      <xdr:rowOff>169455</xdr:rowOff>
    </xdr:to>
    <xdr:sp macro="" textlink="">
      <xdr:nvSpPr>
        <xdr:cNvPr id="695" name="楕円 694">
          <a:extLst>
            <a:ext uri="{FF2B5EF4-FFF2-40B4-BE49-F238E27FC236}">
              <a16:creationId xmlns:a16="http://schemas.microsoft.com/office/drawing/2014/main" id="{ED645224-FEF2-4AEB-A706-739EE58348A7}"/>
            </a:ext>
          </a:extLst>
        </xdr:cNvPr>
        <xdr:cNvSpPr/>
      </xdr:nvSpPr>
      <xdr:spPr>
        <a:xfrm>
          <a:off x="1123188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118655</xdr:rowOff>
    </xdr:from>
    <xdr:to>
      <xdr:col>71</xdr:col>
      <xdr:colOff>177800</xdr:colOff>
      <xdr:row>105</xdr:row>
      <xdr:rowOff>143148</xdr:rowOff>
    </xdr:to>
    <xdr:cxnSp macro="">
      <xdr:nvCxnSpPr>
        <xdr:cNvPr id="696" name="直線コネクタ 695">
          <a:extLst>
            <a:ext uri="{FF2B5EF4-FFF2-40B4-BE49-F238E27FC236}">
              <a16:creationId xmlns:a16="http://schemas.microsoft.com/office/drawing/2014/main" id="{49DD0CDF-42B4-448D-A7AE-FB77C3DAFF88}"/>
            </a:ext>
          </a:extLst>
        </xdr:cNvPr>
        <xdr:cNvCxnSpPr/>
      </xdr:nvCxnSpPr>
      <xdr:spPr>
        <a:xfrm>
          <a:off x="11282680" y="17720855"/>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697" name="n_1aveValue【公民館】&#10;有形固定資産減価償却率">
          <a:extLst>
            <a:ext uri="{FF2B5EF4-FFF2-40B4-BE49-F238E27FC236}">
              <a16:creationId xmlns:a16="http://schemas.microsoft.com/office/drawing/2014/main" id="{8ED6E5DC-C331-4203-8215-10E9C1165EF4}"/>
            </a:ext>
          </a:extLst>
        </xdr:cNvPr>
        <xdr:cNvSpPr txBox="1"/>
      </xdr:nvSpPr>
      <xdr:spPr>
        <a:xfrm>
          <a:off x="13437244" y="1787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698" name="n_2aveValue【公民館】&#10;有形固定資産減価償却率">
          <a:extLst>
            <a:ext uri="{FF2B5EF4-FFF2-40B4-BE49-F238E27FC236}">
              <a16:creationId xmlns:a16="http://schemas.microsoft.com/office/drawing/2014/main" id="{A7859912-9745-4B49-9B06-9439844FDDDC}"/>
            </a:ext>
          </a:extLst>
        </xdr:cNvPr>
        <xdr:cNvSpPr txBox="1"/>
      </xdr:nvSpPr>
      <xdr:spPr>
        <a:xfrm>
          <a:off x="12675244" y="1788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699" name="n_3aveValue【公民館】&#10;有形固定資産減価償却率">
          <a:extLst>
            <a:ext uri="{FF2B5EF4-FFF2-40B4-BE49-F238E27FC236}">
              <a16:creationId xmlns:a16="http://schemas.microsoft.com/office/drawing/2014/main" id="{E2BDE189-F1B5-454F-8840-268578117901}"/>
            </a:ext>
          </a:extLst>
        </xdr:cNvPr>
        <xdr:cNvSpPr txBox="1"/>
      </xdr:nvSpPr>
      <xdr:spPr>
        <a:xfrm>
          <a:off x="11900544" y="1747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700" name="n_4aveValue【公民館】&#10;有形固定資産減価償却率">
          <a:extLst>
            <a:ext uri="{FF2B5EF4-FFF2-40B4-BE49-F238E27FC236}">
              <a16:creationId xmlns:a16="http://schemas.microsoft.com/office/drawing/2014/main" id="{A001615A-60C5-4082-B6B6-C674C356ABF4}"/>
            </a:ext>
          </a:extLst>
        </xdr:cNvPr>
        <xdr:cNvSpPr txBox="1"/>
      </xdr:nvSpPr>
      <xdr:spPr>
        <a:xfrm>
          <a:off x="1110298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88009</xdr:rowOff>
    </xdr:from>
    <xdr:ext cx="405111" cy="259045"/>
    <xdr:sp macro="" textlink="">
      <xdr:nvSpPr>
        <xdr:cNvPr id="701" name="n_1mainValue【公民館】&#10;有形固定資産減価償却率">
          <a:extLst>
            <a:ext uri="{FF2B5EF4-FFF2-40B4-BE49-F238E27FC236}">
              <a16:creationId xmlns:a16="http://schemas.microsoft.com/office/drawing/2014/main" id="{42E64A26-934E-4408-87D6-96196AE9C314}"/>
            </a:ext>
          </a:extLst>
        </xdr:cNvPr>
        <xdr:cNvSpPr txBox="1"/>
      </xdr:nvSpPr>
      <xdr:spPr>
        <a:xfrm>
          <a:off x="13437244" y="1752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63516</xdr:rowOff>
    </xdr:from>
    <xdr:ext cx="405111" cy="259045"/>
    <xdr:sp macro="" textlink="">
      <xdr:nvSpPr>
        <xdr:cNvPr id="702" name="n_2mainValue【公民館】&#10;有形固定資産減価償却率">
          <a:extLst>
            <a:ext uri="{FF2B5EF4-FFF2-40B4-BE49-F238E27FC236}">
              <a16:creationId xmlns:a16="http://schemas.microsoft.com/office/drawing/2014/main" id="{0531F285-3F75-4042-BCF3-F1FB56847C87}"/>
            </a:ext>
          </a:extLst>
        </xdr:cNvPr>
        <xdr:cNvSpPr txBox="1"/>
      </xdr:nvSpPr>
      <xdr:spPr>
        <a:xfrm>
          <a:off x="12675244" y="174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703" name="n_3mainValue【公民館】&#10;有形固定資産減価償却率">
          <a:extLst>
            <a:ext uri="{FF2B5EF4-FFF2-40B4-BE49-F238E27FC236}">
              <a16:creationId xmlns:a16="http://schemas.microsoft.com/office/drawing/2014/main" id="{B393ECD0-28CE-48EE-BB1F-C62908285468}"/>
            </a:ext>
          </a:extLst>
        </xdr:cNvPr>
        <xdr:cNvSpPr txBox="1"/>
      </xdr:nvSpPr>
      <xdr:spPr>
        <a:xfrm>
          <a:off x="1190054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14532</xdr:rowOff>
    </xdr:from>
    <xdr:ext cx="405111" cy="259045"/>
    <xdr:sp macro="" textlink="">
      <xdr:nvSpPr>
        <xdr:cNvPr id="704" name="n_4mainValue【公民館】&#10;有形固定資産減価償却率">
          <a:extLst>
            <a:ext uri="{FF2B5EF4-FFF2-40B4-BE49-F238E27FC236}">
              <a16:creationId xmlns:a16="http://schemas.microsoft.com/office/drawing/2014/main" id="{EE6A8BF7-84B0-4573-826E-37EF139BFE20}"/>
            </a:ext>
          </a:extLst>
        </xdr:cNvPr>
        <xdr:cNvSpPr txBox="1"/>
      </xdr:nvSpPr>
      <xdr:spPr>
        <a:xfrm>
          <a:off x="11102984" y="1744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CD3ADCCC-54E5-4E08-B584-AE9CF816F25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E3A96763-13C5-412C-B3ED-9E97C3FB568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285D4292-8583-4C7D-A8D0-43B40A58CEE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2C35B32F-5FD8-4CFD-83AD-3C81137A8B2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3EC873FE-3A84-4F4D-8CD3-4CC79EA0BB8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87977A3-3419-4C41-8AE5-767AC8DE056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65BD9BCE-1A7D-4512-89EC-741A0A67A12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3556D961-ABCF-43B9-9DC2-01F78FBD299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DC1E7066-E487-4DF5-8E33-732D3C591E0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BB948E93-5FB8-42C3-B828-8CB1840DE00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8D670C21-97C4-475A-82F9-28AB8769AD83}"/>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F61551E0-9495-48EA-AB5B-C4FBE79FA4A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294F92A8-2C3E-4359-AF5A-B8A215B9975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5F40F3B3-1CBA-44DD-A73F-1F791694D76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AAB9A647-2AB0-49DF-B4A7-502BA82837E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7094E6F7-FC17-4AD2-B263-FD3B3C78F8A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25A2AF95-F7C1-406E-8312-CFC7DD5D034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12F9CB07-D22C-40DB-A6B9-2FD3BCF3E41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6E7BDCA9-C96D-4BA9-BDD5-760014516AE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65C8D7B-4841-46AF-8D0D-E471520D885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35F7D539-95A2-49CF-9CFA-5A70974FE88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8E22E700-E666-4C51-BA71-F81F251D9BD3}"/>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C9B85C9-FF8C-4B08-AC29-036FE294038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a:extLst>
            <a:ext uri="{FF2B5EF4-FFF2-40B4-BE49-F238E27FC236}">
              <a16:creationId xmlns:a16="http://schemas.microsoft.com/office/drawing/2014/main" id="{020A2D03-44A4-4568-8EF7-24A2C0D880EF}"/>
            </a:ext>
          </a:extLst>
        </xdr:cNvPr>
        <xdr:cNvCxnSpPr/>
      </xdr:nvCxnSpPr>
      <xdr:spPr>
        <a:xfrm flipV="1">
          <a:off x="19509104" y="16906112"/>
          <a:ext cx="0" cy="132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a:extLst>
            <a:ext uri="{FF2B5EF4-FFF2-40B4-BE49-F238E27FC236}">
              <a16:creationId xmlns:a16="http://schemas.microsoft.com/office/drawing/2014/main" id="{9D41765F-ABAD-407B-BEA9-9EA7AC69024D}"/>
            </a:ext>
          </a:extLst>
        </xdr:cNvPr>
        <xdr:cNvSpPr txBox="1"/>
      </xdr:nvSpPr>
      <xdr:spPr>
        <a:xfrm>
          <a:off x="19547840" y="1823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a:extLst>
            <a:ext uri="{FF2B5EF4-FFF2-40B4-BE49-F238E27FC236}">
              <a16:creationId xmlns:a16="http://schemas.microsoft.com/office/drawing/2014/main" id="{548FEBF9-A978-4CAF-8FEF-2418368652F3}"/>
            </a:ext>
          </a:extLst>
        </xdr:cNvPr>
        <xdr:cNvCxnSpPr/>
      </xdr:nvCxnSpPr>
      <xdr:spPr>
        <a:xfrm>
          <a:off x="19443700" y="1823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a:extLst>
            <a:ext uri="{FF2B5EF4-FFF2-40B4-BE49-F238E27FC236}">
              <a16:creationId xmlns:a16="http://schemas.microsoft.com/office/drawing/2014/main" id="{096ECA4E-5B6B-4649-8B7B-26079227EFF9}"/>
            </a:ext>
          </a:extLst>
        </xdr:cNvPr>
        <xdr:cNvSpPr txBox="1"/>
      </xdr:nvSpPr>
      <xdr:spPr>
        <a:xfrm>
          <a:off x="19547840" y="166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a:extLst>
            <a:ext uri="{FF2B5EF4-FFF2-40B4-BE49-F238E27FC236}">
              <a16:creationId xmlns:a16="http://schemas.microsoft.com/office/drawing/2014/main" id="{F9ACF44B-D4DD-4FD5-B1C9-5E4B1C25F8F5}"/>
            </a:ext>
          </a:extLst>
        </xdr:cNvPr>
        <xdr:cNvCxnSpPr/>
      </xdr:nvCxnSpPr>
      <xdr:spPr>
        <a:xfrm>
          <a:off x="19443700" y="16906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733" name="【公民館】&#10;一人当たり面積平均値テキスト">
          <a:extLst>
            <a:ext uri="{FF2B5EF4-FFF2-40B4-BE49-F238E27FC236}">
              <a16:creationId xmlns:a16="http://schemas.microsoft.com/office/drawing/2014/main" id="{7C8A97A8-0DA7-4374-93D5-06D374E67041}"/>
            </a:ext>
          </a:extLst>
        </xdr:cNvPr>
        <xdr:cNvSpPr txBox="1"/>
      </xdr:nvSpPr>
      <xdr:spPr>
        <a:xfrm>
          <a:off x="19547840" y="18025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a:extLst>
            <a:ext uri="{FF2B5EF4-FFF2-40B4-BE49-F238E27FC236}">
              <a16:creationId xmlns:a16="http://schemas.microsoft.com/office/drawing/2014/main" id="{5BC1D0DB-E69C-4FEA-9C6C-AA5C2E13FAF0}"/>
            </a:ext>
          </a:extLst>
        </xdr:cNvPr>
        <xdr:cNvSpPr/>
      </xdr:nvSpPr>
      <xdr:spPr>
        <a:xfrm>
          <a:off x="19458940" y="18047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a:extLst>
            <a:ext uri="{FF2B5EF4-FFF2-40B4-BE49-F238E27FC236}">
              <a16:creationId xmlns:a16="http://schemas.microsoft.com/office/drawing/2014/main" id="{18CCF0AC-6663-4EC4-8819-78F9940AA8C0}"/>
            </a:ext>
          </a:extLst>
        </xdr:cNvPr>
        <xdr:cNvSpPr/>
      </xdr:nvSpPr>
      <xdr:spPr>
        <a:xfrm>
          <a:off x="18735040" y="18046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36" name="フローチャート: 判断 735">
          <a:extLst>
            <a:ext uri="{FF2B5EF4-FFF2-40B4-BE49-F238E27FC236}">
              <a16:creationId xmlns:a16="http://schemas.microsoft.com/office/drawing/2014/main" id="{9DEC47DB-D84C-473F-9554-72B72A069EAE}"/>
            </a:ext>
          </a:extLst>
        </xdr:cNvPr>
        <xdr:cNvSpPr/>
      </xdr:nvSpPr>
      <xdr:spPr>
        <a:xfrm>
          <a:off x="17937480" y="18053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37" name="フローチャート: 判断 736">
          <a:extLst>
            <a:ext uri="{FF2B5EF4-FFF2-40B4-BE49-F238E27FC236}">
              <a16:creationId xmlns:a16="http://schemas.microsoft.com/office/drawing/2014/main" id="{09594A65-4B86-4F2B-B089-9DF4A4EA7EE1}"/>
            </a:ext>
          </a:extLst>
        </xdr:cNvPr>
        <xdr:cNvSpPr/>
      </xdr:nvSpPr>
      <xdr:spPr>
        <a:xfrm>
          <a:off x="171627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38" name="フローチャート: 判断 737">
          <a:extLst>
            <a:ext uri="{FF2B5EF4-FFF2-40B4-BE49-F238E27FC236}">
              <a16:creationId xmlns:a16="http://schemas.microsoft.com/office/drawing/2014/main" id="{8DA1BC73-6CDF-4F04-8AD2-0FC7DBC70849}"/>
            </a:ext>
          </a:extLst>
        </xdr:cNvPr>
        <xdr:cNvSpPr/>
      </xdr:nvSpPr>
      <xdr:spPr>
        <a:xfrm>
          <a:off x="16388080" y="18049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BD6C55F-0079-49CC-9F7C-CD228FBC619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4CA2F47-76B6-4A13-B769-CE555E14A44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A89CFAF-0CD8-431D-9353-FBA0AC6547C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2285B185-C17D-409C-A6DE-B22496A432C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DF2C04B-7A39-4EC8-A7C5-32DF0EAE8CF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169799</xdr:rowOff>
    </xdr:from>
    <xdr:to>
      <xdr:col>116</xdr:col>
      <xdr:colOff>114300</xdr:colOff>
      <xdr:row>107</xdr:row>
      <xdr:rowOff>99949</xdr:rowOff>
    </xdr:to>
    <xdr:sp macro="" textlink="">
      <xdr:nvSpPr>
        <xdr:cNvPr id="744" name="楕円 743">
          <a:extLst>
            <a:ext uri="{FF2B5EF4-FFF2-40B4-BE49-F238E27FC236}">
              <a16:creationId xmlns:a16="http://schemas.microsoft.com/office/drawing/2014/main" id="{9222706D-F027-43F6-87FA-45AC40ED98B5}"/>
            </a:ext>
          </a:extLst>
        </xdr:cNvPr>
        <xdr:cNvSpPr/>
      </xdr:nvSpPr>
      <xdr:spPr>
        <a:xfrm>
          <a:off x="19458940" y="17939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21226</xdr:rowOff>
    </xdr:from>
    <xdr:ext cx="469744" cy="259045"/>
    <xdr:sp macro="" textlink="">
      <xdr:nvSpPr>
        <xdr:cNvPr id="745" name="【公民館】&#10;一人当たり面積該当値テキスト">
          <a:extLst>
            <a:ext uri="{FF2B5EF4-FFF2-40B4-BE49-F238E27FC236}">
              <a16:creationId xmlns:a16="http://schemas.microsoft.com/office/drawing/2014/main" id="{7A472D07-B1D4-4F92-8EBF-F09108FDEBC6}"/>
            </a:ext>
          </a:extLst>
        </xdr:cNvPr>
        <xdr:cNvSpPr txBox="1"/>
      </xdr:nvSpPr>
      <xdr:spPr>
        <a:xfrm>
          <a:off x="19547840" y="177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9207</xdr:rowOff>
    </xdr:from>
    <xdr:to>
      <xdr:col>112</xdr:col>
      <xdr:colOff>38100</xdr:colOff>
      <xdr:row>107</xdr:row>
      <xdr:rowOff>110807</xdr:rowOff>
    </xdr:to>
    <xdr:sp macro="" textlink="">
      <xdr:nvSpPr>
        <xdr:cNvPr id="746" name="楕円 745">
          <a:extLst>
            <a:ext uri="{FF2B5EF4-FFF2-40B4-BE49-F238E27FC236}">
              <a16:creationId xmlns:a16="http://schemas.microsoft.com/office/drawing/2014/main" id="{6E953343-5756-482A-9CB1-0B80CF8D2C31}"/>
            </a:ext>
          </a:extLst>
        </xdr:cNvPr>
        <xdr:cNvSpPr/>
      </xdr:nvSpPr>
      <xdr:spPr>
        <a:xfrm>
          <a:off x="18735040" y="17946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49149</xdr:rowOff>
    </xdr:from>
    <xdr:to>
      <xdr:col>116</xdr:col>
      <xdr:colOff>63500</xdr:colOff>
      <xdr:row>107</xdr:row>
      <xdr:rowOff>60007</xdr:rowOff>
    </xdr:to>
    <xdr:cxnSp macro="">
      <xdr:nvCxnSpPr>
        <xdr:cNvPr id="747" name="直線コネクタ 746">
          <a:extLst>
            <a:ext uri="{FF2B5EF4-FFF2-40B4-BE49-F238E27FC236}">
              <a16:creationId xmlns:a16="http://schemas.microsoft.com/office/drawing/2014/main" id="{D602E9F0-9435-4394-A4E9-82AB591D44D3}"/>
            </a:ext>
          </a:extLst>
        </xdr:cNvPr>
        <xdr:cNvCxnSpPr/>
      </xdr:nvCxnSpPr>
      <xdr:spPr>
        <a:xfrm flipV="1">
          <a:off x="18778220" y="17986629"/>
          <a:ext cx="73152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16827</xdr:rowOff>
    </xdr:from>
    <xdr:to>
      <xdr:col>107</xdr:col>
      <xdr:colOff>101600</xdr:colOff>
      <xdr:row>107</xdr:row>
      <xdr:rowOff>118427</xdr:rowOff>
    </xdr:to>
    <xdr:sp macro="" textlink="">
      <xdr:nvSpPr>
        <xdr:cNvPr id="748" name="楕円 747">
          <a:extLst>
            <a:ext uri="{FF2B5EF4-FFF2-40B4-BE49-F238E27FC236}">
              <a16:creationId xmlns:a16="http://schemas.microsoft.com/office/drawing/2014/main" id="{14850867-59B4-4CD0-9872-6825BE398F3C}"/>
            </a:ext>
          </a:extLst>
        </xdr:cNvPr>
        <xdr:cNvSpPr/>
      </xdr:nvSpPr>
      <xdr:spPr>
        <a:xfrm>
          <a:off x="17937480" y="1795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60007</xdr:rowOff>
    </xdr:from>
    <xdr:to>
      <xdr:col>111</xdr:col>
      <xdr:colOff>177800</xdr:colOff>
      <xdr:row>107</xdr:row>
      <xdr:rowOff>67627</xdr:rowOff>
    </xdr:to>
    <xdr:cxnSp macro="">
      <xdr:nvCxnSpPr>
        <xdr:cNvPr id="749" name="直線コネクタ 748">
          <a:extLst>
            <a:ext uri="{FF2B5EF4-FFF2-40B4-BE49-F238E27FC236}">
              <a16:creationId xmlns:a16="http://schemas.microsoft.com/office/drawing/2014/main" id="{DC1502BA-F563-4395-A13C-9385020B9FF1}"/>
            </a:ext>
          </a:extLst>
        </xdr:cNvPr>
        <xdr:cNvCxnSpPr/>
      </xdr:nvCxnSpPr>
      <xdr:spPr>
        <a:xfrm flipV="1">
          <a:off x="17988280" y="17997487"/>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24067</xdr:rowOff>
    </xdr:from>
    <xdr:to>
      <xdr:col>102</xdr:col>
      <xdr:colOff>165100</xdr:colOff>
      <xdr:row>107</xdr:row>
      <xdr:rowOff>125667</xdr:rowOff>
    </xdr:to>
    <xdr:sp macro="" textlink="">
      <xdr:nvSpPr>
        <xdr:cNvPr id="750" name="楕円 749">
          <a:extLst>
            <a:ext uri="{FF2B5EF4-FFF2-40B4-BE49-F238E27FC236}">
              <a16:creationId xmlns:a16="http://schemas.microsoft.com/office/drawing/2014/main" id="{6FB8E467-F401-4700-A24D-62F75B25C535}"/>
            </a:ext>
          </a:extLst>
        </xdr:cNvPr>
        <xdr:cNvSpPr/>
      </xdr:nvSpPr>
      <xdr:spPr>
        <a:xfrm>
          <a:off x="17162780" y="17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67627</xdr:rowOff>
    </xdr:from>
    <xdr:to>
      <xdr:col>107</xdr:col>
      <xdr:colOff>50800</xdr:colOff>
      <xdr:row>107</xdr:row>
      <xdr:rowOff>74867</xdr:rowOff>
    </xdr:to>
    <xdr:cxnSp macro="">
      <xdr:nvCxnSpPr>
        <xdr:cNvPr id="751" name="直線コネクタ 750">
          <a:extLst>
            <a:ext uri="{FF2B5EF4-FFF2-40B4-BE49-F238E27FC236}">
              <a16:creationId xmlns:a16="http://schemas.microsoft.com/office/drawing/2014/main" id="{73062F90-7A17-46FA-BB4E-3B8E71E02C08}"/>
            </a:ext>
          </a:extLst>
        </xdr:cNvPr>
        <xdr:cNvCxnSpPr/>
      </xdr:nvCxnSpPr>
      <xdr:spPr>
        <a:xfrm flipV="1">
          <a:off x="17213580" y="18005107"/>
          <a:ext cx="7747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752" name="楕円 751">
          <a:extLst>
            <a:ext uri="{FF2B5EF4-FFF2-40B4-BE49-F238E27FC236}">
              <a16:creationId xmlns:a16="http://schemas.microsoft.com/office/drawing/2014/main" id="{00292FEB-24D0-4CB9-BFCE-00A8FC479F5C}"/>
            </a:ext>
          </a:extLst>
        </xdr:cNvPr>
        <xdr:cNvSpPr/>
      </xdr:nvSpPr>
      <xdr:spPr>
        <a:xfrm>
          <a:off x="16388080" y="17966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74867</xdr:rowOff>
    </xdr:from>
    <xdr:to>
      <xdr:col>102</xdr:col>
      <xdr:colOff>114300</xdr:colOff>
      <xdr:row>107</xdr:row>
      <xdr:rowOff>80011</xdr:rowOff>
    </xdr:to>
    <xdr:cxnSp macro="">
      <xdr:nvCxnSpPr>
        <xdr:cNvPr id="753" name="直線コネクタ 752">
          <a:extLst>
            <a:ext uri="{FF2B5EF4-FFF2-40B4-BE49-F238E27FC236}">
              <a16:creationId xmlns:a16="http://schemas.microsoft.com/office/drawing/2014/main" id="{C917DEEB-2B3E-4D57-9C05-21E0C197AA02}"/>
            </a:ext>
          </a:extLst>
        </xdr:cNvPr>
        <xdr:cNvCxnSpPr/>
      </xdr:nvCxnSpPr>
      <xdr:spPr>
        <a:xfrm flipV="1">
          <a:off x="16431260" y="18012347"/>
          <a:ext cx="78232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30497</xdr:rowOff>
    </xdr:from>
    <xdr:ext cx="469744" cy="259045"/>
    <xdr:sp macro="" textlink="">
      <xdr:nvSpPr>
        <xdr:cNvPr id="754" name="n_1aveValue【公民館】&#10;一人当たり面積">
          <a:extLst>
            <a:ext uri="{FF2B5EF4-FFF2-40B4-BE49-F238E27FC236}">
              <a16:creationId xmlns:a16="http://schemas.microsoft.com/office/drawing/2014/main" id="{2BD74C72-8E17-4DC8-9D9C-EF275506D6E7}"/>
            </a:ext>
          </a:extLst>
        </xdr:cNvPr>
        <xdr:cNvSpPr txBox="1"/>
      </xdr:nvSpPr>
      <xdr:spPr>
        <a:xfrm>
          <a:off x="18561127"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37165</xdr:rowOff>
    </xdr:from>
    <xdr:ext cx="469744" cy="259045"/>
    <xdr:sp macro="" textlink="">
      <xdr:nvSpPr>
        <xdr:cNvPr id="755" name="n_2aveValue【公民館】&#10;一人当たり面積">
          <a:extLst>
            <a:ext uri="{FF2B5EF4-FFF2-40B4-BE49-F238E27FC236}">
              <a16:creationId xmlns:a16="http://schemas.microsoft.com/office/drawing/2014/main" id="{CCCB7B87-15F9-4003-AF38-C2A2AA65F244}"/>
            </a:ext>
          </a:extLst>
        </xdr:cNvPr>
        <xdr:cNvSpPr txBox="1"/>
      </xdr:nvSpPr>
      <xdr:spPr>
        <a:xfrm>
          <a:off x="17776267" y="1814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26497</xdr:rowOff>
    </xdr:from>
    <xdr:ext cx="469744" cy="259045"/>
    <xdr:sp macro="" textlink="">
      <xdr:nvSpPr>
        <xdr:cNvPr id="756" name="n_3aveValue【公民館】&#10;一人当たり面積">
          <a:extLst>
            <a:ext uri="{FF2B5EF4-FFF2-40B4-BE49-F238E27FC236}">
              <a16:creationId xmlns:a16="http://schemas.microsoft.com/office/drawing/2014/main" id="{C1460D75-706F-4D2B-BAC1-6654BEDCA8D9}"/>
            </a:ext>
          </a:extLst>
        </xdr:cNvPr>
        <xdr:cNvSpPr txBox="1"/>
      </xdr:nvSpPr>
      <xdr:spPr>
        <a:xfrm>
          <a:off x="17001567" y="1813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33735</xdr:rowOff>
    </xdr:from>
    <xdr:ext cx="469744" cy="259045"/>
    <xdr:sp macro="" textlink="">
      <xdr:nvSpPr>
        <xdr:cNvPr id="757" name="n_4aveValue【公民館】&#10;一人当たり面積">
          <a:extLst>
            <a:ext uri="{FF2B5EF4-FFF2-40B4-BE49-F238E27FC236}">
              <a16:creationId xmlns:a16="http://schemas.microsoft.com/office/drawing/2014/main" id="{2113D514-7DED-4AB3-8D89-F64CBEDD1435}"/>
            </a:ext>
          </a:extLst>
        </xdr:cNvPr>
        <xdr:cNvSpPr txBox="1"/>
      </xdr:nvSpPr>
      <xdr:spPr>
        <a:xfrm>
          <a:off x="16226867" y="1813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127334</xdr:rowOff>
    </xdr:from>
    <xdr:ext cx="469744" cy="259045"/>
    <xdr:sp macro="" textlink="">
      <xdr:nvSpPr>
        <xdr:cNvPr id="758" name="n_1mainValue【公民館】&#10;一人当たり面積">
          <a:extLst>
            <a:ext uri="{FF2B5EF4-FFF2-40B4-BE49-F238E27FC236}">
              <a16:creationId xmlns:a16="http://schemas.microsoft.com/office/drawing/2014/main" id="{303E5D6E-8AF4-461C-A5EE-2981B5C74D8E}"/>
            </a:ext>
          </a:extLst>
        </xdr:cNvPr>
        <xdr:cNvSpPr txBox="1"/>
      </xdr:nvSpPr>
      <xdr:spPr>
        <a:xfrm>
          <a:off x="18561127" y="1772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134954</xdr:rowOff>
    </xdr:from>
    <xdr:ext cx="469744" cy="259045"/>
    <xdr:sp macro="" textlink="">
      <xdr:nvSpPr>
        <xdr:cNvPr id="759" name="n_2mainValue【公民館】&#10;一人当たり面積">
          <a:extLst>
            <a:ext uri="{FF2B5EF4-FFF2-40B4-BE49-F238E27FC236}">
              <a16:creationId xmlns:a16="http://schemas.microsoft.com/office/drawing/2014/main" id="{446A7A74-B37B-4555-A549-50F2F696CB54}"/>
            </a:ext>
          </a:extLst>
        </xdr:cNvPr>
        <xdr:cNvSpPr txBox="1"/>
      </xdr:nvSpPr>
      <xdr:spPr>
        <a:xfrm>
          <a:off x="17776267" y="177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142194</xdr:rowOff>
    </xdr:from>
    <xdr:ext cx="469744" cy="259045"/>
    <xdr:sp macro="" textlink="">
      <xdr:nvSpPr>
        <xdr:cNvPr id="760" name="n_3mainValue【公民館】&#10;一人当たり面積">
          <a:extLst>
            <a:ext uri="{FF2B5EF4-FFF2-40B4-BE49-F238E27FC236}">
              <a16:creationId xmlns:a16="http://schemas.microsoft.com/office/drawing/2014/main" id="{1BA1AD86-66FB-4F29-904A-3A5C3540C269}"/>
            </a:ext>
          </a:extLst>
        </xdr:cNvPr>
        <xdr:cNvSpPr txBox="1"/>
      </xdr:nvSpPr>
      <xdr:spPr>
        <a:xfrm>
          <a:off x="17001567" y="1774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147338</xdr:rowOff>
    </xdr:from>
    <xdr:ext cx="469744" cy="259045"/>
    <xdr:sp macro="" textlink="">
      <xdr:nvSpPr>
        <xdr:cNvPr id="761" name="n_4mainValue【公民館】&#10;一人当たり面積">
          <a:extLst>
            <a:ext uri="{FF2B5EF4-FFF2-40B4-BE49-F238E27FC236}">
              <a16:creationId xmlns:a16="http://schemas.microsoft.com/office/drawing/2014/main" id="{53471F68-8214-42D0-B784-310CF922C357}"/>
            </a:ext>
          </a:extLst>
        </xdr:cNvPr>
        <xdr:cNvSpPr txBox="1"/>
      </xdr:nvSpPr>
      <xdr:spPr>
        <a:xfrm>
          <a:off x="1622686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A006877-FDE1-4BEF-904A-5AD60A8732B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66EC6371-395C-49F8-B766-7ECDE24AAA8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34C22976-68F8-4EB6-9030-17B4F812946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solidFill>
                <a:sysClr val="windowText" lastClr="000000"/>
              </a:solidFill>
            </a:rPr>
            <a:t>類似団体の平均値と比較して、有形固定資産減価償却率が高い施設は、「公営住宅」「学校施設」「認定こども園・幼稚園・保育所」「橋りょう」である。</a:t>
          </a:r>
          <a:endParaRPr lang="ja-JP" altLang="ja-JP" sz="1400">
            <a:solidFill>
              <a:sysClr val="windowText" lastClr="000000"/>
            </a:solidFill>
            <a:effectLst/>
          </a:endParaRPr>
        </a:p>
        <a:p>
          <a:r>
            <a:rPr lang="ja-JP" altLang="en-US">
              <a:solidFill>
                <a:sysClr val="windowText" lastClr="000000"/>
              </a:solidFill>
            </a:rPr>
            <a:t>公営住宅の多くが昭和</a:t>
          </a:r>
          <a:r>
            <a:rPr lang="en-US" altLang="ja-JP">
              <a:solidFill>
                <a:sysClr val="windowText" lastClr="000000"/>
              </a:solidFill>
            </a:rPr>
            <a:t>30</a:t>
          </a:r>
          <a:r>
            <a:rPr lang="ja-JP" altLang="en-US">
              <a:solidFill>
                <a:sysClr val="windowText" lastClr="000000"/>
              </a:solidFill>
            </a:rPr>
            <a:t>～</a:t>
          </a:r>
          <a:r>
            <a:rPr lang="en-US" altLang="ja-JP">
              <a:solidFill>
                <a:sysClr val="windowText" lastClr="000000"/>
              </a:solidFill>
            </a:rPr>
            <a:t>40</a:t>
          </a:r>
          <a:r>
            <a:rPr lang="ja-JP" altLang="en-US">
              <a:solidFill>
                <a:sysClr val="windowText" lastClr="000000"/>
              </a:solidFill>
            </a:rPr>
            <a:t>年代に建設されており、耐用年数を超過したものが存在している。　</a:t>
          </a:r>
          <a:r>
            <a:rPr lang="ja-JP" altLang="ja-JP" sz="1100">
              <a:solidFill>
                <a:sysClr val="windowText" lastClr="000000"/>
              </a:solidFill>
              <a:effectLst/>
              <a:latin typeface="+mn-lt"/>
              <a:ea typeface="+mn-ea"/>
              <a:cs typeface="+mn-cs"/>
            </a:rPr>
            <a:t>学校施設については、</a:t>
          </a:r>
          <a:r>
            <a:rPr lang="ja-JP" altLang="en-US" sz="1100">
              <a:solidFill>
                <a:sysClr val="windowText" lastClr="000000"/>
              </a:solidFill>
              <a:effectLst/>
              <a:latin typeface="+mn-lt"/>
              <a:ea typeface="+mn-ea"/>
              <a:cs typeface="+mn-cs"/>
            </a:rPr>
            <a:t>神渕小学校</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昭和</a:t>
          </a:r>
          <a:r>
            <a:rPr lang="en-US" altLang="ja-JP" sz="1100">
              <a:solidFill>
                <a:sysClr val="windowText" lastClr="000000"/>
              </a:solidFill>
              <a:effectLst/>
              <a:latin typeface="+mn-lt"/>
              <a:ea typeface="+mn-ea"/>
              <a:cs typeface="+mn-cs"/>
            </a:rPr>
            <a:t>36</a:t>
          </a:r>
          <a:r>
            <a:rPr lang="ja-JP" altLang="en-US" sz="1100">
              <a:solidFill>
                <a:sysClr val="windowText" lastClr="000000"/>
              </a:solidFill>
              <a:effectLst/>
              <a:latin typeface="+mn-lt"/>
              <a:ea typeface="+mn-ea"/>
              <a:cs typeface="+mn-cs"/>
            </a:rPr>
            <a:t>年建設</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、上麻生小学校</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昭和</a:t>
          </a:r>
          <a:r>
            <a:rPr lang="en-US" altLang="ja-JP" sz="1100">
              <a:solidFill>
                <a:sysClr val="windowText" lastClr="000000"/>
              </a:solidFill>
              <a:effectLst/>
              <a:latin typeface="+mn-lt"/>
              <a:ea typeface="+mn-ea"/>
              <a:cs typeface="+mn-cs"/>
            </a:rPr>
            <a:t>42</a:t>
          </a:r>
          <a:r>
            <a:rPr lang="ja-JP" altLang="en-US" sz="1100">
              <a:solidFill>
                <a:sysClr val="windowText" lastClr="000000"/>
              </a:solidFill>
              <a:effectLst/>
              <a:latin typeface="+mn-lt"/>
              <a:ea typeface="+mn-ea"/>
              <a:cs typeface="+mn-cs"/>
            </a:rPr>
            <a:t>年建設</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は有形固定資産減価償却率が</a:t>
          </a:r>
          <a:r>
            <a:rPr lang="en-US" altLang="ja-JP" sz="1100">
              <a:solidFill>
                <a:sysClr val="windowText" lastClr="000000"/>
              </a:solidFill>
              <a:effectLst/>
              <a:latin typeface="+mn-lt"/>
              <a:ea typeface="+mn-ea"/>
              <a:cs typeface="+mn-cs"/>
            </a:rPr>
            <a:t>99</a:t>
          </a:r>
          <a:r>
            <a:rPr lang="ja-JP" altLang="ja-JP" sz="1100">
              <a:solidFill>
                <a:sysClr val="windowText" lastClr="000000"/>
              </a:solidFill>
              <a:effectLst/>
              <a:latin typeface="+mn-lt"/>
              <a:ea typeface="+mn-ea"/>
              <a:cs typeface="+mn-cs"/>
            </a:rPr>
            <a:t>％以上と非常に高い値を示している。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保育所は、平成</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年に建築された七宗第</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保育園園舎が</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年を経過しており、これが有形固定資産減価償却率</a:t>
          </a:r>
          <a:r>
            <a:rPr lang="en-US" altLang="ja-JP" sz="1100">
              <a:solidFill>
                <a:sysClr val="windowText" lastClr="000000"/>
              </a:solidFill>
              <a:effectLst/>
              <a:latin typeface="+mn-lt"/>
              <a:ea typeface="+mn-ea"/>
              <a:cs typeface="+mn-cs"/>
            </a:rPr>
            <a:t>99</a:t>
          </a:r>
          <a:r>
            <a:rPr lang="ja-JP" altLang="ja-JP" sz="1100">
              <a:solidFill>
                <a:sysClr val="windowText" lastClr="000000"/>
              </a:solidFill>
              <a:effectLst/>
              <a:latin typeface="+mn-lt"/>
              <a:ea typeface="+mn-ea"/>
              <a:cs typeface="+mn-cs"/>
            </a:rPr>
            <a:t>％以上と高い要因の一つと考えられる。橋りょうは、昭和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年から昭和</a:t>
          </a:r>
          <a:r>
            <a:rPr lang="en-US" altLang="ja-JP" sz="1100">
              <a:solidFill>
                <a:sysClr val="windowText" lastClr="000000"/>
              </a:solidFill>
              <a:effectLst/>
              <a:latin typeface="+mn-lt"/>
              <a:ea typeface="+mn-ea"/>
              <a:cs typeface="+mn-cs"/>
            </a:rPr>
            <a:t>31</a:t>
          </a:r>
          <a:r>
            <a:rPr lang="ja-JP" altLang="ja-JP" sz="1100">
              <a:solidFill>
                <a:sysClr val="windowText" lastClr="000000"/>
              </a:solidFill>
              <a:effectLst/>
              <a:latin typeface="+mn-lt"/>
              <a:ea typeface="+mn-ea"/>
              <a:cs typeface="+mn-cs"/>
            </a:rPr>
            <a:t>年に建設された</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橋が有形固定資産減価償却率</a:t>
          </a:r>
          <a:r>
            <a:rPr lang="ja-JP" altLang="en-US" sz="1100">
              <a:solidFill>
                <a:sysClr val="windowText" lastClr="000000"/>
              </a:solidFill>
              <a:effectLst/>
              <a:latin typeface="+mn-lt"/>
              <a:ea typeface="+mn-ea"/>
              <a:cs typeface="+mn-cs"/>
            </a:rPr>
            <a:t>も</a:t>
          </a:r>
          <a:r>
            <a:rPr lang="en-US" altLang="ja-JP" sz="1100">
              <a:solidFill>
                <a:sysClr val="windowText" lastClr="000000"/>
              </a:solidFill>
              <a:effectLst/>
              <a:latin typeface="+mn-lt"/>
              <a:ea typeface="+mn-ea"/>
              <a:cs typeface="+mn-cs"/>
            </a:rPr>
            <a:t>99</a:t>
          </a:r>
          <a:r>
            <a:rPr lang="ja-JP" altLang="ja-JP" sz="1100">
              <a:solidFill>
                <a:sysClr val="windowText" lastClr="000000"/>
              </a:solidFill>
              <a:effectLst/>
              <a:latin typeface="+mn-lt"/>
              <a:ea typeface="+mn-ea"/>
              <a:cs typeface="+mn-cs"/>
            </a:rPr>
            <a:t>％以上と高い値を示している。</a:t>
          </a:r>
          <a:endParaRPr lang="ja-JP" altLang="en-US">
            <a:solidFill>
              <a:sysClr val="windowText" lastClr="000000"/>
            </a:solidFill>
          </a:endParaRPr>
        </a:p>
        <a:p>
          <a:r>
            <a:rPr lang="ja-JP" altLang="en-US">
              <a:solidFill>
                <a:sysClr val="windowText" lastClr="000000"/>
              </a:solidFill>
            </a:rPr>
            <a:t>公民館については、外壁改修工事や自動ドア取付工事を行ったため、有形固定資産減価償却率が</a:t>
          </a:r>
          <a:r>
            <a:rPr lang="en-US" altLang="ja-JP">
              <a:solidFill>
                <a:sysClr val="windowText" lastClr="000000"/>
              </a:solidFill>
            </a:rPr>
            <a:t>9.4</a:t>
          </a:r>
          <a:r>
            <a:rPr lang="ja-JP" altLang="en-US">
              <a:solidFill>
                <a:sysClr val="windowText" lastClr="000000"/>
              </a:solidFill>
            </a:rPr>
            <a:t>％減少した。</a:t>
          </a:r>
          <a:endParaRPr lang="en-US" altLang="ja-JP">
            <a:solidFill>
              <a:sysClr val="windowText" lastClr="000000"/>
            </a:solidFill>
          </a:endParaRPr>
        </a:p>
        <a:p>
          <a:r>
            <a:rPr lang="ja-JP" altLang="en-US">
              <a:solidFill>
                <a:sysClr val="windowText" lastClr="000000"/>
              </a:solidFill>
            </a:rPr>
            <a:t>今後は、町営住宅等長寿命化計画および公共施設総合管理計画に基づき、適正管理を図りつつ、老朽化対策を実施することが求められる。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2117E2-49AC-4E2F-9566-2D74968FD4F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06B550-D2A5-45A1-98C5-F6D69D5640C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74C8E2-69C2-473A-9B83-77AF920298F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199682-4DB2-4F3A-823F-A8203930A37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C9D5B8-E9CC-449C-A962-2E88A45E48C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BD7E3E-46FE-4DF4-95A3-F2B7469E756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5703E8-9817-4261-ACCC-22F9138CB0F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23EA75-1C54-4BEF-9A00-BC97198425F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E24E06-F648-4863-A29D-FB6997B58C4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AE37F9-56AE-4612-ABFA-A177A08EFEE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3,373
3,339
90.47
3,334,782
3,182,217
152,565
2,208,495
963,634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98CA64-2C82-4E57-B338-99B50F247AB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14CEFD-9D07-4832-B27C-3BA8C19CEA3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CE3923-54F9-484F-AE77-061A19F9CDF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2F297D-1800-43C8-9AE0-67FA507B7B6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F451F1-C90D-4D1B-A483-AF269546B45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50570C-C325-4E0F-A023-3F91182501F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94AC82-90F5-4382-B365-F752C88CF51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308E81-6F27-4CBE-AF1C-D8E9ABA6F93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F2D9C2-A1C2-4931-B6E3-26646D83036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6E089C-1AD0-4D3D-BC35-3EDA3DD1B45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6FB46C-492F-4794-8650-BD75AE20395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E055E3-D505-4BF5-87D5-9537B567119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25A16B-9B38-40F3-A6D5-A565F8B72DB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8FE21F-8202-4237-B25E-C7508152242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9078D8-27E3-4372-BFF2-7E5621FA195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C4A786-A065-405C-A79F-4D69DE8C047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962686-66EC-4B46-A5F3-DA09C3D0A90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823BAC-733E-4332-9C11-89092233007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EDB25E-FC42-4075-9513-2E96FC92CF1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FFB86F-0158-45C2-AAE3-AEB9A65F77B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1D70FA-A50B-415A-8C71-D4050B5121F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CB3F99-6FE1-46BD-8EDD-A063C9A655F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31927B-D010-4F9D-90F9-8EAE40A1A0D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4AB53E-1478-411E-A7F0-E6A2322972C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832F05-A2AD-4EE1-AF8E-FC6A99B62B1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9237DE-75E9-4CCD-B1AB-80E0EBA3E2C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02046F-AB92-4B88-A293-A6689768DBF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870259-B340-411F-92DF-F4EEB17B7E0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DC9F43-1B88-43B3-805B-95EF5170C373}"/>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C243DB5-A81B-4D20-9C98-1D5296944E5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B30483F-0DA0-4A8B-94D7-58F28160E41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D373083-2BA4-4A46-8119-6DD898E402D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DC344A8-E60D-4994-9E1D-0F731645D70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A2314F9-FF6B-430A-B72C-1C256720AB7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A40EEA2-0B21-4289-A07A-8657FAB0AE4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CE7B27D-1B63-4DC9-BF35-C38A518C65D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6414B3D-D479-4F1E-A254-10DA126D7B6A}"/>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24D9541-6F8C-4DEE-A786-4938F4EF410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3C3C075-2BD3-4529-A14B-D101D38C438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7EC39E7-D322-40E9-95B1-D4BF7FFB007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85E5D2E-E040-4A14-8DA5-10281AE14D6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060E2C7-5145-4F55-8815-1296C52FF6C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0E15749-31B5-4EB1-9989-C431DE19FFF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4538E34-A9C2-41BE-93FE-8412DD6BDEF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95F14C4-663F-4ABC-B2C7-1B3FA833001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629E259-F449-47F5-97C0-16DEA622180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89A7FA7-B2A1-416F-A266-6E1489B0152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DF62687-748A-48E8-AA50-50A951D7DEC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38D6621-D751-4791-8CA3-4D7B4BD5BE7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27CF306-A86B-4283-81D7-E5E7C897BA9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D0C5542-C75C-4834-9ABF-8769CA9E7A2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29A44A0-E438-443B-B5C9-C7F56ECF2E1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CD90611-E10B-4157-BC43-84215B924CC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6024A4D-A3E6-4BB0-BFC3-27D769E7644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E6F8C05-1C64-4543-8B7A-EEC7E6A7205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A2EDC2C-04E0-410A-9FE0-2461F53E80A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B0F3769-D93F-4A45-A29B-50A11568C1D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BBB73FC-6546-4E88-A4DF-D0ECD4FAA38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BE8157B-4D01-42E4-853D-040EDB01F50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A825543-7D85-47FA-A032-51633BEE5B1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DD4E7ED-126B-4908-8C0B-53DDDBEAD37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4D93DB8-E5A3-4317-9CE2-A01249C20CB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21CAD32-C0B5-42B7-B595-6B8AE4B425D2}"/>
            </a:ext>
          </a:extLst>
        </xdr:cNvPr>
        <xdr:cNvCxnSpPr/>
      </xdr:nvCxnSpPr>
      <xdr:spPr>
        <a:xfrm flipV="1">
          <a:off x="4086225" y="9480913"/>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342E12D-00BD-47C5-9077-4F36C6D02D0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FB7EEBC-2132-46A3-95C7-4817A75EB50C}"/>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5738D77-437C-4B35-AA45-0E23B822EE0E}"/>
            </a:ext>
          </a:extLst>
        </xdr:cNvPr>
        <xdr:cNvSpPr txBox="1"/>
      </xdr:nvSpPr>
      <xdr:spPr>
        <a:xfrm>
          <a:off x="4124960" y="925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C17F552E-ACF5-4FA1-84C0-44F125DCC45A}"/>
            </a:ext>
          </a:extLst>
        </xdr:cNvPr>
        <xdr:cNvCxnSpPr/>
      </xdr:nvCxnSpPr>
      <xdr:spPr>
        <a:xfrm>
          <a:off x="4020820" y="9480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978BB76-0F40-4199-AAEC-96EB4F5D533E}"/>
            </a:ext>
          </a:extLst>
        </xdr:cNvPr>
        <xdr:cNvSpPr txBox="1"/>
      </xdr:nvSpPr>
      <xdr:spPr>
        <a:xfrm>
          <a:off x="412496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C01A32C7-4884-46B4-89E1-723490B76A6B}"/>
            </a:ext>
          </a:extLst>
        </xdr:cNvPr>
        <xdr:cNvSpPr/>
      </xdr:nvSpPr>
      <xdr:spPr>
        <a:xfrm>
          <a:off x="403606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1C36B542-59DA-4ABE-AF82-4648AA9CA9DA}"/>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E0FD4640-796E-4E20-8AB3-B45A9FB53D41}"/>
            </a:ext>
          </a:extLst>
        </xdr:cNvPr>
        <xdr:cNvSpPr/>
      </xdr:nvSpPr>
      <xdr:spPr>
        <a:xfrm>
          <a:off x="25146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F99EC9D6-B4A5-4165-BB24-A1661035D5F1}"/>
            </a:ext>
          </a:extLst>
        </xdr:cNvPr>
        <xdr:cNvSpPr/>
      </xdr:nvSpPr>
      <xdr:spPr>
        <a:xfrm>
          <a:off x="17399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87E70C45-F573-460D-96DA-DF2192AC5FB9}"/>
            </a:ext>
          </a:extLst>
        </xdr:cNvPr>
        <xdr:cNvSpPr/>
      </xdr:nvSpPr>
      <xdr:spPr>
        <a:xfrm>
          <a:off x="965200" y="1034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7904017-B37C-4A4C-ACCB-E1DC5BA6A96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54CD433-3AB9-428B-AA4F-79A923D14FE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357CBEB-29AB-4E2E-816A-8343D3FD696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B6DE4A9-629E-4A32-93AF-67826AFF865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05A10ED-C921-467B-8D11-DFD13B02FF3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168003</xdr:rowOff>
    </xdr:from>
    <xdr:to>
      <xdr:col>24</xdr:col>
      <xdr:colOff>114300</xdr:colOff>
      <xdr:row>63</xdr:row>
      <xdr:rowOff>98153</xdr:rowOff>
    </xdr:to>
    <xdr:sp macro="" textlink="">
      <xdr:nvSpPr>
        <xdr:cNvPr id="90" name="楕円 89">
          <a:extLst>
            <a:ext uri="{FF2B5EF4-FFF2-40B4-BE49-F238E27FC236}">
              <a16:creationId xmlns:a16="http://schemas.microsoft.com/office/drawing/2014/main" id="{A2467F15-0900-4D77-ABF9-43EEA633E6F8}"/>
            </a:ext>
          </a:extLst>
        </xdr:cNvPr>
        <xdr:cNvSpPr/>
      </xdr:nvSpPr>
      <xdr:spPr>
        <a:xfrm>
          <a:off x="4036060" y="10561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146430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FFC4ECB0-75CF-4CA2-8EC1-8037A30EF844}"/>
            </a:ext>
          </a:extLst>
        </xdr:cNvPr>
        <xdr:cNvSpPr txBox="1"/>
      </xdr:nvSpPr>
      <xdr:spPr>
        <a:xfrm>
          <a:off x="4124960" y="1054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135346</xdr:rowOff>
    </xdr:from>
    <xdr:to>
      <xdr:col>20</xdr:col>
      <xdr:colOff>38100</xdr:colOff>
      <xdr:row>63</xdr:row>
      <xdr:rowOff>65496</xdr:rowOff>
    </xdr:to>
    <xdr:sp macro="" textlink="">
      <xdr:nvSpPr>
        <xdr:cNvPr id="92" name="楕円 91">
          <a:extLst>
            <a:ext uri="{FF2B5EF4-FFF2-40B4-BE49-F238E27FC236}">
              <a16:creationId xmlns:a16="http://schemas.microsoft.com/office/drawing/2014/main" id="{7D4E7F4E-EC74-4A24-B407-4739D5266429}"/>
            </a:ext>
          </a:extLst>
        </xdr:cNvPr>
        <xdr:cNvSpPr/>
      </xdr:nvSpPr>
      <xdr:spPr>
        <a:xfrm>
          <a:off x="3312160" y="10529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14696</xdr:rowOff>
    </xdr:from>
    <xdr:to>
      <xdr:col>24</xdr:col>
      <xdr:colOff>63500</xdr:colOff>
      <xdr:row>63</xdr:row>
      <xdr:rowOff>47353</xdr:rowOff>
    </xdr:to>
    <xdr:cxnSp macro="">
      <xdr:nvCxnSpPr>
        <xdr:cNvPr id="93" name="直線コネクタ 92">
          <a:extLst>
            <a:ext uri="{FF2B5EF4-FFF2-40B4-BE49-F238E27FC236}">
              <a16:creationId xmlns:a16="http://schemas.microsoft.com/office/drawing/2014/main" id="{D633F41C-7FEA-423B-837E-C4190FEFE3A6}"/>
            </a:ext>
          </a:extLst>
        </xdr:cNvPr>
        <xdr:cNvCxnSpPr/>
      </xdr:nvCxnSpPr>
      <xdr:spPr>
        <a:xfrm>
          <a:off x="3355340" y="1057601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102688</xdr:rowOff>
    </xdr:from>
    <xdr:to>
      <xdr:col>15</xdr:col>
      <xdr:colOff>101600</xdr:colOff>
      <xdr:row>63</xdr:row>
      <xdr:rowOff>32838</xdr:rowOff>
    </xdr:to>
    <xdr:sp macro="" textlink="">
      <xdr:nvSpPr>
        <xdr:cNvPr id="94" name="楕円 93">
          <a:extLst>
            <a:ext uri="{FF2B5EF4-FFF2-40B4-BE49-F238E27FC236}">
              <a16:creationId xmlns:a16="http://schemas.microsoft.com/office/drawing/2014/main" id="{D058DD40-A669-4F2D-ABB4-449323397515}"/>
            </a:ext>
          </a:extLst>
        </xdr:cNvPr>
        <xdr:cNvSpPr/>
      </xdr:nvSpPr>
      <xdr:spPr>
        <a:xfrm>
          <a:off x="2514600" y="10496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153488</xdr:rowOff>
    </xdr:from>
    <xdr:to>
      <xdr:col>19</xdr:col>
      <xdr:colOff>177800</xdr:colOff>
      <xdr:row>63</xdr:row>
      <xdr:rowOff>14696</xdr:rowOff>
    </xdr:to>
    <xdr:cxnSp macro="">
      <xdr:nvCxnSpPr>
        <xdr:cNvPr id="95" name="直線コネクタ 94">
          <a:extLst>
            <a:ext uri="{FF2B5EF4-FFF2-40B4-BE49-F238E27FC236}">
              <a16:creationId xmlns:a16="http://schemas.microsoft.com/office/drawing/2014/main" id="{A29294AB-A19B-4866-9669-5ADE9DDE63F7}"/>
            </a:ext>
          </a:extLst>
        </xdr:cNvPr>
        <xdr:cNvCxnSpPr/>
      </xdr:nvCxnSpPr>
      <xdr:spPr>
        <a:xfrm>
          <a:off x="2565400" y="10547168"/>
          <a:ext cx="78994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70031</xdr:rowOff>
    </xdr:from>
    <xdr:to>
      <xdr:col>10</xdr:col>
      <xdr:colOff>165100</xdr:colOff>
      <xdr:row>63</xdr:row>
      <xdr:rowOff>181</xdr:rowOff>
    </xdr:to>
    <xdr:sp macro="" textlink="">
      <xdr:nvSpPr>
        <xdr:cNvPr id="96" name="楕円 95">
          <a:extLst>
            <a:ext uri="{FF2B5EF4-FFF2-40B4-BE49-F238E27FC236}">
              <a16:creationId xmlns:a16="http://schemas.microsoft.com/office/drawing/2014/main" id="{53E41267-F8A3-40C5-A3BC-794CABA5B16A}"/>
            </a:ext>
          </a:extLst>
        </xdr:cNvPr>
        <xdr:cNvSpPr/>
      </xdr:nvSpPr>
      <xdr:spPr>
        <a:xfrm>
          <a:off x="1739900" y="10463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153488</xdr:rowOff>
    </xdr:to>
    <xdr:cxnSp macro="">
      <xdr:nvCxnSpPr>
        <xdr:cNvPr id="97" name="直線コネクタ 96">
          <a:extLst>
            <a:ext uri="{FF2B5EF4-FFF2-40B4-BE49-F238E27FC236}">
              <a16:creationId xmlns:a16="http://schemas.microsoft.com/office/drawing/2014/main" id="{A9E6CAA4-9AEC-438E-A8C3-0242AA75AD75}"/>
            </a:ext>
          </a:extLst>
        </xdr:cNvPr>
        <xdr:cNvCxnSpPr/>
      </xdr:nvCxnSpPr>
      <xdr:spPr>
        <a:xfrm>
          <a:off x="1790700" y="10514511"/>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35741</xdr:rowOff>
    </xdr:from>
    <xdr:to>
      <xdr:col>6</xdr:col>
      <xdr:colOff>38100</xdr:colOff>
      <xdr:row>62</xdr:row>
      <xdr:rowOff>137341</xdr:rowOff>
    </xdr:to>
    <xdr:sp macro="" textlink="">
      <xdr:nvSpPr>
        <xdr:cNvPr id="98" name="楕円 97">
          <a:extLst>
            <a:ext uri="{FF2B5EF4-FFF2-40B4-BE49-F238E27FC236}">
              <a16:creationId xmlns:a16="http://schemas.microsoft.com/office/drawing/2014/main" id="{DF4156D1-357D-47C3-AD22-19DB299A22EE}"/>
            </a:ext>
          </a:extLst>
        </xdr:cNvPr>
        <xdr:cNvSpPr/>
      </xdr:nvSpPr>
      <xdr:spPr>
        <a:xfrm>
          <a:off x="965200" y="10429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86541</xdr:rowOff>
    </xdr:from>
    <xdr:to>
      <xdr:col>10</xdr:col>
      <xdr:colOff>114300</xdr:colOff>
      <xdr:row>62</xdr:row>
      <xdr:rowOff>120831</xdr:rowOff>
    </xdr:to>
    <xdr:cxnSp macro="">
      <xdr:nvCxnSpPr>
        <xdr:cNvPr id="99" name="直線コネクタ 98">
          <a:extLst>
            <a:ext uri="{FF2B5EF4-FFF2-40B4-BE49-F238E27FC236}">
              <a16:creationId xmlns:a16="http://schemas.microsoft.com/office/drawing/2014/main" id="{389A9D85-0C10-4642-8139-05203FDA06F9}"/>
            </a:ext>
          </a:extLst>
        </xdr:cNvPr>
        <xdr:cNvCxnSpPr/>
      </xdr:nvCxnSpPr>
      <xdr:spPr>
        <a:xfrm>
          <a:off x="1008380" y="10480221"/>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7082C903-976E-4C6B-815D-926F780C0A69}"/>
            </a:ext>
          </a:extLst>
        </xdr:cNvPr>
        <xdr:cNvSpPr txBox="1"/>
      </xdr:nvSpPr>
      <xdr:spPr>
        <a:xfrm>
          <a:off x="317056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a:extLst>
            <a:ext uri="{FF2B5EF4-FFF2-40B4-BE49-F238E27FC236}">
              <a16:creationId xmlns:a16="http://schemas.microsoft.com/office/drawing/2014/main" id="{3EC72F1C-CEFD-4DCB-965A-E0C5CA495EFB}"/>
            </a:ext>
          </a:extLst>
        </xdr:cNvPr>
        <xdr:cNvSpPr txBox="1"/>
      </xdr:nvSpPr>
      <xdr:spPr>
        <a:xfrm>
          <a:off x="238570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F78C486B-FCE4-4391-9ED6-D08E4A05BF1C}"/>
            </a:ext>
          </a:extLst>
        </xdr:cNvPr>
        <xdr:cNvSpPr txBox="1"/>
      </xdr:nvSpPr>
      <xdr:spPr>
        <a:xfrm>
          <a:off x="161100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FB4E158E-5811-4CB7-8976-4404482150B1}"/>
            </a:ext>
          </a:extLst>
        </xdr:cNvPr>
        <xdr:cNvSpPr txBox="1"/>
      </xdr:nvSpPr>
      <xdr:spPr>
        <a:xfrm>
          <a:off x="83630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56623</xdr:rowOff>
    </xdr:from>
    <xdr:ext cx="405111" cy="259045"/>
    <xdr:sp macro="" textlink="">
      <xdr:nvSpPr>
        <xdr:cNvPr id="104" name="n_1mainValue【体育館・プール】&#10;有形固定資産減価償却率">
          <a:extLst>
            <a:ext uri="{FF2B5EF4-FFF2-40B4-BE49-F238E27FC236}">
              <a16:creationId xmlns:a16="http://schemas.microsoft.com/office/drawing/2014/main" id="{E674AD16-31F5-4947-86C7-9FD0C1F1D670}"/>
            </a:ext>
          </a:extLst>
        </xdr:cNvPr>
        <xdr:cNvSpPr txBox="1"/>
      </xdr:nvSpPr>
      <xdr:spPr>
        <a:xfrm>
          <a:off x="317056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23965</xdr:rowOff>
    </xdr:from>
    <xdr:ext cx="405111" cy="259045"/>
    <xdr:sp macro="" textlink="">
      <xdr:nvSpPr>
        <xdr:cNvPr id="105" name="n_2mainValue【体育館・プール】&#10;有形固定資産減価償却率">
          <a:extLst>
            <a:ext uri="{FF2B5EF4-FFF2-40B4-BE49-F238E27FC236}">
              <a16:creationId xmlns:a16="http://schemas.microsoft.com/office/drawing/2014/main" id="{7408FA34-C0FD-401D-9E8A-AFF1C6233543}"/>
            </a:ext>
          </a:extLst>
        </xdr:cNvPr>
        <xdr:cNvSpPr txBox="1"/>
      </xdr:nvSpPr>
      <xdr:spPr>
        <a:xfrm>
          <a:off x="2385704" y="1058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162758</xdr:rowOff>
    </xdr:from>
    <xdr:ext cx="405111" cy="259045"/>
    <xdr:sp macro="" textlink="">
      <xdr:nvSpPr>
        <xdr:cNvPr id="106" name="n_3mainValue【体育館・プール】&#10;有形固定資産減価償却率">
          <a:extLst>
            <a:ext uri="{FF2B5EF4-FFF2-40B4-BE49-F238E27FC236}">
              <a16:creationId xmlns:a16="http://schemas.microsoft.com/office/drawing/2014/main" id="{67A3915C-2071-45DB-B7B2-D96EDAD26FED}"/>
            </a:ext>
          </a:extLst>
        </xdr:cNvPr>
        <xdr:cNvSpPr txBox="1"/>
      </xdr:nvSpPr>
      <xdr:spPr>
        <a:xfrm>
          <a:off x="1611004" y="1055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128468</xdr:rowOff>
    </xdr:from>
    <xdr:ext cx="405111" cy="259045"/>
    <xdr:sp macro="" textlink="">
      <xdr:nvSpPr>
        <xdr:cNvPr id="107" name="n_4mainValue【体育館・プール】&#10;有形固定資産減価償却率">
          <a:extLst>
            <a:ext uri="{FF2B5EF4-FFF2-40B4-BE49-F238E27FC236}">
              <a16:creationId xmlns:a16="http://schemas.microsoft.com/office/drawing/2014/main" id="{AC4F9A0B-8D2E-4A6B-A29A-393B60FDC765}"/>
            </a:ext>
          </a:extLst>
        </xdr:cNvPr>
        <xdr:cNvSpPr txBox="1"/>
      </xdr:nvSpPr>
      <xdr:spPr>
        <a:xfrm>
          <a:off x="836304" y="1052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7F13B4D-255A-4DEF-8FBE-392AF7FD929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A40CBE4-57AE-4430-9D85-780F766EE0D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F7A0405-C7C1-4E06-A16E-0E82A974EF7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14F0A54-E635-4F96-BF32-F9A6A369565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431DBEA-EADF-4CCB-B546-29454F6EBA0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B3249E1-5020-49AA-B22D-5DB8F5A5AEC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C65C0DE-6C64-426F-9206-E555A825272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377BB02-F6EF-4836-85D5-E022EB4702C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5B1FF6D-1B5D-4CE7-A83D-7B8CCE161A2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60EF5C4-A8A8-4559-B667-CFCE3941CDE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C73CF853-0C89-4AF5-ACCA-E5C84E3CD91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803A9287-1DD4-4265-B0F8-E35AC749392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BAFA024-FE49-4DEC-8519-F01FD0AA225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230679D8-F79B-4CA6-BB12-A92187B504DD}"/>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DCF5586-878D-4EAA-8787-594A0519573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B8FB437D-0333-45B1-8685-55B5DD5D27C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21EA023-11F6-4758-8155-1E3266164CA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DE2AB860-D44E-4FF1-9482-978A7D96856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D5D3C9F3-8EEC-4F55-9A91-E92888514A9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28EA6A16-BE25-4EAD-9CD6-37DA9C1263E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BAFD460-7A82-4C83-84B7-ACA5898BDBF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5B0FF1CB-0AFC-40D2-992E-0A66F48667F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FEBBE215-4523-4913-BFAA-00D110C4163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6B091D0F-5B0A-4903-8F5F-D4D1F9945A89}"/>
            </a:ext>
          </a:extLst>
        </xdr:cNvPr>
        <xdr:cNvCxnSpPr/>
      </xdr:nvCxnSpPr>
      <xdr:spPr>
        <a:xfrm flipV="1">
          <a:off x="9219565" y="9489948"/>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1A1CEDA6-F2AA-4883-A23A-3B1FA2D33EC9}"/>
            </a:ext>
          </a:extLst>
        </xdr:cNvPr>
        <xdr:cNvSpPr txBox="1"/>
      </xdr:nvSpPr>
      <xdr:spPr>
        <a:xfrm>
          <a:off x="9258300"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8E084E62-C96A-4160-A45A-2C0132EAF8B5}"/>
            </a:ext>
          </a:extLst>
        </xdr:cNvPr>
        <xdr:cNvCxnSpPr/>
      </xdr:nvCxnSpPr>
      <xdr:spPr>
        <a:xfrm>
          <a:off x="9154160" y="1075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A63567C2-C26B-4C2D-B21C-8C60A1A54B3B}"/>
            </a:ext>
          </a:extLst>
        </xdr:cNvPr>
        <xdr:cNvSpPr txBox="1"/>
      </xdr:nvSpPr>
      <xdr:spPr>
        <a:xfrm>
          <a:off x="925830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6BB9C0C9-375F-4671-9719-FC4D10CFC83E}"/>
            </a:ext>
          </a:extLst>
        </xdr:cNvPr>
        <xdr:cNvCxnSpPr/>
      </xdr:nvCxnSpPr>
      <xdr:spPr>
        <a:xfrm>
          <a:off x="9154160" y="9489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a:extLst>
            <a:ext uri="{FF2B5EF4-FFF2-40B4-BE49-F238E27FC236}">
              <a16:creationId xmlns:a16="http://schemas.microsoft.com/office/drawing/2014/main" id="{ADF29E41-AE1E-46CD-98F3-2A1E1D64E3BB}"/>
            </a:ext>
          </a:extLst>
        </xdr:cNvPr>
        <xdr:cNvSpPr txBox="1"/>
      </xdr:nvSpPr>
      <xdr:spPr>
        <a:xfrm>
          <a:off x="9258300" y="103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C0E381E5-A73D-4D38-8236-4FA081AED663}"/>
            </a:ext>
          </a:extLst>
        </xdr:cNvPr>
        <xdr:cNvSpPr/>
      </xdr:nvSpPr>
      <xdr:spPr>
        <a:xfrm>
          <a:off x="9192260" y="1038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12E83DC8-8938-4D03-9852-E19885FFF08F}"/>
            </a:ext>
          </a:extLst>
        </xdr:cNvPr>
        <xdr:cNvSpPr/>
      </xdr:nvSpPr>
      <xdr:spPr>
        <a:xfrm>
          <a:off x="8445500" y="1040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a:extLst>
            <a:ext uri="{FF2B5EF4-FFF2-40B4-BE49-F238E27FC236}">
              <a16:creationId xmlns:a16="http://schemas.microsoft.com/office/drawing/2014/main" id="{C660F8AF-898E-44EB-81BD-42A4E639D4E9}"/>
            </a:ext>
          </a:extLst>
        </xdr:cNvPr>
        <xdr:cNvSpPr/>
      </xdr:nvSpPr>
      <xdr:spPr>
        <a:xfrm>
          <a:off x="7670800" y="10384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40" name="フローチャート: 判断 139">
          <a:extLst>
            <a:ext uri="{FF2B5EF4-FFF2-40B4-BE49-F238E27FC236}">
              <a16:creationId xmlns:a16="http://schemas.microsoft.com/office/drawing/2014/main" id="{77562B17-17C7-41B9-B11A-6007CCB4CC1B}"/>
            </a:ext>
          </a:extLst>
        </xdr:cNvPr>
        <xdr:cNvSpPr/>
      </xdr:nvSpPr>
      <xdr:spPr>
        <a:xfrm>
          <a:off x="6873240" y="1040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41" name="フローチャート: 判断 140">
          <a:extLst>
            <a:ext uri="{FF2B5EF4-FFF2-40B4-BE49-F238E27FC236}">
              <a16:creationId xmlns:a16="http://schemas.microsoft.com/office/drawing/2014/main" id="{B566BA61-1678-42C0-846C-3C9794CDC937}"/>
            </a:ext>
          </a:extLst>
        </xdr:cNvPr>
        <xdr:cNvSpPr/>
      </xdr:nvSpPr>
      <xdr:spPr>
        <a:xfrm>
          <a:off x="6098540" y="1035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D74F4C0-A20B-434C-8EA9-43C6873F5DE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5B7AB6B-C1EB-4147-82AA-544E2AD1F13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C80E9BB-5022-4A2F-B303-83ADBF5228F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1533B7A-FE69-4686-8C53-5FF17DB6D80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929B5B0-C0A4-4F0B-AB01-ECB69F79D01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147" name="楕円 146">
          <a:extLst>
            <a:ext uri="{FF2B5EF4-FFF2-40B4-BE49-F238E27FC236}">
              <a16:creationId xmlns:a16="http://schemas.microsoft.com/office/drawing/2014/main" id="{2DADFA04-4910-46EB-AD8A-4F4447CBE3D6}"/>
            </a:ext>
          </a:extLst>
        </xdr:cNvPr>
        <xdr:cNvSpPr/>
      </xdr:nvSpPr>
      <xdr:spPr>
        <a:xfrm>
          <a:off x="9192260" y="10314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111523</xdr:rowOff>
    </xdr:from>
    <xdr:ext cx="469744" cy="259045"/>
    <xdr:sp macro="" textlink="">
      <xdr:nvSpPr>
        <xdr:cNvPr id="148" name="【体育館・プール】&#10;一人当たり面積該当値テキスト">
          <a:extLst>
            <a:ext uri="{FF2B5EF4-FFF2-40B4-BE49-F238E27FC236}">
              <a16:creationId xmlns:a16="http://schemas.microsoft.com/office/drawing/2014/main" id="{B32340EC-4886-45B4-AB59-0660DD71D81F}"/>
            </a:ext>
          </a:extLst>
        </xdr:cNvPr>
        <xdr:cNvSpPr txBox="1"/>
      </xdr:nvSpPr>
      <xdr:spPr>
        <a:xfrm>
          <a:off x="9258300"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106553</xdr:rowOff>
    </xdr:from>
    <xdr:to>
      <xdr:col>50</xdr:col>
      <xdr:colOff>165100</xdr:colOff>
      <xdr:row>62</xdr:row>
      <xdr:rowOff>36703</xdr:rowOff>
    </xdr:to>
    <xdr:sp macro="" textlink="">
      <xdr:nvSpPr>
        <xdr:cNvPr id="149" name="楕円 148">
          <a:extLst>
            <a:ext uri="{FF2B5EF4-FFF2-40B4-BE49-F238E27FC236}">
              <a16:creationId xmlns:a16="http://schemas.microsoft.com/office/drawing/2014/main" id="{9E68FCFB-FE72-4025-8A42-98F232FCF287}"/>
            </a:ext>
          </a:extLst>
        </xdr:cNvPr>
        <xdr:cNvSpPr/>
      </xdr:nvSpPr>
      <xdr:spPr>
        <a:xfrm>
          <a:off x="8445500" y="10332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139446</xdr:rowOff>
    </xdr:from>
    <xdr:to>
      <xdr:col>55</xdr:col>
      <xdr:colOff>0</xdr:colOff>
      <xdr:row>61</xdr:row>
      <xdr:rowOff>157353</xdr:rowOff>
    </xdr:to>
    <xdr:cxnSp macro="">
      <xdr:nvCxnSpPr>
        <xdr:cNvPr id="150" name="直線コネクタ 149">
          <a:extLst>
            <a:ext uri="{FF2B5EF4-FFF2-40B4-BE49-F238E27FC236}">
              <a16:creationId xmlns:a16="http://schemas.microsoft.com/office/drawing/2014/main" id="{EC2919E5-D490-45BB-AA9C-6ED61B5EC2D8}"/>
            </a:ext>
          </a:extLst>
        </xdr:cNvPr>
        <xdr:cNvCxnSpPr/>
      </xdr:nvCxnSpPr>
      <xdr:spPr>
        <a:xfrm flipV="1">
          <a:off x="8496300" y="10365486"/>
          <a:ext cx="7239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119126</xdr:rowOff>
    </xdr:from>
    <xdr:to>
      <xdr:col>46</xdr:col>
      <xdr:colOff>38100</xdr:colOff>
      <xdr:row>62</xdr:row>
      <xdr:rowOff>49276</xdr:rowOff>
    </xdr:to>
    <xdr:sp macro="" textlink="">
      <xdr:nvSpPr>
        <xdr:cNvPr id="151" name="楕円 150">
          <a:extLst>
            <a:ext uri="{FF2B5EF4-FFF2-40B4-BE49-F238E27FC236}">
              <a16:creationId xmlns:a16="http://schemas.microsoft.com/office/drawing/2014/main" id="{E88E6795-5846-4A26-9D28-E7935912FF73}"/>
            </a:ext>
          </a:extLst>
        </xdr:cNvPr>
        <xdr:cNvSpPr/>
      </xdr:nvSpPr>
      <xdr:spPr>
        <a:xfrm>
          <a:off x="7670800" y="10345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157353</xdr:rowOff>
    </xdr:from>
    <xdr:to>
      <xdr:col>50</xdr:col>
      <xdr:colOff>114300</xdr:colOff>
      <xdr:row>61</xdr:row>
      <xdr:rowOff>169926</xdr:rowOff>
    </xdr:to>
    <xdr:cxnSp macro="">
      <xdr:nvCxnSpPr>
        <xdr:cNvPr id="152" name="直線コネクタ 151">
          <a:extLst>
            <a:ext uri="{FF2B5EF4-FFF2-40B4-BE49-F238E27FC236}">
              <a16:creationId xmlns:a16="http://schemas.microsoft.com/office/drawing/2014/main" id="{187CA32E-640C-459D-96FA-E459F718B19F}"/>
            </a:ext>
          </a:extLst>
        </xdr:cNvPr>
        <xdr:cNvCxnSpPr/>
      </xdr:nvCxnSpPr>
      <xdr:spPr>
        <a:xfrm flipV="1">
          <a:off x="7713980" y="10383393"/>
          <a:ext cx="7823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130937</xdr:rowOff>
    </xdr:from>
    <xdr:to>
      <xdr:col>41</xdr:col>
      <xdr:colOff>101600</xdr:colOff>
      <xdr:row>62</xdr:row>
      <xdr:rowOff>61087</xdr:rowOff>
    </xdr:to>
    <xdr:sp macro="" textlink="">
      <xdr:nvSpPr>
        <xdr:cNvPr id="153" name="楕円 152">
          <a:extLst>
            <a:ext uri="{FF2B5EF4-FFF2-40B4-BE49-F238E27FC236}">
              <a16:creationId xmlns:a16="http://schemas.microsoft.com/office/drawing/2014/main" id="{61360716-53BB-4A5B-B943-765E2D0F53B8}"/>
            </a:ext>
          </a:extLst>
        </xdr:cNvPr>
        <xdr:cNvSpPr/>
      </xdr:nvSpPr>
      <xdr:spPr>
        <a:xfrm>
          <a:off x="6873240" y="1035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169926</xdr:rowOff>
    </xdr:from>
    <xdr:to>
      <xdr:col>45</xdr:col>
      <xdr:colOff>177800</xdr:colOff>
      <xdr:row>62</xdr:row>
      <xdr:rowOff>10287</xdr:rowOff>
    </xdr:to>
    <xdr:cxnSp macro="">
      <xdr:nvCxnSpPr>
        <xdr:cNvPr id="154" name="直線コネクタ 153">
          <a:extLst>
            <a:ext uri="{FF2B5EF4-FFF2-40B4-BE49-F238E27FC236}">
              <a16:creationId xmlns:a16="http://schemas.microsoft.com/office/drawing/2014/main" id="{61D51F0F-6F74-4DD4-B6E5-242FBB635EA5}"/>
            </a:ext>
          </a:extLst>
        </xdr:cNvPr>
        <xdr:cNvCxnSpPr/>
      </xdr:nvCxnSpPr>
      <xdr:spPr>
        <a:xfrm flipV="1">
          <a:off x="6924040" y="10395966"/>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139319</xdr:rowOff>
    </xdr:from>
    <xdr:to>
      <xdr:col>36</xdr:col>
      <xdr:colOff>165100</xdr:colOff>
      <xdr:row>62</xdr:row>
      <xdr:rowOff>69469</xdr:rowOff>
    </xdr:to>
    <xdr:sp macro="" textlink="">
      <xdr:nvSpPr>
        <xdr:cNvPr id="155" name="楕円 154">
          <a:extLst>
            <a:ext uri="{FF2B5EF4-FFF2-40B4-BE49-F238E27FC236}">
              <a16:creationId xmlns:a16="http://schemas.microsoft.com/office/drawing/2014/main" id="{42A5CABF-2BCD-4CD3-B505-D2DA80EF3BC3}"/>
            </a:ext>
          </a:extLst>
        </xdr:cNvPr>
        <xdr:cNvSpPr/>
      </xdr:nvSpPr>
      <xdr:spPr>
        <a:xfrm>
          <a:off x="6098540" y="10365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xdr:rowOff>
    </xdr:from>
    <xdr:to>
      <xdr:col>41</xdr:col>
      <xdr:colOff>50800</xdr:colOff>
      <xdr:row>62</xdr:row>
      <xdr:rowOff>18669</xdr:rowOff>
    </xdr:to>
    <xdr:cxnSp macro="">
      <xdr:nvCxnSpPr>
        <xdr:cNvPr id="156" name="直線コネクタ 155">
          <a:extLst>
            <a:ext uri="{FF2B5EF4-FFF2-40B4-BE49-F238E27FC236}">
              <a16:creationId xmlns:a16="http://schemas.microsoft.com/office/drawing/2014/main" id="{27746409-10B0-4283-AA1A-CD85016A0FBC}"/>
            </a:ext>
          </a:extLst>
        </xdr:cNvPr>
        <xdr:cNvCxnSpPr/>
      </xdr:nvCxnSpPr>
      <xdr:spPr>
        <a:xfrm flipV="1">
          <a:off x="6149340" y="10403967"/>
          <a:ext cx="7747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a:extLst>
            <a:ext uri="{FF2B5EF4-FFF2-40B4-BE49-F238E27FC236}">
              <a16:creationId xmlns:a16="http://schemas.microsoft.com/office/drawing/2014/main" id="{2BF17F9C-69B1-4498-9035-F64451092C35}"/>
            </a:ext>
          </a:extLst>
        </xdr:cNvPr>
        <xdr:cNvSpPr txBox="1"/>
      </xdr:nvSpPr>
      <xdr:spPr>
        <a:xfrm>
          <a:off x="8271587" y="1049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79265</xdr:rowOff>
    </xdr:from>
    <xdr:ext cx="469744" cy="259045"/>
    <xdr:sp macro="" textlink="">
      <xdr:nvSpPr>
        <xdr:cNvPr id="158" name="n_2aveValue【体育館・プール】&#10;一人当たり面積">
          <a:extLst>
            <a:ext uri="{FF2B5EF4-FFF2-40B4-BE49-F238E27FC236}">
              <a16:creationId xmlns:a16="http://schemas.microsoft.com/office/drawing/2014/main" id="{89B38A2D-B06C-4C3C-9C2B-7A8C9D5624DB}"/>
            </a:ext>
          </a:extLst>
        </xdr:cNvPr>
        <xdr:cNvSpPr txBox="1"/>
      </xdr:nvSpPr>
      <xdr:spPr>
        <a:xfrm>
          <a:off x="7509587" y="104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100220</xdr:rowOff>
    </xdr:from>
    <xdr:ext cx="469744" cy="259045"/>
    <xdr:sp macro="" textlink="">
      <xdr:nvSpPr>
        <xdr:cNvPr id="159" name="n_3aveValue【体育館・プール】&#10;一人当たり面積">
          <a:extLst>
            <a:ext uri="{FF2B5EF4-FFF2-40B4-BE49-F238E27FC236}">
              <a16:creationId xmlns:a16="http://schemas.microsoft.com/office/drawing/2014/main" id="{9F3EE926-712A-4E58-8D59-C678673ECCC5}"/>
            </a:ext>
          </a:extLst>
        </xdr:cNvPr>
        <xdr:cNvSpPr txBox="1"/>
      </xdr:nvSpPr>
      <xdr:spPr>
        <a:xfrm>
          <a:off x="6712027" y="1049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160" name="n_4aveValue【体育館・プール】&#10;一人当たり面積">
          <a:extLst>
            <a:ext uri="{FF2B5EF4-FFF2-40B4-BE49-F238E27FC236}">
              <a16:creationId xmlns:a16="http://schemas.microsoft.com/office/drawing/2014/main" id="{469D8B95-44E9-4455-9229-F73C50507C65}"/>
            </a:ext>
          </a:extLst>
        </xdr:cNvPr>
        <xdr:cNvSpPr txBox="1"/>
      </xdr:nvSpPr>
      <xdr:spPr>
        <a:xfrm>
          <a:off x="593732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53230</xdr:rowOff>
    </xdr:from>
    <xdr:ext cx="469744" cy="259045"/>
    <xdr:sp macro="" textlink="">
      <xdr:nvSpPr>
        <xdr:cNvPr id="161" name="n_1mainValue【体育館・プール】&#10;一人当たり面積">
          <a:extLst>
            <a:ext uri="{FF2B5EF4-FFF2-40B4-BE49-F238E27FC236}">
              <a16:creationId xmlns:a16="http://schemas.microsoft.com/office/drawing/2014/main" id="{D1E1DAF8-A40C-405B-981B-3710F4BC99A9}"/>
            </a:ext>
          </a:extLst>
        </xdr:cNvPr>
        <xdr:cNvSpPr txBox="1"/>
      </xdr:nvSpPr>
      <xdr:spPr>
        <a:xfrm>
          <a:off x="8271587" y="1011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65803</xdr:rowOff>
    </xdr:from>
    <xdr:ext cx="469744" cy="259045"/>
    <xdr:sp macro="" textlink="">
      <xdr:nvSpPr>
        <xdr:cNvPr id="162" name="n_2mainValue【体育館・プール】&#10;一人当たり面積">
          <a:extLst>
            <a:ext uri="{FF2B5EF4-FFF2-40B4-BE49-F238E27FC236}">
              <a16:creationId xmlns:a16="http://schemas.microsoft.com/office/drawing/2014/main" id="{4F5C6B4E-9C1A-47C4-827C-6506C0DBFD0A}"/>
            </a:ext>
          </a:extLst>
        </xdr:cNvPr>
        <xdr:cNvSpPr txBox="1"/>
      </xdr:nvSpPr>
      <xdr:spPr>
        <a:xfrm>
          <a:off x="7509587" y="101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77614</xdr:rowOff>
    </xdr:from>
    <xdr:ext cx="469744" cy="259045"/>
    <xdr:sp macro="" textlink="">
      <xdr:nvSpPr>
        <xdr:cNvPr id="163" name="n_3mainValue【体育館・プール】&#10;一人当たり面積">
          <a:extLst>
            <a:ext uri="{FF2B5EF4-FFF2-40B4-BE49-F238E27FC236}">
              <a16:creationId xmlns:a16="http://schemas.microsoft.com/office/drawing/2014/main" id="{4B014C23-D861-40BF-8851-1A96DC984FD6}"/>
            </a:ext>
          </a:extLst>
        </xdr:cNvPr>
        <xdr:cNvSpPr txBox="1"/>
      </xdr:nvSpPr>
      <xdr:spPr>
        <a:xfrm>
          <a:off x="6712027"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60596</xdr:rowOff>
    </xdr:from>
    <xdr:ext cx="469744" cy="259045"/>
    <xdr:sp macro="" textlink="">
      <xdr:nvSpPr>
        <xdr:cNvPr id="164" name="n_4mainValue【体育館・プール】&#10;一人当たり面積">
          <a:extLst>
            <a:ext uri="{FF2B5EF4-FFF2-40B4-BE49-F238E27FC236}">
              <a16:creationId xmlns:a16="http://schemas.microsoft.com/office/drawing/2014/main" id="{EAE09434-213A-4463-9ABE-F2C3D2FA45C2}"/>
            </a:ext>
          </a:extLst>
        </xdr:cNvPr>
        <xdr:cNvSpPr txBox="1"/>
      </xdr:nvSpPr>
      <xdr:spPr>
        <a:xfrm>
          <a:off x="5937327" y="1045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C408D79-6830-4D58-B8AF-D5C7D814014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85240EC9-CA9A-4BA7-B5C5-34C51FED5DC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4DEB73BB-2760-4E21-A50D-2AE8CDE84F3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A30BBB7-ED23-4660-9D14-97C6E270AC4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9F8A2F95-A578-4A29-A250-D38ADF7F64E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36FB6ADA-B69A-40E5-9C86-116B79B55C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40A36B9-6B7B-4A6F-8566-C0AA5457D33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F45FE0F-5380-45AC-A318-46B985D1645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BE2A9C8-623F-4CF3-98ED-1D51C0E19D9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C6FB4D-4A15-4B0D-8896-A5FDDCC4D07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58641AE9-7F9E-4083-A036-0DCB167FDC1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51D80310-802F-464A-83EE-3646ECE51F7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1C5AE2CF-5850-4261-B548-9B096C7F5DC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681A11DB-F0D5-4BD4-9CEC-605426F48B0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6431AD7E-6732-4823-92AF-BC10543F3AE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EEB518AC-D9C1-4617-8D01-7F7B5A1FCFC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899D9079-E549-4B62-BDB3-60E8F99F45B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527B88A8-9595-4FCE-8F05-43A41E689CE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8BD3396B-CA90-4C8C-886D-1DAABE84841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699D81F6-C259-42BE-8C80-DA7ABC70C74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C893B2C1-BA9C-4EF3-B3BD-4DE7D464B06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DCEA532E-FA03-4F1E-8814-431E593B760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84CA3EE4-2FDF-4692-9F48-83ABC9727D1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B3655F7F-534B-482F-9793-0F56C12BE0B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B81E93C4-745D-4330-8997-76A4DF6E2615}"/>
            </a:ext>
          </a:extLst>
        </xdr:cNvPr>
        <xdr:cNvCxnSpPr/>
      </xdr:nvCxnSpPr>
      <xdr:spPr>
        <a:xfrm flipV="1">
          <a:off x="4086225" y="12944475"/>
          <a:ext cx="0"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52FAE9A8-A65B-4919-AB35-25111879EE83}"/>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24F5A016-3186-4558-985B-B6D05BF12DB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776D79D4-4482-4109-BB95-1A1CA6D9320A}"/>
            </a:ext>
          </a:extLst>
        </xdr:cNvPr>
        <xdr:cNvSpPr txBox="1"/>
      </xdr:nvSpPr>
      <xdr:spPr>
        <a:xfrm>
          <a:off x="4124960" y="1272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a:extLst>
            <a:ext uri="{FF2B5EF4-FFF2-40B4-BE49-F238E27FC236}">
              <a16:creationId xmlns:a16="http://schemas.microsoft.com/office/drawing/2014/main" id="{9781BABA-9C3E-4993-B867-691D26E8DB9B}"/>
            </a:ext>
          </a:extLst>
        </xdr:cNvPr>
        <xdr:cNvCxnSpPr/>
      </xdr:nvCxnSpPr>
      <xdr:spPr>
        <a:xfrm>
          <a:off x="4020820" y="1294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AB034D6F-69E8-4A30-8E1E-1C033DE667F0}"/>
            </a:ext>
          </a:extLst>
        </xdr:cNvPr>
        <xdr:cNvSpPr txBox="1"/>
      </xdr:nvSpPr>
      <xdr:spPr>
        <a:xfrm>
          <a:off x="4124960" y="1342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a:extLst>
            <a:ext uri="{FF2B5EF4-FFF2-40B4-BE49-F238E27FC236}">
              <a16:creationId xmlns:a16="http://schemas.microsoft.com/office/drawing/2014/main" id="{BCF5ED99-C6D1-4D2B-A2F3-B7AD55BA40B6}"/>
            </a:ext>
          </a:extLst>
        </xdr:cNvPr>
        <xdr:cNvSpPr/>
      </xdr:nvSpPr>
      <xdr:spPr>
        <a:xfrm>
          <a:off x="4036060" y="1357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a:extLst>
            <a:ext uri="{FF2B5EF4-FFF2-40B4-BE49-F238E27FC236}">
              <a16:creationId xmlns:a16="http://schemas.microsoft.com/office/drawing/2014/main" id="{A4B5D911-2B04-46B1-BE73-37FACF66E99C}"/>
            </a:ext>
          </a:extLst>
        </xdr:cNvPr>
        <xdr:cNvSpPr/>
      </xdr:nvSpPr>
      <xdr:spPr>
        <a:xfrm>
          <a:off x="331216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97" name="フローチャート: 判断 196">
          <a:extLst>
            <a:ext uri="{FF2B5EF4-FFF2-40B4-BE49-F238E27FC236}">
              <a16:creationId xmlns:a16="http://schemas.microsoft.com/office/drawing/2014/main" id="{8D793B20-AC45-4C32-B04C-DF6B81CE1596}"/>
            </a:ext>
          </a:extLst>
        </xdr:cNvPr>
        <xdr:cNvSpPr/>
      </xdr:nvSpPr>
      <xdr:spPr>
        <a:xfrm>
          <a:off x="2514600" y="13575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8" name="フローチャート: 判断 197">
          <a:extLst>
            <a:ext uri="{FF2B5EF4-FFF2-40B4-BE49-F238E27FC236}">
              <a16:creationId xmlns:a16="http://schemas.microsoft.com/office/drawing/2014/main" id="{B23A51AC-3036-4060-A09A-2D2EE8D68FC9}"/>
            </a:ext>
          </a:extLst>
        </xdr:cNvPr>
        <xdr:cNvSpPr/>
      </xdr:nvSpPr>
      <xdr:spPr>
        <a:xfrm>
          <a:off x="173990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199" name="フローチャート: 判断 198">
          <a:extLst>
            <a:ext uri="{FF2B5EF4-FFF2-40B4-BE49-F238E27FC236}">
              <a16:creationId xmlns:a16="http://schemas.microsoft.com/office/drawing/2014/main" id="{457767ED-800C-4D42-B312-468D2C23F0E4}"/>
            </a:ext>
          </a:extLst>
        </xdr:cNvPr>
        <xdr:cNvSpPr/>
      </xdr:nvSpPr>
      <xdr:spPr>
        <a:xfrm>
          <a:off x="965200" y="13552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00B477B-ACB7-41F8-8161-B0CA82BEEBB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339A5B7-054D-415D-A10A-6FBE58A3525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A14BA48-A201-4950-99C8-E7A2897AACD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EEA6E85-FC12-420D-9609-99DF381DF86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B261A92-1CB7-4D2A-8EF5-D3EFDBA3706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205" name="楕円 204">
          <a:extLst>
            <a:ext uri="{FF2B5EF4-FFF2-40B4-BE49-F238E27FC236}">
              <a16:creationId xmlns:a16="http://schemas.microsoft.com/office/drawing/2014/main" id="{53DCD5C7-2EB0-4030-AC32-E027AF47263D}"/>
            </a:ext>
          </a:extLst>
        </xdr:cNvPr>
        <xdr:cNvSpPr/>
      </xdr:nvSpPr>
      <xdr:spPr>
        <a:xfrm>
          <a:off x="403606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40022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45F4EEFE-9C5D-4F1B-946F-55D25F54BFD0}"/>
            </a:ext>
          </a:extLst>
        </xdr:cNvPr>
        <xdr:cNvSpPr txBox="1"/>
      </xdr:nvSpPr>
      <xdr:spPr>
        <a:xfrm>
          <a:off x="4124960" y="1361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207" name="楕円 206">
          <a:extLst>
            <a:ext uri="{FF2B5EF4-FFF2-40B4-BE49-F238E27FC236}">
              <a16:creationId xmlns:a16="http://schemas.microsoft.com/office/drawing/2014/main" id="{CE7BBFD8-70CE-4B8D-B015-CC2F3ED73623}"/>
            </a:ext>
          </a:extLst>
        </xdr:cNvPr>
        <xdr:cNvSpPr/>
      </xdr:nvSpPr>
      <xdr:spPr>
        <a:xfrm>
          <a:off x="3312160" y="1359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112395</xdr:rowOff>
    </xdr:to>
    <xdr:cxnSp macro="">
      <xdr:nvCxnSpPr>
        <xdr:cNvPr id="208" name="直線コネクタ 207">
          <a:extLst>
            <a:ext uri="{FF2B5EF4-FFF2-40B4-BE49-F238E27FC236}">
              <a16:creationId xmlns:a16="http://schemas.microsoft.com/office/drawing/2014/main" id="{C95132F3-7FA6-4B82-909A-10EF71642504}"/>
            </a:ext>
          </a:extLst>
        </xdr:cNvPr>
        <xdr:cNvCxnSpPr/>
      </xdr:nvCxnSpPr>
      <xdr:spPr>
        <a:xfrm>
          <a:off x="3355340" y="1364742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209" name="楕円 208">
          <a:extLst>
            <a:ext uri="{FF2B5EF4-FFF2-40B4-BE49-F238E27FC236}">
              <a16:creationId xmlns:a16="http://schemas.microsoft.com/office/drawing/2014/main" id="{0C9C28A8-B50C-4D27-9010-785D29B62861}"/>
            </a:ext>
          </a:extLst>
        </xdr:cNvPr>
        <xdr:cNvSpPr/>
      </xdr:nvSpPr>
      <xdr:spPr>
        <a:xfrm>
          <a:off x="25146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81</xdr:row>
      <xdr:rowOff>68580</xdr:rowOff>
    </xdr:to>
    <xdr:cxnSp macro="">
      <xdr:nvCxnSpPr>
        <xdr:cNvPr id="210" name="直線コネクタ 209">
          <a:extLst>
            <a:ext uri="{FF2B5EF4-FFF2-40B4-BE49-F238E27FC236}">
              <a16:creationId xmlns:a16="http://schemas.microsoft.com/office/drawing/2014/main" id="{516F1476-9D67-4D20-9843-0C3B474ED8E6}"/>
            </a:ext>
          </a:extLst>
        </xdr:cNvPr>
        <xdr:cNvCxnSpPr/>
      </xdr:nvCxnSpPr>
      <xdr:spPr>
        <a:xfrm>
          <a:off x="2565400" y="1363789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11" name="楕円 210">
          <a:extLst>
            <a:ext uri="{FF2B5EF4-FFF2-40B4-BE49-F238E27FC236}">
              <a16:creationId xmlns:a16="http://schemas.microsoft.com/office/drawing/2014/main" id="{F6EA56E4-FE6D-48EB-A9FC-AFFDFC17F6D1}"/>
            </a:ext>
          </a:extLst>
        </xdr:cNvPr>
        <xdr:cNvSpPr/>
      </xdr:nvSpPr>
      <xdr:spPr>
        <a:xfrm>
          <a:off x="1739900" y="1354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59055</xdr:rowOff>
    </xdr:to>
    <xdr:cxnSp macro="">
      <xdr:nvCxnSpPr>
        <xdr:cNvPr id="212" name="直線コネクタ 211">
          <a:extLst>
            <a:ext uri="{FF2B5EF4-FFF2-40B4-BE49-F238E27FC236}">
              <a16:creationId xmlns:a16="http://schemas.microsoft.com/office/drawing/2014/main" id="{0A29AEE4-0F40-4E8E-926A-B2CE1DC57CBC}"/>
            </a:ext>
          </a:extLst>
        </xdr:cNvPr>
        <xdr:cNvCxnSpPr/>
      </xdr:nvCxnSpPr>
      <xdr:spPr>
        <a:xfrm>
          <a:off x="1790700" y="1359598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213" name="楕円 212">
          <a:extLst>
            <a:ext uri="{FF2B5EF4-FFF2-40B4-BE49-F238E27FC236}">
              <a16:creationId xmlns:a16="http://schemas.microsoft.com/office/drawing/2014/main" id="{48D74206-56A1-4DE2-BD08-9EEC06735252}"/>
            </a:ext>
          </a:extLst>
        </xdr:cNvPr>
        <xdr:cNvSpPr/>
      </xdr:nvSpPr>
      <xdr:spPr>
        <a:xfrm>
          <a:off x="965200" y="13600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81</xdr:row>
      <xdr:rowOff>72389</xdr:rowOff>
    </xdr:to>
    <xdr:cxnSp macro="">
      <xdr:nvCxnSpPr>
        <xdr:cNvPr id="214" name="直線コネクタ 213">
          <a:extLst>
            <a:ext uri="{FF2B5EF4-FFF2-40B4-BE49-F238E27FC236}">
              <a16:creationId xmlns:a16="http://schemas.microsoft.com/office/drawing/2014/main" id="{F34A747F-DA73-4A20-8D4C-1533BFDDB67F}"/>
            </a:ext>
          </a:extLst>
        </xdr:cNvPr>
        <xdr:cNvCxnSpPr/>
      </xdr:nvCxnSpPr>
      <xdr:spPr>
        <a:xfrm flipV="1">
          <a:off x="1008380" y="13595985"/>
          <a:ext cx="78232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a:extLst>
            <a:ext uri="{FF2B5EF4-FFF2-40B4-BE49-F238E27FC236}">
              <a16:creationId xmlns:a16="http://schemas.microsoft.com/office/drawing/2014/main" id="{E27748DD-C561-420D-9870-03027840B63B}"/>
            </a:ext>
          </a:extLst>
        </xdr:cNvPr>
        <xdr:cNvSpPr txBox="1"/>
      </xdr:nvSpPr>
      <xdr:spPr>
        <a:xfrm>
          <a:off x="317056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16" name="n_2aveValue【福祉施設】&#10;有形固定資産減価償却率">
          <a:extLst>
            <a:ext uri="{FF2B5EF4-FFF2-40B4-BE49-F238E27FC236}">
              <a16:creationId xmlns:a16="http://schemas.microsoft.com/office/drawing/2014/main" id="{70D7B794-4870-4730-A64E-F35BE0C68754}"/>
            </a:ext>
          </a:extLst>
        </xdr:cNvPr>
        <xdr:cNvSpPr txBox="1"/>
      </xdr:nvSpPr>
      <xdr:spPr>
        <a:xfrm>
          <a:off x="23857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17" name="n_3aveValue【福祉施設】&#10;有形固定資産減価償却率">
          <a:extLst>
            <a:ext uri="{FF2B5EF4-FFF2-40B4-BE49-F238E27FC236}">
              <a16:creationId xmlns:a16="http://schemas.microsoft.com/office/drawing/2014/main" id="{B1432694-274F-4B4B-BC37-DCCF63BF1CE6}"/>
            </a:ext>
          </a:extLst>
        </xdr:cNvPr>
        <xdr:cNvSpPr txBox="1"/>
      </xdr:nvSpPr>
      <xdr:spPr>
        <a:xfrm>
          <a:off x="16110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218" name="n_4aveValue【福祉施設】&#10;有形固定資産減価償却率">
          <a:extLst>
            <a:ext uri="{FF2B5EF4-FFF2-40B4-BE49-F238E27FC236}">
              <a16:creationId xmlns:a16="http://schemas.microsoft.com/office/drawing/2014/main" id="{CB58024B-1815-448A-9F30-A9E8AEA84BBD}"/>
            </a:ext>
          </a:extLst>
        </xdr:cNvPr>
        <xdr:cNvSpPr txBox="1"/>
      </xdr:nvSpPr>
      <xdr:spPr>
        <a:xfrm>
          <a:off x="83630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110507</xdr:rowOff>
    </xdr:from>
    <xdr:ext cx="405111" cy="259045"/>
    <xdr:sp macro="" textlink="">
      <xdr:nvSpPr>
        <xdr:cNvPr id="219" name="n_1mainValue【福祉施設】&#10;有形固定資産減価償却率">
          <a:extLst>
            <a:ext uri="{FF2B5EF4-FFF2-40B4-BE49-F238E27FC236}">
              <a16:creationId xmlns:a16="http://schemas.microsoft.com/office/drawing/2014/main" id="{F8285036-3369-4A76-9951-29554C8342D9}"/>
            </a:ext>
          </a:extLst>
        </xdr:cNvPr>
        <xdr:cNvSpPr txBox="1"/>
      </xdr:nvSpPr>
      <xdr:spPr>
        <a:xfrm>
          <a:off x="317056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100982</xdr:rowOff>
    </xdr:from>
    <xdr:ext cx="405111" cy="259045"/>
    <xdr:sp macro="" textlink="">
      <xdr:nvSpPr>
        <xdr:cNvPr id="220" name="n_2mainValue【福祉施設】&#10;有形固定資産減価償却率">
          <a:extLst>
            <a:ext uri="{FF2B5EF4-FFF2-40B4-BE49-F238E27FC236}">
              <a16:creationId xmlns:a16="http://schemas.microsoft.com/office/drawing/2014/main" id="{8CBA8804-3867-4C9F-A541-CCBF5B283831}"/>
            </a:ext>
          </a:extLst>
        </xdr:cNvPr>
        <xdr:cNvSpPr txBox="1"/>
      </xdr:nvSpPr>
      <xdr:spPr>
        <a:xfrm>
          <a:off x="2385704" y="1367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21" name="n_3mainValue【福祉施設】&#10;有形固定資産減価償却率">
          <a:extLst>
            <a:ext uri="{FF2B5EF4-FFF2-40B4-BE49-F238E27FC236}">
              <a16:creationId xmlns:a16="http://schemas.microsoft.com/office/drawing/2014/main" id="{626D7CD3-9154-4ADC-9AE0-03B7C8B83754}"/>
            </a:ext>
          </a:extLst>
        </xdr:cNvPr>
        <xdr:cNvSpPr txBox="1"/>
      </xdr:nvSpPr>
      <xdr:spPr>
        <a:xfrm>
          <a:off x="161100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222" name="n_4mainValue【福祉施設】&#10;有形固定資産減価償却率">
          <a:extLst>
            <a:ext uri="{FF2B5EF4-FFF2-40B4-BE49-F238E27FC236}">
              <a16:creationId xmlns:a16="http://schemas.microsoft.com/office/drawing/2014/main" id="{8FA71BB6-64A6-402A-B1EA-E423F90098DB}"/>
            </a:ext>
          </a:extLst>
        </xdr:cNvPr>
        <xdr:cNvSpPr txBox="1"/>
      </xdr:nvSpPr>
      <xdr:spPr>
        <a:xfrm>
          <a:off x="8363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94F25391-46DC-4BFE-967A-4EADDF89406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1C3CC31D-96D0-4047-B16F-C8B12B657A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9724651E-4DB9-4351-BEE3-90AD912A0AB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844E8CBB-AA5C-45CC-BD8A-E4F14311B90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A9F073F5-64C1-4274-B46D-1CC23243492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19B25C61-8E14-4E6D-BB63-9D9879A4C13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D38C4A0B-656C-46EF-A01D-3CD01FDA346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196DFA21-4A8A-4F6E-B810-8460F727380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CB951762-44E1-462C-9EA1-C6312FCDAF9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54A31084-279F-4632-817C-3021A00E82D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5E26F7AB-001A-4E05-A47D-6628A6E33A3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80952FB6-E5CB-465F-B036-CACCF7D53F8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4DC3586F-847E-4232-A1F2-542FF97233F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8F43F898-6D3B-42B5-B916-374B49DF7A5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DB8D2577-1F2D-44AF-958C-418851E6C74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24199A02-8D83-45E7-A27B-0F05F4896D9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3A70B01-D76C-4B0F-90E4-B137E5E4EF0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2740CA9D-65B9-4D33-A04C-0F9316B164F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F699979B-AAB6-41D8-BF5C-BECE479DC87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E65B913F-CADE-4F4C-AFDD-55CAB4E21DB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76C92472-81AF-4F5C-9243-95EDEE1406E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a:extLst>
            <a:ext uri="{FF2B5EF4-FFF2-40B4-BE49-F238E27FC236}">
              <a16:creationId xmlns:a16="http://schemas.microsoft.com/office/drawing/2014/main" id="{7392FF05-75CB-40EB-BCB0-6D9D982CDC56}"/>
            </a:ext>
          </a:extLst>
        </xdr:cNvPr>
        <xdr:cNvCxnSpPr/>
      </xdr:nvCxnSpPr>
      <xdr:spPr>
        <a:xfrm flipV="1">
          <a:off x="9219565" y="13281432"/>
          <a:ext cx="0" cy="116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a:extLst>
            <a:ext uri="{FF2B5EF4-FFF2-40B4-BE49-F238E27FC236}">
              <a16:creationId xmlns:a16="http://schemas.microsoft.com/office/drawing/2014/main" id="{321077B5-66D3-4F15-AFF4-AA16AAAC8FB9}"/>
            </a:ext>
          </a:extLst>
        </xdr:cNvPr>
        <xdr:cNvSpPr txBox="1"/>
      </xdr:nvSpPr>
      <xdr:spPr>
        <a:xfrm>
          <a:off x="9258300" y="1444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a:extLst>
            <a:ext uri="{FF2B5EF4-FFF2-40B4-BE49-F238E27FC236}">
              <a16:creationId xmlns:a16="http://schemas.microsoft.com/office/drawing/2014/main" id="{68D3E081-35AF-4E9C-898E-898A2FC667E9}"/>
            </a:ext>
          </a:extLst>
        </xdr:cNvPr>
        <xdr:cNvCxnSpPr/>
      </xdr:nvCxnSpPr>
      <xdr:spPr>
        <a:xfrm>
          <a:off x="9154160" y="14441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a:extLst>
            <a:ext uri="{FF2B5EF4-FFF2-40B4-BE49-F238E27FC236}">
              <a16:creationId xmlns:a16="http://schemas.microsoft.com/office/drawing/2014/main" id="{1A4056D3-355A-4125-A3CF-568C8774C0F6}"/>
            </a:ext>
          </a:extLst>
        </xdr:cNvPr>
        <xdr:cNvSpPr txBox="1"/>
      </xdr:nvSpPr>
      <xdr:spPr>
        <a:xfrm>
          <a:off x="9258300" y="130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a:extLst>
            <a:ext uri="{FF2B5EF4-FFF2-40B4-BE49-F238E27FC236}">
              <a16:creationId xmlns:a16="http://schemas.microsoft.com/office/drawing/2014/main" id="{3F8ABAEC-E6CE-4D67-B9EA-2FF995ACBB42}"/>
            </a:ext>
          </a:extLst>
        </xdr:cNvPr>
        <xdr:cNvCxnSpPr/>
      </xdr:nvCxnSpPr>
      <xdr:spPr>
        <a:xfrm>
          <a:off x="9154160" y="13281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249" name="【福祉施設】&#10;一人当たり面積平均値テキスト">
          <a:extLst>
            <a:ext uri="{FF2B5EF4-FFF2-40B4-BE49-F238E27FC236}">
              <a16:creationId xmlns:a16="http://schemas.microsoft.com/office/drawing/2014/main" id="{12A85217-14EC-4797-B5F4-11FFFBCDA216}"/>
            </a:ext>
          </a:extLst>
        </xdr:cNvPr>
        <xdr:cNvSpPr txBox="1"/>
      </xdr:nvSpPr>
      <xdr:spPr>
        <a:xfrm>
          <a:off x="9258300" y="140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a:extLst>
            <a:ext uri="{FF2B5EF4-FFF2-40B4-BE49-F238E27FC236}">
              <a16:creationId xmlns:a16="http://schemas.microsoft.com/office/drawing/2014/main" id="{74A0E8FD-DAC3-4735-A7A4-32250EB68AD7}"/>
            </a:ext>
          </a:extLst>
        </xdr:cNvPr>
        <xdr:cNvSpPr/>
      </xdr:nvSpPr>
      <xdr:spPr>
        <a:xfrm>
          <a:off x="9192260" y="14222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a:extLst>
            <a:ext uri="{FF2B5EF4-FFF2-40B4-BE49-F238E27FC236}">
              <a16:creationId xmlns:a16="http://schemas.microsoft.com/office/drawing/2014/main" id="{61F2768F-CE1D-41B3-A480-0B1E7A695892}"/>
            </a:ext>
          </a:extLst>
        </xdr:cNvPr>
        <xdr:cNvSpPr/>
      </xdr:nvSpPr>
      <xdr:spPr>
        <a:xfrm>
          <a:off x="8445500" y="14222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2" name="フローチャート: 判断 251">
          <a:extLst>
            <a:ext uri="{FF2B5EF4-FFF2-40B4-BE49-F238E27FC236}">
              <a16:creationId xmlns:a16="http://schemas.microsoft.com/office/drawing/2014/main" id="{CCA13089-615A-4A55-90EB-B95A4E75FF61}"/>
            </a:ext>
          </a:extLst>
        </xdr:cNvPr>
        <xdr:cNvSpPr/>
      </xdr:nvSpPr>
      <xdr:spPr>
        <a:xfrm>
          <a:off x="7670800" y="142224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3" name="フローチャート: 判断 252">
          <a:extLst>
            <a:ext uri="{FF2B5EF4-FFF2-40B4-BE49-F238E27FC236}">
              <a16:creationId xmlns:a16="http://schemas.microsoft.com/office/drawing/2014/main" id="{01746EAC-BDD2-48FD-9ACA-61BA058FFB72}"/>
            </a:ext>
          </a:extLst>
        </xdr:cNvPr>
        <xdr:cNvSpPr/>
      </xdr:nvSpPr>
      <xdr:spPr>
        <a:xfrm>
          <a:off x="6873240" y="14213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4" name="フローチャート: 判断 253">
          <a:extLst>
            <a:ext uri="{FF2B5EF4-FFF2-40B4-BE49-F238E27FC236}">
              <a16:creationId xmlns:a16="http://schemas.microsoft.com/office/drawing/2014/main" id="{2531161E-9044-4571-A360-FEBA13D00AEC}"/>
            </a:ext>
          </a:extLst>
        </xdr:cNvPr>
        <xdr:cNvSpPr/>
      </xdr:nvSpPr>
      <xdr:spPr>
        <a:xfrm>
          <a:off x="60985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E545313-E7DE-408A-8343-DA0FB72A5A9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D100DBB-5D5D-4BC4-9A47-355A6EC594D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B187A95-16DF-4F8B-81FF-A6354FDC41C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ACED410-BC1D-439D-8C6F-A4BDC5943CA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A988BC4-9AD4-4A6F-8EE2-28335F31708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65939</xdr:rowOff>
    </xdr:from>
    <xdr:to>
      <xdr:col>55</xdr:col>
      <xdr:colOff>50800</xdr:colOff>
      <xdr:row>85</xdr:row>
      <xdr:rowOff>167539</xdr:rowOff>
    </xdr:to>
    <xdr:sp macro="" textlink="">
      <xdr:nvSpPr>
        <xdr:cNvPr id="260" name="楕円 259">
          <a:extLst>
            <a:ext uri="{FF2B5EF4-FFF2-40B4-BE49-F238E27FC236}">
              <a16:creationId xmlns:a16="http://schemas.microsoft.com/office/drawing/2014/main" id="{844DDCDC-0694-44BF-A4E9-44E837B7A1EC}"/>
            </a:ext>
          </a:extLst>
        </xdr:cNvPr>
        <xdr:cNvSpPr/>
      </xdr:nvSpPr>
      <xdr:spPr>
        <a:xfrm>
          <a:off x="9192260" y="14315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152316</xdr:rowOff>
    </xdr:from>
    <xdr:ext cx="469744" cy="259045"/>
    <xdr:sp macro="" textlink="">
      <xdr:nvSpPr>
        <xdr:cNvPr id="261" name="【福祉施設】&#10;一人当たり面積該当値テキスト">
          <a:extLst>
            <a:ext uri="{FF2B5EF4-FFF2-40B4-BE49-F238E27FC236}">
              <a16:creationId xmlns:a16="http://schemas.microsoft.com/office/drawing/2014/main" id="{8B1B2676-D38F-4407-A6DB-2EEFDD889143}"/>
            </a:ext>
          </a:extLst>
        </xdr:cNvPr>
        <xdr:cNvSpPr txBox="1"/>
      </xdr:nvSpPr>
      <xdr:spPr>
        <a:xfrm>
          <a:off x="9258300" y="1423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69596</xdr:rowOff>
    </xdr:from>
    <xdr:to>
      <xdr:col>50</xdr:col>
      <xdr:colOff>165100</xdr:colOff>
      <xdr:row>85</xdr:row>
      <xdr:rowOff>171196</xdr:rowOff>
    </xdr:to>
    <xdr:sp macro="" textlink="">
      <xdr:nvSpPr>
        <xdr:cNvPr id="262" name="楕円 261">
          <a:extLst>
            <a:ext uri="{FF2B5EF4-FFF2-40B4-BE49-F238E27FC236}">
              <a16:creationId xmlns:a16="http://schemas.microsoft.com/office/drawing/2014/main" id="{A8276733-566E-46F5-9FDA-028A8A940F09}"/>
            </a:ext>
          </a:extLst>
        </xdr:cNvPr>
        <xdr:cNvSpPr/>
      </xdr:nvSpPr>
      <xdr:spPr>
        <a:xfrm>
          <a:off x="8445500" y="143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116739</xdr:rowOff>
    </xdr:from>
    <xdr:to>
      <xdr:col>55</xdr:col>
      <xdr:colOff>0</xdr:colOff>
      <xdr:row>85</xdr:row>
      <xdr:rowOff>120396</xdr:rowOff>
    </xdr:to>
    <xdr:cxnSp macro="">
      <xdr:nvCxnSpPr>
        <xdr:cNvPr id="263" name="直線コネクタ 262">
          <a:extLst>
            <a:ext uri="{FF2B5EF4-FFF2-40B4-BE49-F238E27FC236}">
              <a16:creationId xmlns:a16="http://schemas.microsoft.com/office/drawing/2014/main" id="{09F84AEF-16B9-475E-B0C8-29DB6AFB7FDF}"/>
            </a:ext>
          </a:extLst>
        </xdr:cNvPr>
        <xdr:cNvCxnSpPr/>
      </xdr:nvCxnSpPr>
      <xdr:spPr>
        <a:xfrm flipV="1">
          <a:off x="8496300" y="14366139"/>
          <a:ext cx="7239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72340</xdr:rowOff>
    </xdr:from>
    <xdr:to>
      <xdr:col>46</xdr:col>
      <xdr:colOff>38100</xdr:colOff>
      <xdr:row>86</xdr:row>
      <xdr:rowOff>2490</xdr:rowOff>
    </xdr:to>
    <xdr:sp macro="" textlink="">
      <xdr:nvSpPr>
        <xdr:cNvPr id="264" name="楕円 263">
          <a:extLst>
            <a:ext uri="{FF2B5EF4-FFF2-40B4-BE49-F238E27FC236}">
              <a16:creationId xmlns:a16="http://schemas.microsoft.com/office/drawing/2014/main" id="{2B50580D-34FE-4BBE-A9D5-4F72E0A2C099}"/>
            </a:ext>
          </a:extLst>
        </xdr:cNvPr>
        <xdr:cNvSpPr/>
      </xdr:nvSpPr>
      <xdr:spPr>
        <a:xfrm>
          <a:off x="7670800" y="14321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120396</xdr:rowOff>
    </xdr:from>
    <xdr:to>
      <xdr:col>50</xdr:col>
      <xdr:colOff>114300</xdr:colOff>
      <xdr:row>85</xdr:row>
      <xdr:rowOff>123140</xdr:rowOff>
    </xdr:to>
    <xdr:cxnSp macro="">
      <xdr:nvCxnSpPr>
        <xdr:cNvPr id="265" name="直線コネクタ 264">
          <a:extLst>
            <a:ext uri="{FF2B5EF4-FFF2-40B4-BE49-F238E27FC236}">
              <a16:creationId xmlns:a16="http://schemas.microsoft.com/office/drawing/2014/main" id="{ACEDC056-4E0D-4349-8073-8C277FDF6956}"/>
            </a:ext>
          </a:extLst>
        </xdr:cNvPr>
        <xdr:cNvCxnSpPr/>
      </xdr:nvCxnSpPr>
      <xdr:spPr>
        <a:xfrm flipV="1">
          <a:off x="7713980" y="14369796"/>
          <a:ext cx="78232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74625</xdr:rowOff>
    </xdr:from>
    <xdr:to>
      <xdr:col>41</xdr:col>
      <xdr:colOff>101600</xdr:colOff>
      <xdr:row>86</xdr:row>
      <xdr:rowOff>4775</xdr:rowOff>
    </xdr:to>
    <xdr:sp macro="" textlink="">
      <xdr:nvSpPr>
        <xdr:cNvPr id="266" name="楕円 265">
          <a:extLst>
            <a:ext uri="{FF2B5EF4-FFF2-40B4-BE49-F238E27FC236}">
              <a16:creationId xmlns:a16="http://schemas.microsoft.com/office/drawing/2014/main" id="{2811E954-E7A2-4E80-9AF5-B34EC3EF4722}"/>
            </a:ext>
          </a:extLst>
        </xdr:cNvPr>
        <xdr:cNvSpPr/>
      </xdr:nvSpPr>
      <xdr:spPr>
        <a:xfrm>
          <a:off x="6873240" y="1432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123140</xdr:rowOff>
    </xdr:from>
    <xdr:to>
      <xdr:col>45</xdr:col>
      <xdr:colOff>177800</xdr:colOff>
      <xdr:row>85</xdr:row>
      <xdr:rowOff>125425</xdr:rowOff>
    </xdr:to>
    <xdr:cxnSp macro="">
      <xdr:nvCxnSpPr>
        <xdr:cNvPr id="267" name="直線コネクタ 266">
          <a:extLst>
            <a:ext uri="{FF2B5EF4-FFF2-40B4-BE49-F238E27FC236}">
              <a16:creationId xmlns:a16="http://schemas.microsoft.com/office/drawing/2014/main" id="{4D5CB098-E5DA-4F33-8BEF-223AD8940568}"/>
            </a:ext>
          </a:extLst>
        </xdr:cNvPr>
        <xdr:cNvCxnSpPr/>
      </xdr:nvCxnSpPr>
      <xdr:spPr>
        <a:xfrm flipV="1">
          <a:off x="6924040" y="14372540"/>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268" name="楕円 267">
          <a:extLst>
            <a:ext uri="{FF2B5EF4-FFF2-40B4-BE49-F238E27FC236}">
              <a16:creationId xmlns:a16="http://schemas.microsoft.com/office/drawing/2014/main" id="{D519BA5D-D191-451D-9BCB-FED3F392052B}"/>
            </a:ext>
          </a:extLst>
        </xdr:cNvPr>
        <xdr:cNvSpPr/>
      </xdr:nvSpPr>
      <xdr:spPr>
        <a:xfrm>
          <a:off x="6098540" y="1432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125425</xdr:rowOff>
    </xdr:from>
    <xdr:to>
      <xdr:col>41</xdr:col>
      <xdr:colOff>50800</xdr:colOff>
      <xdr:row>85</xdr:row>
      <xdr:rowOff>127254</xdr:rowOff>
    </xdr:to>
    <xdr:cxnSp macro="">
      <xdr:nvCxnSpPr>
        <xdr:cNvPr id="269" name="直線コネクタ 268">
          <a:extLst>
            <a:ext uri="{FF2B5EF4-FFF2-40B4-BE49-F238E27FC236}">
              <a16:creationId xmlns:a16="http://schemas.microsoft.com/office/drawing/2014/main" id="{400500C1-EBF7-49D8-88EC-07DAEBC0D8FA}"/>
            </a:ext>
          </a:extLst>
        </xdr:cNvPr>
        <xdr:cNvCxnSpPr/>
      </xdr:nvCxnSpPr>
      <xdr:spPr>
        <a:xfrm flipV="1">
          <a:off x="6149340" y="14374825"/>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270" name="n_1aveValue【福祉施設】&#10;一人当たり面積">
          <a:extLst>
            <a:ext uri="{FF2B5EF4-FFF2-40B4-BE49-F238E27FC236}">
              <a16:creationId xmlns:a16="http://schemas.microsoft.com/office/drawing/2014/main" id="{E6E9345A-1AEB-4BF0-84C0-4E69630C583C}"/>
            </a:ext>
          </a:extLst>
        </xdr:cNvPr>
        <xdr:cNvSpPr txBox="1"/>
      </xdr:nvSpPr>
      <xdr:spPr>
        <a:xfrm>
          <a:off x="8271587" y="140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1" name="n_2aveValue【福祉施設】&#10;一人当たり面積">
          <a:extLst>
            <a:ext uri="{FF2B5EF4-FFF2-40B4-BE49-F238E27FC236}">
              <a16:creationId xmlns:a16="http://schemas.microsoft.com/office/drawing/2014/main" id="{2B66D993-4094-4DD8-9ECF-5F54209224DC}"/>
            </a:ext>
          </a:extLst>
        </xdr:cNvPr>
        <xdr:cNvSpPr txBox="1"/>
      </xdr:nvSpPr>
      <xdr:spPr>
        <a:xfrm>
          <a:off x="7509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272" name="n_3aveValue【福祉施設】&#10;一人当たり面積">
          <a:extLst>
            <a:ext uri="{FF2B5EF4-FFF2-40B4-BE49-F238E27FC236}">
              <a16:creationId xmlns:a16="http://schemas.microsoft.com/office/drawing/2014/main" id="{1CF7256F-6277-4B90-9915-C7DBDB586710}"/>
            </a:ext>
          </a:extLst>
        </xdr:cNvPr>
        <xdr:cNvSpPr txBox="1"/>
      </xdr:nvSpPr>
      <xdr:spPr>
        <a:xfrm>
          <a:off x="6712027" y="1399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3" name="n_4aveValue【福祉施設】&#10;一人当たり面積">
          <a:extLst>
            <a:ext uri="{FF2B5EF4-FFF2-40B4-BE49-F238E27FC236}">
              <a16:creationId xmlns:a16="http://schemas.microsoft.com/office/drawing/2014/main" id="{08E78501-6217-4424-BD9A-F88FAE318023}"/>
            </a:ext>
          </a:extLst>
        </xdr:cNvPr>
        <xdr:cNvSpPr txBox="1"/>
      </xdr:nvSpPr>
      <xdr:spPr>
        <a:xfrm>
          <a:off x="593732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162323</xdr:rowOff>
    </xdr:from>
    <xdr:ext cx="469744" cy="259045"/>
    <xdr:sp macro="" textlink="">
      <xdr:nvSpPr>
        <xdr:cNvPr id="274" name="n_1mainValue【福祉施設】&#10;一人当たり面積">
          <a:extLst>
            <a:ext uri="{FF2B5EF4-FFF2-40B4-BE49-F238E27FC236}">
              <a16:creationId xmlns:a16="http://schemas.microsoft.com/office/drawing/2014/main" id="{B96C72FC-C3D0-45DC-BBE2-0A19299D1046}"/>
            </a:ext>
          </a:extLst>
        </xdr:cNvPr>
        <xdr:cNvSpPr txBox="1"/>
      </xdr:nvSpPr>
      <xdr:spPr>
        <a:xfrm>
          <a:off x="8271587" y="1441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165067</xdr:rowOff>
    </xdr:from>
    <xdr:ext cx="469744" cy="259045"/>
    <xdr:sp macro="" textlink="">
      <xdr:nvSpPr>
        <xdr:cNvPr id="275" name="n_2mainValue【福祉施設】&#10;一人当たり面積">
          <a:extLst>
            <a:ext uri="{FF2B5EF4-FFF2-40B4-BE49-F238E27FC236}">
              <a16:creationId xmlns:a16="http://schemas.microsoft.com/office/drawing/2014/main" id="{A1DF86EB-66E0-44E5-9D91-5DAD6AB61C90}"/>
            </a:ext>
          </a:extLst>
        </xdr:cNvPr>
        <xdr:cNvSpPr txBox="1"/>
      </xdr:nvSpPr>
      <xdr:spPr>
        <a:xfrm>
          <a:off x="7509587" y="1441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167352</xdr:rowOff>
    </xdr:from>
    <xdr:ext cx="469744" cy="259045"/>
    <xdr:sp macro="" textlink="">
      <xdr:nvSpPr>
        <xdr:cNvPr id="276" name="n_3mainValue【福祉施設】&#10;一人当たり面積">
          <a:extLst>
            <a:ext uri="{FF2B5EF4-FFF2-40B4-BE49-F238E27FC236}">
              <a16:creationId xmlns:a16="http://schemas.microsoft.com/office/drawing/2014/main" id="{269D0B47-EBBB-411B-B0BE-8E257DA47D74}"/>
            </a:ext>
          </a:extLst>
        </xdr:cNvPr>
        <xdr:cNvSpPr txBox="1"/>
      </xdr:nvSpPr>
      <xdr:spPr>
        <a:xfrm>
          <a:off x="6712027" y="144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277" name="n_4mainValue【福祉施設】&#10;一人当たり面積">
          <a:extLst>
            <a:ext uri="{FF2B5EF4-FFF2-40B4-BE49-F238E27FC236}">
              <a16:creationId xmlns:a16="http://schemas.microsoft.com/office/drawing/2014/main" id="{DE4431EC-C7E1-46B6-8D13-083A36E84841}"/>
            </a:ext>
          </a:extLst>
        </xdr:cNvPr>
        <xdr:cNvSpPr txBox="1"/>
      </xdr:nvSpPr>
      <xdr:spPr>
        <a:xfrm>
          <a:off x="593732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96C6F405-3851-4E98-AC14-906BD204D18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F805198D-4F0A-4065-878C-09A561CBB7A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46AB6758-617A-44C3-ABD9-3D91E0843B2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875EB3E3-13BD-4B8E-8625-B6124AB85BA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B041D02-B1D8-488E-A38E-89DA4F6A743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8E74B69-696F-4803-AF5F-5E645D9F5ED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D180D798-604D-4C55-89DD-7E44D87B51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593F1B61-7141-4ED3-B63D-A110216AA3D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F20DE613-E642-48BF-8ECA-848B3A8E873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710BD69C-1B25-47F5-B8B4-2CB3692F978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7A52081B-31D5-47FF-A0D9-C7E60306CAE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1FE1CC3A-2B64-4CC8-B049-CB9DAC1BC0E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501CC765-A3F5-4D52-9C28-1A5F1B107DC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1DF44469-99E1-4A82-A49D-5A7DBA6D9D8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5778B5D8-C518-495A-AF6B-AD966A30985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D44F12E3-B53D-4502-AADF-17AF986DC52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96311DB3-0CB0-4CFF-B7D9-47CBFB25E39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4FAC41B0-ED6E-4752-8444-E96B7216C5A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93C44DE0-36C4-43F8-AF51-836D2FCC371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3EFDAA2C-58B4-4069-B90D-2E6F2885DCD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E6FC0CFE-05E0-41D4-82E7-7C4B07C722F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296A2AAB-C6EE-4156-9250-9A3BB64C2BD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3CA8199A-4586-4AF4-A10E-9B1A7268EDB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7927EADA-5DCD-47CC-9E03-31725FB5DD86}"/>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D9C0A010-0CAB-4E6D-A7F5-2F27E46A3B0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0815BEF8-D1DA-4990-A6B2-AA921CB2792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6C0886EA-A236-47C8-AE09-28711936A05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8B356B25-9E2C-4FEF-8139-2C852239663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9F6176FB-24A0-4B92-9AE3-02D94DEBB83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F14B4507-67B9-47EE-919C-294086B621C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C1A26BC4-4E16-463D-B485-76712162D66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DD2BA115-4460-4774-BC32-96A79C04AA0B}"/>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120AC6ED-7835-424D-944F-C3F7353C861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F68F53FE-059C-4FCC-859F-79358DDD6E2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0867D139-369D-454D-B06E-560D810F3E6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4D10F32A-0EF6-4CFF-84A5-F972E35E689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B31174AD-6B9C-44D0-861C-ECDA0C794B5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3EAA261D-CB22-458A-BB22-25AA89D92DF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19A3C539-2354-4768-8816-6031EF477A3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D36F192E-32DE-4719-9A96-46FF585C22C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a:extLst>
            <a:ext uri="{FF2B5EF4-FFF2-40B4-BE49-F238E27FC236}">
              <a16:creationId xmlns:a16="http://schemas.microsoft.com/office/drawing/2014/main" id="{FA5CD8B6-39B4-4ED2-B231-C6DC8C58C8E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a:extLst>
            <a:ext uri="{FF2B5EF4-FFF2-40B4-BE49-F238E27FC236}">
              <a16:creationId xmlns:a16="http://schemas.microsoft.com/office/drawing/2014/main" id="{F5756FE2-357B-44F1-B03C-D14844F0354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a:extLst>
            <a:ext uri="{FF2B5EF4-FFF2-40B4-BE49-F238E27FC236}">
              <a16:creationId xmlns:a16="http://schemas.microsoft.com/office/drawing/2014/main" id="{AB4D1BC8-3A1D-4460-B7E4-663371614F9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1" name="直線コネクタ 320">
          <a:extLst>
            <a:ext uri="{FF2B5EF4-FFF2-40B4-BE49-F238E27FC236}">
              <a16:creationId xmlns:a16="http://schemas.microsoft.com/office/drawing/2014/main" id="{780A85F1-611E-49CB-9A78-264D28F18BA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2" name="テキスト ボックス 321">
          <a:extLst>
            <a:ext uri="{FF2B5EF4-FFF2-40B4-BE49-F238E27FC236}">
              <a16:creationId xmlns:a16="http://schemas.microsoft.com/office/drawing/2014/main" id="{546925C3-6CAE-4954-97C6-A7957F4B31B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3" name="直線コネクタ 322">
          <a:extLst>
            <a:ext uri="{FF2B5EF4-FFF2-40B4-BE49-F238E27FC236}">
              <a16:creationId xmlns:a16="http://schemas.microsoft.com/office/drawing/2014/main" id="{4965846D-FB5B-4393-9DF6-1F952A98458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4" name="テキスト ボックス 323">
          <a:extLst>
            <a:ext uri="{FF2B5EF4-FFF2-40B4-BE49-F238E27FC236}">
              <a16:creationId xmlns:a16="http://schemas.microsoft.com/office/drawing/2014/main" id="{331A3CA8-1175-4BFE-8559-2C21DB02925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5" name="直線コネクタ 324">
          <a:extLst>
            <a:ext uri="{FF2B5EF4-FFF2-40B4-BE49-F238E27FC236}">
              <a16:creationId xmlns:a16="http://schemas.microsoft.com/office/drawing/2014/main" id="{048A6845-A87C-4A69-8D7E-9CBC75112D8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6" name="テキスト ボックス 325">
          <a:extLst>
            <a:ext uri="{FF2B5EF4-FFF2-40B4-BE49-F238E27FC236}">
              <a16:creationId xmlns:a16="http://schemas.microsoft.com/office/drawing/2014/main" id="{EB87AC51-4AB6-490E-9239-D6D18587091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7" name="直線コネクタ 326">
          <a:extLst>
            <a:ext uri="{FF2B5EF4-FFF2-40B4-BE49-F238E27FC236}">
              <a16:creationId xmlns:a16="http://schemas.microsoft.com/office/drawing/2014/main" id="{CD9CF646-E782-495B-8DCE-9FBFBC9C9C8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8" name="テキスト ボックス 327">
          <a:extLst>
            <a:ext uri="{FF2B5EF4-FFF2-40B4-BE49-F238E27FC236}">
              <a16:creationId xmlns:a16="http://schemas.microsoft.com/office/drawing/2014/main" id="{DB69A412-1A2E-484C-96F6-72A555EB2D3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9" name="直線コネクタ 328">
          <a:extLst>
            <a:ext uri="{FF2B5EF4-FFF2-40B4-BE49-F238E27FC236}">
              <a16:creationId xmlns:a16="http://schemas.microsoft.com/office/drawing/2014/main" id="{03D3A0C1-07AF-4E4F-A18B-4A83373326A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0" name="テキスト ボックス 329">
          <a:extLst>
            <a:ext uri="{FF2B5EF4-FFF2-40B4-BE49-F238E27FC236}">
              <a16:creationId xmlns:a16="http://schemas.microsoft.com/office/drawing/2014/main" id="{E1B12F02-6DE2-4A5C-A603-CBE0E3761B8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1" name="直線コネクタ 330">
          <a:extLst>
            <a:ext uri="{FF2B5EF4-FFF2-40B4-BE49-F238E27FC236}">
              <a16:creationId xmlns:a16="http://schemas.microsoft.com/office/drawing/2014/main" id="{9279BB32-C0AC-4D08-80CF-59FEFADF877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2" name="テキスト ボックス 331">
          <a:extLst>
            <a:ext uri="{FF2B5EF4-FFF2-40B4-BE49-F238E27FC236}">
              <a16:creationId xmlns:a16="http://schemas.microsoft.com/office/drawing/2014/main" id="{E868BC0C-C4AC-48B9-8CC7-10C2A87E25B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C0E0D74F-0C66-4FA1-B645-02944ACE7FC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17AB91C9-3B00-4E85-BBE1-81F50E090FE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335" name="直線コネクタ 334">
          <a:extLst>
            <a:ext uri="{FF2B5EF4-FFF2-40B4-BE49-F238E27FC236}">
              <a16:creationId xmlns:a16="http://schemas.microsoft.com/office/drawing/2014/main" id="{7348BAE4-E9DD-4BEC-BADB-6B793CA79CFC}"/>
            </a:ext>
          </a:extLst>
        </xdr:cNvPr>
        <xdr:cNvCxnSpPr/>
      </xdr:nvCxnSpPr>
      <xdr:spPr>
        <a:xfrm flipV="1">
          <a:off x="14375764" y="9420497"/>
          <a:ext cx="0" cy="122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336" name="【保健センター・保健所】&#10;有形固定資産減価償却率最小値テキスト">
          <a:extLst>
            <a:ext uri="{FF2B5EF4-FFF2-40B4-BE49-F238E27FC236}">
              <a16:creationId xmlns:a16="http://schemas.microsoft.com/office/drawing/2014/main" id="{7CB8E1A0-6FE8-4D41-9DF8-38BAD2C58125}"/>
            </a:ext>
          </a:extLst>
        </xdr:cNvPr>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337" name="直線コネクタ 336">
          <a:extLst>
            <a:ext uri="{FF2B5EF4-FFF2-40B4-BE49-F238E27FC236}">
              <a16:creationId xmlns:a16="http://schemas.microsoft.com/office/drawing/2014/main" id="{5905FD26-0272-41DC-B741-A6912ADFEE33}"/>
            </a:ext>
          </a:extLst>
        </xdr:cNvPr>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id="{51FFC39F-E295-41F5-9FEB-080401A932C9}"/>
            </a:ext>
          </a:extLst>
        </xdr:cNvPr>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39" name="直線コネクタ 338">
          <a:extLst>
            <a:ext uri="{FF2B5EF4-FFF2-40B4-BE49-F238E27FC236}">
              <a16:creationId xmlns:a16="http://schemas.microsoft.com/office/drawing/2014/main" id="{3E9E4B6E-B917-479D-B80D-8FDBF970D1CF}"/>
            </a:ext>
          </a:extLst>
        </xdr:cNvPr>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DC15B1C4-4EA7-414C-821C-32D44A909DCF}"/>
            </a:ext>
          </a:extLst>
        </xdr:cNvPr>
        <xdr:cNvSpPr txBox="1"/>
      </xdr:nvSpPr>
      <xdr:spPr>
        <a:xfrm>
          <a:off x="14414500" y="1017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341" name="フローチャート: 判断 340">
          <a:extLst>
            <a:ext uri="{FF2B5EF4-FFF2-40B4-BE49-F238E27FC236}">
              <a16:creationId xmlns:a16="http://schemas.microsoft.com/office/drawing/2014/main" id="{5A6EE40B-7E13-496E-B512-8A8403DECBF6}"/>
            </a:ext>
          </a:extLst>
        </xdr:cNvPr>
        <xdr:cNvSpPr/>
      </xdr:nvSpPr>
      <xdr:spPr>
        <a:xfrm>
          <a:off x="14325600" y="102002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342" name="フローチャート: 判断 341">
          <a:extLst>
            <a:ext uri="{FF2B5EF4-FFF2-40B4-BE49-F238E27FC236}">
              <a16:creationId xmlns:a16="http://schemas.microsoft.com/office/drawing/2014/main" id="{5A571E6D-86EB-47E3-8136-CBE3AC4625E8}"/>
            </a:ext>
          </a:extLst>
        </xdr:cNvPr>
        <xdr:cNvSpPr/>
      </xdr:nvSpPr>
      <xdr:spPr>
        <a:xfrm>
          <a:off x="135788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343" name="フローチャート: 判断 342">
          <a:extLst>
            <a:ext uri="{FF2B5EF4-FFF2-40B4-BE49-F238E27FC236}">
              <a16:creationId xmlns:a16="http://schemas.microsoft.com/office/drawing/2014/main" id="{8F6F8EDA-E5FF-4293-939E-92DBB7E9279A}"/>
            </a:ext>
          </a:extLst>
        </xdr:cNvPr>
        <xdr:cNvSpPr/>
      </xdr:nvSpPr>
      <xdr:spPr>
        <a:xfrm>
          <a:off x="1280414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344" name="フローチャート: 判断 343">
          <a:extLst>
            <a:ext uri="{FF2B5EF4-FFF2-40B4-BE49-F238E27FC236}">
              <a16:creationId xmlns:a16="http://schemas.microsoft.com/office/drawing/2014/main" id="{E3F65108-3107-4AA1-BCBE-B032C4605B83}"/>
            </a:ext>
          </a:extLst>
        </xdr:cNvPr>
        <xdr:cNvSpPr/>
      </xdr:nvSpPr>
      <xdr:spPr>
        <a:xfrm>
          <a:off x="12029440" y="100587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345" name="フローチャート: 判断 344">
          <a:extLst>
            <a:ext uri="{FF2B5EF4-FFF2-40B4-BE49-F238E27FC236}">
              <a16:creationId xmlns:a16="http://schemas.microsoft.com/office/drawing/2014/main" id="{A4C426AC-A780-4C83-9016-38A3AF46646C}"/>
            </a:ext>
          </a:extLst>
        </xdr:cNvPr>
        <xdr:cNvSpPr/>
      </xdr:nvSpPr>
      <xdr:spPr>
        <a:xfrm>
          <a:off x="1123188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F7EA2853-8E2F-47C3-A71A-294151A07CB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AD363201-ACA9-4E8A-B99A-132EBB2B993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8146170-CEED-4E2F-9F56-C01B68ABC08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EF33A755-033A-48BB-A2FA-D4DFD2DCE3C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FEB89E5-46A1-4A2B-87BD-27D5768F35A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351" name="楕円 350">
          <a:extLst>
            <a:ext uri="{FF2B5EF4-FFF2-40B4-BE49-F238E27FC236}">
              <a16:creationId xmlns:a16="http://schemas.microsoft.com/office/drawing/2014/main" id="{BC945C22-F113-4B82-859B-34BB3F4902FE}"/>
            </a:ext>
          </a:extLst>
        </xdr:cNvPr>
        <xdr:cNvSpPr/>
      </xdr:nvSpPr>
      <xdr:spPr>
        <a:xfrm>
          <a:off x="14325600" y="101855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150058</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id="{DA71EDC2-1160-4232-8CFA-E11F3C4632A0}"/>
            </a:ext>
          </a:extLst>
        </xdr:cNvPr>
        <xdr:cNvSpPr txBox="1"/>
      </xdr:nvSpPr>
      <xdr:spPr>
        <a:xfrm>
          <a:off x="14414500"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353" name="楕円 352">
          <a:extLst>
            <a:ext uri="{FF2B5EF4-FFF2-40B4-BE49-F238E27FC236}">
              <a16:creationId xmlns:a16="http://schemas.microsoft.com/office/drawing/2014/main" id="{DC6AC616-18E2-4AB3-B259-6A2C105BDADC}"/>
            </a:ext>
          </a:extLst>
        </xdr:cNvPr>
        <xdr:cNvSpPr/>
      </xdr:nvSpPr>
      <xdr:spPr>
        <a:xfrm>
          <a:off x="13578840" y="10161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6531</xdr:rowOff>
    </xdr:to>
    <xdr:cxnSp macro="">
      <xdr:nvCxnSpPr>
        <xdr:cNvPr id="354" name="直線コネクタ 353">
          <a:extLst>
            <a:ext uri="{FF2B5EF4-FFF2-40B4-BE49-F238E27FC236}">
              <a16:creationId xmlns:a16="http://schemas.microsoft.com/office/drawing/2014/main" id="{AD08264E-E975-4188-9F41-7BDFBD78372C}"/>
            </a:ext>
          </a:extLst>
        </xdr:cNvPr>
        <xdr:cNvCxnSpPr/>
      </xdr:nvCxnSpPr>
      <xdr:spPr>
        <a:xfrm>
          <a:off x="13629640" y="10211888"/>
          <a:ext cx="7467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58601</xdr:rowOff>
    </xdr:from>
    <xdr:to>
      <xdr:col>76</xdr:col>
      <xdr:colOff>165100</xdr:colOff>
      <xdr:row>60</xdr:row>
      <xdr:rowOff>160201</xdr:rowOff>
    </xdr:to>
    <xdr:sp macro="" textlink="">
      <xdr:nvSpPr>
        <xdr:cNvPr id="355" name="楕円 354">
          <a:extLst>
            <a:ext uri="{FF2B5EF4-FFF2-40B4-BE49-F238E27FC236}">
              <a16:creationId xmlns:a16="http://schemas.microsoft.com/office/drawing/2014/main" id="{5B77607A-085F-459E-A768-97029A7CD2FC}"/>
            </a:ext>
          </a:extLst>
        </xdr:cNvPr>
        <xdr:cNvSpPr/>
      </xdr:nvSpPr>
      <xdr:spPr>
        <a:xfrm>
          <a:off x="1280414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109401</xdr:rowOff>
    </xdr:from>
    <xdr:to>
      <xdr:col>81</xdr:col>
      <xdr:colOff>50800</xdr:colOff>
      <xdr:row>60</xdr:row>
      <xdr:rowOff>153488</xdr:rowOff>
    </xdr:to>
    <xdr:cxnSp macro="">
      <xdr:nvCxnSpPr>
        <xdr:cNvPr id="356" name="直線コネクタ 355">
          <a:extLst>
            <a:ext uri="{FF2B5EF4-FFF2-40B4-BE49-F238E27FC236}">
              <a16:creationId xmlns:a16="http://schemas.microsoft.com/office/drawing/2014/main" id="{E08B2180-178E-40D2-867F-989BB9ADD716}"/>
            </a:ext>
          </a:extLst>
        </xdr:cNvPr>
        <xdr:cNvCxnSpPr/>
      </xdr:nvCxnSpPr>
      <xdr:spPr>
        <a:xfrm>
          <a:off x="12854940" y="10167801"/>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357" name="楕円 356">
          <a:extLst>
            <a:ext uri="{FF2B5EF4-FFF2-40B4-BE49-F238E27FC236}">
              <a16:creationId xmlns:a16="http://schemas.microsoft.com/office/drawing/2014/main" id="{AD5A04E7-5982-403D-A40E-C37E9E02851F}"/>
            </a:ext>
          </a:extLst>
        </xdr:cNvPr>
        <xdr:cNvSpPr/>
      </xdr:nvSpPr>
      <xdr:spPr>
        <a:xfrm>
          <a:off x="12029440" y="1007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109401</xdr:rowOff>
    </xdr:to>
    <xdr:cxnSp macro="">
      <xdr:nvCxnSpPr>
        <xdr:cNvPr id="358" name="直線コネクタ 357">
          <a:extLst>
            <a:ext uri="{FF2B5EF4-FFF2-40B4-BE49-F238E27FC236}">
              <a16:creationId xmlns:a16="http://schemas.microsoft.com/office/drawing/2014/main" id="{1170A6AC-E97D-40DF-B17E-47A1A8DA3F0E}"/>
            </a:ext>
          </a:extLst>
        </xdr:cNvPr>
        <xdr:cNvCxnSpPr/>
      </xdr:nvCxnSpPr>
      <xdr:spPr>
        <a:xfrm>
          <a:off x="12072620" y="10123715"/>
          <a:ext cx="7823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141877</xdr:rowOff>
    </xdr:from>
    <xdr:to>
      <xdr:col>67</xdr:col>
      <xdr:colOff>101600</xdr:colOff>
      <xdr:row>60</xdr:row>
      <xdr:rowOff>72027</xdr:rowOff>
    </xdr:to>
    <xdr:sp macro="" textlink="">
      <xdr:nvSpPr>
        <xdr:cNvPr id="359" name="楕円 358">
          <a:extLst>
            <a:ext uri="{FF2B5EF4-FFF2-40B4-BE49-F238E27FC236}">
              <a16:creationId xmlns:a16="http://schemas.microsoft.com/office/drawing/2014/main" id="{564A82FC-FBFF-4FBF-A159-B436906E53D2}"/>
            </a:ext>
          </a:extLst>
        </xdr:cNvPr>
        <xdr:cNvSpPr/>
      </xdr:nvSpPr>
      <xdr:spPr>
        <a:xfrm>
          <a:off x="11231880" y="10032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65315</xdr:rowOff>
    </xdr:to>
    <xdr:cxnSp macro="">
      <xdr:nvCxnSpPr>
        <xdr:cNvPr id="360" name="直線コネクタ 359">
          <a:extLst>
            <a:ext uri="{FF2B5EF4-FFF2-40B4-BE49-F238E27FC236}">
              <a16:creationId xmlns:a16="http://schemas.microsoft.com/office/drawing/2014/main" id="{F089FFBC-8C86-4B5F-99CA-EBE521CEAE3C}"/>
            </a:ext>
          </a:extLst>
        </xdr:cNvPr>
        <xdr:cNvCxnSpPr/>
      </xdr:nvCxnSpPr>
      <xdr:spPr>
        <a:xfrm>
          <a:off x="11282680" y="10079627"/>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0D18A9E3-32F6-4EC0-BDE3-C82E475282A6}"/>
            </a:ext>
          </a:extLst>
        </xdr:cNvPr>
        <xdr:cNvSpPr txBox="1"/>
      </xdr:nvSpPr>
      <xdr:spPr>
        <a:xfrm>
          <a:off x="1343724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34CA1345-9102-4967-A989-E546D5ED9786}"/>
            </a:ext>
          </a:extLst>
        </xdr:cNvPr>
        <xdr:cNvSpPr txBox="1"/>
      </xdr:nvSpPr>
      <xdr:spPr>
        <a:xfrm>
          <a:off x="12675244" y="986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40DE8448-F189-4F0C-925D-86099670613B}"/>
            </a:ext>
          </a:extLst>
        </xdr:cNvPr>
        <xdr:cNvSpPr txBox="1"/>
      </xdr:nvSpPr>
      <xdr:spPr>
        <a:xfrm>
          <a:off x="1190054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446EF65F-39CE-4154-908C-A13B25D575B0}"/>
            </a:ext>
          </a:extLst>
        </xdr:cNvPr>
        <xdr:cNvSpPr txBox="1"/>
      </xdr:nvSpPr>
      <xdr:spPr>
        <a:xfrm>
          <a:off x="1110298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id="{DBFFB492-36CA-4842-88C4-79721927F428}"/>
            </a:ext>
          </a:extLst>
        </xdr:cNvPr>
        <xdr:cNvSpPr txBox="1"/>
      </xdr:nvSpPr>
      <xdr:spPr>
        <a:xfrm>
          <a:off x="1343724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151328</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id="{BDA3AA98-BA3E-4887-AE59-DF52B0CBD3E3}"/>
            </a:ext>
          </a:extLst>
        </xdr:cNvPr>
        <xdr:cNvSpPr txBox="1"/>
      </xdr:nvSpPr>
      <xdr:spPr>
        <a:xfrm>
          <a:off x="126752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id="{3D3753F1-4CA4-471C-B1A7-9C2D81089E05}"/>
            </a:ext>
          </a:extLst>
        </xdr:cNvPr>
        <xdr:cNvSpPr txBox="1"/>
      </xdr:nvSpPr>
      <xdr:spPr>
        <a:xfrm>
          <a:off x="119005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88554</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id="{17B04DC5-9266-47E5-A70A-731D38CCA5A3}"/>
            </a:ext>
          </a:extLst>
        </xdr:cNvPr>
        <xdr:cNvSpPr txBox="1"/>
      </xdr:nvSpPr>
      <xdr:spPr>
        <a:xfrm>
          <a:off x="11102984"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98F55780-C6EC-4D4B-ABD9-545F3EC251F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10090A51-35FC-45E8-AFE4-8E68CBD3334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63E53E8C-7192-438F-983A-440A86592C1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22725E22-41F6-4D96-90E7-D0097ACDF30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35494B41-EA95-4F8D-8FAC-F245F285E1E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CA046F6D-61D1-4C14-A7C1-08B24C5F74D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C0FC26A8-A03B-49B8-BF50-EAC8CB38D45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72D02D89-2881-4325-BE69-A81105CA3CF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BE9EEF95-0B85-4EEC-98D9-B40BE3CE078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8264C60A-BC9F-4860-B5ED-91B97435F03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a:extLst>
            <a:ext uri="{FF2B5EF4-FFF2-40B4-BE49-F238E27FC236}">
              <a16:creationId xmlns:a16="http://schemas.microsoft.com/office/drawing/2014/main" id="{25711803-2D93-485A-9C09-CE96163A0B1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a:extLst>
            <a:ext uri="{FF2B5EF4-FFF2-40B4-BE49-F238E27FC236}">
              <a16:creationId xmlns:a16="http://schemas.microsoft.com/office/drawing/2014/main" id="{9FF28CF2-5954-4C6F-88D7-7DF2F71E2EBA}"/>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a:extLst>
            <a:ext uri="{FF2B5EF4-FFF2-40B4-BE49-F238E27FC236}">
              <a16:creationId xmlns:a16="http://schemas.microsoft.com/office/drawing/2014/main" id="{C0A960BF-D4D6-466A-9357-C656DA14ED1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a:extLst>
            <a:ext uri="{FF2B5EF4-FFF2-40B4-BE49-F238E27FC236}">
              <a16:creationId xmlns:a16="http://schemas.microsoft.com/office/drawing/2014/main" id="{5CD1463C-3DA4-4A1E-BF0B-BEEACAACDEE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25F77C00-BD5C-4CC7-B2C5-EE8BCB3F346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a:extLst>
            <a:ext uri="{FF2B5EF4-FFF2-40B4-BE49-F238E27FC236}">
              <a16:creationId xmlns:a16="http://schemas.microsoft.com/office/drawing/2014/main" id="{37BB3DA3-8D04-4A23-A8F0-71DEA9F1FA8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a:extLst>
            <a:ext uri="{FF2B5EF4-FFF2-40B4-BE49-F238E27FC236}">
              <a16:creationId xmlns:a16="http://schemas.microsoft.com/office/drawing/2014/main" id="{1C756244-BAFB-493D-B9F4-F12555E838E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a:extLst>
            <a:ext uri="{FF2B5EF4-FFF2-40B4-BE49-F238E27FC236}">
              <a16:creationId xmlns:a16="http://schemas.microsoft.com/office/drawing/2014/main" id="{DB90FCCD-4C1B-4750-8C5B-C032BC33F3C9}"/>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a:extLst>
            <a:ext uri="{FF2B5EF4-FFF2-40B4-BE49-F238E27FC236}">
              <a16:creationId xmlns:a16="http://schemas.microsoft.com/office/drawing/2014/main" id="{E830B705-FE62-485F-B5F6-973664BAF85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C2A3A3C3-3FC2-4990-A71A-853D27327801}"/>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ACD22FF1-777E-4149-B73B-04697FB995E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21FA8921-1022-455F-A60F-A571EFA92D5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B21E89AA-E5DB-4E0F-A55E-5BF56A890BE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392" name="直線コネクタ 391">
          <a:extLst>
            <a:ext uri="{FF2B5EF4-FFF2-40B4-BE49-F238E27FC236}">
              <a16:creationId xmlns:a16="http://schemas.microsoft.com/office/drawing/2014/main" id="{5EFAAA99-37CE-47CA-A0CE-08DDEDE8F4E2}"/>
            </a:ext>
          </a:extLst>
        </xdr:cNvPr>
        <xdr:cNvCxnSpPr/>
      </xdr:nvCxnSpPr>
      <xdr:spPr>
        <a:xfrm flipV="1">
          <a:off x="19509104" y="9531096"/>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ED0AB528-0D4F-4A4D-8054-6EB8BB9F11DB}"/>
            </a:ext>
          </a:extLst>
        </xdr:cNvPr>
        <xdr:cNvSpPr txBox="1"/>
      </xdr:nvSpPr>
      <xdr:spPr>
        <a:xfrm>
          <a:off x="19547840"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394" name="直線コネクタ 393">
          <a:extLst>
            <a:ext uri="{FF2B5EF4-FFF2-40B4-BE49-F238E27FC236}">
              <a16:creationId xmlns:a16="http://schemas.microsoft.com/office/drawing/2014/main" id="{186C13C6-5A7A-4216-802A-33F552025B18}"/>
            </a:ext>
          </a:extLst>
        </xdr:cNvPr>
        <xdr:cNvCxnSpPr/>
      </xdr:nvCxnSpPr>
      <xdr:spPr>
        <a:xfrm>
          <a:off x="19443700" y="1075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7A340ADB-E9C9-4ABA-B792-05F926AAA2F9}"/>
            </a:ext>
          </a:extLst>
        </xdr:cNvPr>
        <xdr:cNvSpPr txBox="1"/>
      </xdr:nvSpPr>
      <xdr:spPr>
        <a:xfrm>
          <a:off x="19547840" y="93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396" name="直線コネクタ 395">
          <a:extLst>
            <a:ext uri="{FF2B5EF4-FFF2-40B4-BE49-F238E27FC236}">
              <a16:creationId xmlns:a16="http://schemas.microsoft.com/office/drawing/2014/main" id="{B7821A78-C2CD-4E3F-A001-F6901D9EE328}"/>
            </a:ext>
          </a:extLst>
        </xdr:cNvPr>
        <xdr:cNvCxnSpPr/>
      </xdr:nvCxnSpPr>
      <xdr:spPr>
        <a:xfrm>
          <a:off x="19443700" y="9531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119143</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D220DF1D-D4E7-40B9-9C31-D012CBD2A866}"/>
            </a:ext>
          </a:extLst>
        </xdr:cNvPr>
        <xdr:cNvSpPr txBox="1"/>
      </xdr:nvSpPr>
      <xdr:spPr>
        <a:xfrm>
          <a:off x="19547840" y="103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398" name="フローチャート: 判断 397">
          <a:extLst>
            <a:ext uri="{FF2B5EF4-FFF2-40B4-BE49-F238E27FC236}">
              <a16:creationId xmlns:a16="http://schemas.microsoft.com/office/drawing/2014/main" id="{1FBC0FCA-04A4-4630-808C-D5912A2FD6E8}"/>
            </a:ext>
          </a:extLst>
        </xdr:cNvPr>
        <xdr:cNvSpPr/>
      </xdr:nvSpPr>
      <xdr:spPr>
        <a:xfrm>
          <a:off x="19458940" y="104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399" name="フローチャート: 判断 398">
          <a:extLst>
            <a:ext uri="{FF2B5EF4-FFF2-40B4-BE49-F238E27FC236}">
              <a16:creationId xmlns:a16="http://schemas.microsoft.com/office/drawing/2014/main" id="{8004D378-7EB1-4BA9-A094-1FE6B01A6B90}"/>
            </a:ext>
          </a:extLst>
        </xdr:cNvPr>
        <xdr:cNvSpPr/>
      </xdr:nvSpPr>
      <xdr:spPr>
        <a:xfrm>
          <a:off x="1873504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400" name="フローチャート: 判断 399">
          <a:extLst>
            <a:ext uri="{FF2B5EF4-FFF2-40B4-BE49-F238E27FC236}">
              <a16:creationId xmlns:a16="http://schemas.microsoft.com/office/drawing/2014/main" id="{1DEE681D-30BF-4732-889D-2F8F2E2D82B0}"/>
            </a:ext>
          </a:extLst>
        </xdr:cNvPr>
        <xdr:cNvSpPr/>
      </xdr:nvSpPr>
      <xdr:spPr>
        <a:xfrm>
          <a:off x="17937480" y="10380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401" name="フローチャート: 判断 400">
          <a:extLst>
            <a:ext uri="{FF2B5EF4-FFF2-40B4-BE49-F238E27FC236}">
              <a16:creationId xmlns:a16="http://schemas.microsoft.com/office/drawing/2014/main" id="{CCEFE74A-7A7A-4BD5-BFCB-E7EB9F23ED91}"/>
            </a:ext>
          </a:extLst>
        </xdr:cNvPr>
        <xdr:cNvSpPr/>
      </xdr:nvSpPr>
      <xdr:spPr>
        <a:xfrm>
          <a:off x="171627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402" name="フローチャート: 判断 401">
          <a:extLst>
            <a:ext uri="{FF2B5EF4-FFF2-40B4-BE49-F238E27FC236}">
              <a16:creationId xmlns:a16="http://schemas.microsoft.com/office/drawing/2014/main" id="{6FD8D832-1BD7-4B95-B0D8-1E6B760003EE}"/>
            </a:ext>
          </a:extLst>
        </xdr:cNvPr>
        <xdr:cNvSpPr/>
      </xdr:nvSpPr>
      <xdr:spPr>
        <a:xfrm>
          <a:off x="16388080" y="103687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FEDBF176-D093-4B5B-905E-C29C0F66A03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16696470-B34B-46A1-BAC6-634FF9D6BF4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BA3A412C-1720-4670-96BB-F3A0E3AE391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A7D6178F-DD78-4FB0-A5ED-098852F71BD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C18DE60A-FD94-493E-961B-72E7DE200F7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125222</xdr:rowOff>
    </xdr:from>
    <xdr:to>
      <xdr:col>116</xdr:col>
      <xdr:colOff>114300</xdr:colOff>
      <xdr:row>64</xdr:row>
      <xdr:rowOff>55372</xdr:rowOff>
    </xdr:to>
    <xdr:sp macro="" textlink="">
      <xdr:nvSpPr>
        <xdr:cNvPr id="408" name="楕円 407">
          <a:extLst>
            <a:ext uri="{FF2B5EF4-FFF2-40B4-BE49-F238E27FC236}">
              <a16:creationId xmlns:a16="http://schemas.microsoft.com/office/drawing/2014/main" id="{097F30A1-A8E7-4C8D-A549-D8C94DDE3BDC}"/>
            </a:ext>
          </a:extLst>
        </xdr:cNvPr>
        <xdr:cNvSpPr/>
      </xdr:nvSpPr>
      <xdr:spPr>
        <a:xfrm>
          <a:off x="19458940" y="10686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40149</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71F2E7CC-43EF-4E90-B1F1-D235F17C25D4}"/>
            </a:ext>
          </a:extLst>
        </xdr:cNvPr>
        <xdr:cNvSpPr txBox="1"/>
      </xdr:nvSpPr>
      <xdr:spPr>
        <a:xfrm>
          <a:off x="19547840" y="1060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127508</xdr:rowOff>
    </xdr:from>
    <xdr:to>
      <xdr:col>112</xdr:col>
      <xdr:colOff>38100</xdr:colOff>
      <xdr:row>64</xdr:row>
      <xdr:rowOff>57658</xdr:rowOff>
    </xdr:to>
    <xdr:sp macro="" textlink="">
      <xdr:nvSpPr>
        <xdr:cNvPr id="410" name="楕円 409">
          <a:extLst>
            <a:ext uri="{FF2B5EF4-FFF2-40B4-BE49-F238E27FC236}">
              <a16:creationId xmlns:a16="http://schemas.microsoft.com/office/drawing/2014/main" id="{5A7FD1B3-91A9-4B5F-BB6E-A9073F66FA84}"/>
            </a:ext>
          </a:extLst>
        </xdr:cNvPr>
        <xdr:cNvSpPr/>
      </xdr:nvSpPr>
      <xdr:spPr>
        <a:xfrm>
          <a:off x="18735040" y="10688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xdr:rowOff>
    </xdr:from>
    <xdr:to>
      <xdr:col>116</xdr:col>
      <xdr:colOff>63500</xdr:colOff>
      <xdr:row>64</xdr:row>
      <xdr:rowOff>6858</xdr:rowOff>
    </xdr:to>
    <xdr:cxnSp macro="">
      <xdr:nvCxnSpPr>
        <xdr:cNvPr id="411" name="直線コネクタ 410">
          <a:extLst>
            <a:ext uri="{FF2B5EF4-FFF2-40B4-BE49-F238E27FC236}">
              <a16:creationId xmlns:a16="http://schemas.microsoft.com/office/drawing/2014/main" id="{621F1879-56FC-4DD7-9F0A-22C5AC9408C5}"/>
            </a:ext>
          </a:extLst>
        </xdr:cNvPr>
        <xdr:cNvCxnSpPr/>
      </xdr:nvCxnSpPr>
      <xdr:spPr>
        <a:xfrm flipV="1">
          <a:off x="18778220" y="1073353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129794</xdr:rowOff>
    </xdr:from>
    <xdr:to>
      <xdr:col>107</xdr:col>
      <xdr:colOff>101600</xdr:colOff>
      <xdr:row>64</xdr:row>
      <xdr:rowOff>59944</xdr:rowOff>
    </xdr:to>
    <xdr:sp macro="" textlink="">
      <xdr:nvSpPr>
        <xdr:cNvPr id="412" name="楕円 411">
          <a:extLst>
            <a:ext uri="{FF2B5EF4-FFF2-40B4-BE49-F238E27FC236}">
              <a16:creationId xmlns:a16="http://schemas.microsoft.com/office/drawing/2014/main" id="{7FFD1CE4-B8C7-420F-9F5A-E17D49F225E2}"/>
            </a:ext>
          </a:extLst>
        </xdr:cNvPr>
        <xdr:cNvSpPr/>
      </xdr:nvSpPr>
      <xdr:spPr>
        <a:xfrm>
          <a:off x="17937480" y="10691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xdr:rowOff>
    </xdr:from>
    <xdr:to>
      <xdr:col>111</xdr:col>
      <xdr:colOff>177800</xdr:colOff>
      <xdr:row>64</xdr:row>
      <xdr:rowOff>9144</xdr:rowOff>
    </xdr:to>
    <xdr:cxnSp macro="">
      <xdr:nvCxnSpPr>
        <xdr:cNvPr id="413" name="直線コネクタ 412">
          <a:extLst>
            <a:ext uri="{FF2B5EF4-FFF2-40B4-BE49-F238E27FC236}">
              <a16:creationId xmlns:a16="http://schemas.microsoft.com/office/drawing/2014/main" id="{723DF7DA-D5B4-4ABC-86A0-BFA2B908D2C8}"/>
            </a:ext>
          </a:extLst>
        </xdr:cNvPr>
        <xdr:cNvCxnSpPr/>
      </xdr:nvCxnSpPr>
      <xdr:spPr>
        <a:xfrm flipV="1">
          <a:off x="17988280" y="1073581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414" name="楕円 413">
          <a:extLst>
            <a:ext uri="{FF2B5EF4-FFF2-40B4-BE49-F238E27FC236}">
              <a16:creationId xmlns:a16="http://schemas.microsoft.com/office/drawing/2014/main" id="{CBA37ACC-656A-4DE5-9009-31EC6A3E5EA8}"/>
            </a:ext>
          </a:extLst>
        </xdr:cNvPr>
        <xdr:cNvSpPr/>
      </xdr:nvSpPr>
      <xdr:spPr>
        <a:xfrm>
          <a:off x="1716278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9144</xdr:rowOff>
    </xdr:from>
    <xdr:to>
      <xdr:col>107</xdr:col>
      <xdr:colOff>50800</xdr:colOff>
      <xdr:row>64</xdr:row>
      <xdr:rowOff>11430</xdr:rowOff>
    </xdr:to>
    <xdr:cxnSp macro="">
      <xdr:nvCxnSpPr>
        <xdr:cNvPr id="415" name="直線コネクタ 414">
          <a:extLst>
            <a:ext uri="{FF2B5EF4-FFF2-40B4-BE49-F238E27FC236}">
              <a16:creationId xmlns:a16="http://schemas.microsoft.com/office/drawing/2014/main" id="{014C2AEA-7C97-44DF-9042-7449FE336F9B}"/>
            </a:ext>
          </a:extLst>
        </xdr:cNvPr>
        <xdr:cNvCxnSpPr/>
      </xdr:nvCxnSpPr>
      <xdr:spPr>
        <a:xfrm flipV="1">
          <a:off x="17213580" y="1073810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132842</xdr:rowOff>
    </xdr:from>
    <xdr:to>
      <xdr:col>98</xdr:col>
      <xdr:colOff>38100</xdr:colOff>
      <xdr:row>64</xdr:row>
      <xdr:rowOff>62992</xdr:rowOff>
    </xdr:to>
    <xdr:sp macro="" textlink="">
      <xdr:nvSpPr>
        <xdr:cNvPr id="416" name="楕円 415">
          <a:extLst>
            <a:ext uri="{FF2B5EF4-FFF2-40B4-BE49-F238E27FC236}">
              <a16:creationId xmlns:a16="http://schemas.microsoft.com/office/drawing/2014/main" id="{88439442-044D-4E4E-B36C-91576C1A3250}"/>
            </a:ext>
          </a:extLst>
        </xdr:cNvPr>
        <xdr:cNvSpPr/>
      </xdr:nvSpPr>
      <xdr:spPr>
        <a:xfrm>
          <a:off x="16388080" y="10694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12192</xdr:rowOff>
    </xdr:to>
    <xdr:cxnSp macro="">
      <xdr:nvCxnSpPr>
        <xdr:cNvPr id="417" name="直線コネクタ 416">
          <a:extLst>
            <a:ext uri="{FF2B5EF4-FFF2-40B4-BE49-F238E27FC236}">
              <a16:creationId xmlns:a16="http://schemas.microsoft.com/office/drawing/2014/main" id="{77964801-399B-4D7B-8044-890784ECA6E8}"/>
            </a:ext>
          </a:extLst>
        </xdr:cNvPr>
        <xdr:cNvCxnSpPr/>
      </xdr:nvCxnSpPr>
      <xdr:spPr>
        <a:xfrm flipV="1">
          <a:off x="16431260" y="10740390"/>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418" name="n_1aveValue【保健センター・保健所】&#10;一人当たり面積">
          <a:extLst>
            <a:ext uri="{FF2B5EF4-FFF2-40B4-BE49-F238E27FC236}">
              <a16:creationId xmlns:a16="http://schemas.microsoft.com/office/drawing/2014/main" id="{29F68929-8952-414E-9F5B-1766F478DF49}"/>
            </a:ext>
          </a:extLst>
        </xdr:cNvPr>
        <xdr:cNvSpPr txBox="1"/>
      </xdr:nvSpPr>
      <xdr:spPr>
        <a:xfrm>
          <a:off x="185611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419" name="n_2aveValue【保健センター・保健所】&#10;一人当たり面積">
          <a:extLst>
            <a:ext uri="{FF2B5EF4-FFF2-40B4-BE49-F238E27FC236}">
              <a16:creationId xmlns:a16="http://schemas.microsoft.com/office/drawing/2014/main" id="{EE80E3F5-CFDB-44DC-86CB-B1075B968587}"/>
            </a:ext>
          </a:extLst>
        </xdr:cNvPr>
        <xdr:cNvSpPr txBox="1"/>
      </xdr:nvSpPr>
      <xdr:spPr>
        <a:xfrm>
          <a:off x="17776267" y="10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420" name="n_3aveValue【保健センター・保健所】&#10;一人当たり面積">
          <a:extLst>
            <a:ext uri="{FF2B5EF4-FFF2-40B4-BE49-F238E27FC236}">
              <a16:creationId xmlns:a16="http://schemas.microsoft.com/office/drawing/2014/main" id="{042FD0E3-7964-4AA4-AD82-34B2F2682EE4}"/>
            </a:ext>
          </a:extLst>
        </xdr:cNvPr>
        <xdr:cNvSpPr txBox="1"/>
      </xdr:nvSpPr>
      <xdr:spPr>
        <a:xfrm>
          <a:off x="170015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89425</xdr:rowOff>
    </xdr:from>
    <xdr:ext cx="469744" cy="259045"/>
    <xdr:sp macro="" textlink="">
      <xdr:nvSpPr>
        <xdr:cNvPr id="421" name="n_4aveValue【保健センター・保健所】&#10;一人当たり面積">
          <a:extLst>
            <a:ext uri="{FF2B5EF4-FFF2-40B4-BE49-F238E27FC236}">
              <a16:creationId xmlns:a16="http://schemas.microsoft.com/office/drawing/2014/main" id="{7804FC93-62EB-4A5D-B7B4-3CAFB5F8AF5A}"/>
            </a:ext>
          </a:extLst>
        </xdr:cNvPr>
        <xdr:cNvSpPr txBox="1"/>
      </xdr:nvSpPr>
      <xdr:spPr>
        <a:xfrm>
          <a:off x="16226867"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48785</xdr:rowOff>
    </xdr:from>
    <xdr:ext cx="469744" cy="259045"/>
    <xdr:sp macro="" textlink="">
      <xdr:nvSpPr>
        <xdr:cNvPr id="422" name="n_1mainValue【保健センター・保健所】&#10;一人当たり面積">
          <a:extLst>
            <a:ext uri="{FF2B5EF4-FFF2-40B4-BE49-F238E27FC236}">
              <a16:creationId xmlns:a16="http://schemas.microsoft.com/office/drawing/2014/main" id="{A046ECCE-D8BF-4FCA-87D0-82432E79881E}"/>
            </a:ext>
          </a:extLst>
        </xdr:cNvPr>
        <xdr:cNvSpPr txBox="1"/>
      </xdr:nvSpPr>
      <xdr:spPr>
        <a:xfrm>
          <a:off x="18561127" y="1077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51071</xdr:rowOff>
    </xdr:from>
    <xdr:ext cx="469744" cy="259045"/>
    <xdr:sp macro="" textlink="">
      <xdr:nvSpPr>
        <xdr:cNvPr id="423" name="n_2mainValue【保健センター・保健所】&#10;一人当たり面積">
          <a:extLst>
            <a:ext uri="{FF2B5EF4-FFF2-40B4-BE49-F238E27FC236}">
              <a16:creationId xmlns:a16="http://schemas.microsoft.com/office/drawing/2014/main" id="{64DB050C-C3A6-4AAB-A3F4-D517B600CE67}"/>
            </a:ext>
          </a:extLst>
        </xdr:cNvPr>
        <xdr:cNvSpPr txBox="1"/>
      </xdr:nvSpPr>
      <xdr:spPr>
        <a:xfrm>
          <a:off x="1777626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424" name="n_3mainValue【保健センター・保健所】&#10;一人当たり面積">
          <a:extLst>
            <a:ext uri="{FF2B5EF4-FFF2-40B4-BE49-F238E27FC236}">
              <a16:creationId xmlns:a16="http://schemas.microsoft.com/office/drawing/2014/main" id="{74DC1C8E-11BE-465B-AA94-F0230FFBB791}"/>
            </a:ext>
          </a:extLst>
        </xdr:cNvPr>
        <xdr:cNvSpPr txBox="1"/>
      </xdr:nvSpPr>
      <xdr:spPr>
        <a:xfrm>
          <a:off x="1700156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54119</xdr:rowOff>
    </xdr:from>
    <xdr:ext cx="469744" cy="259045"/>
    <xdr:sp macro="" textlink="">
      <xdr:nvSpPr>
        <xdr:cNvPr id="425" name="n_4mainValue【保健センター・保健所】&#10;一人当たり面積">
          <a:extLst>
            <a:ext uri="{FF2B5EF4-FFF2-40B4-BE49-F238E27FC236}">
              <a16:creationId xmlns:a16="http://schemas.microsoft.com/office/drawing/2014/main" id="{0395EF90-A0B6-4184-817C-79B58E951CAF}"/>
            </a:ext>
          </a:extLst>
        </xdr:cNvPr>
        <xdr:cNvSpPr txBox="1"/>
      </xdr:nvSpPr>
      <xdr:spPr>
        <a:xfrm>
          <a:off x="16226867"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A7FB416E-1A6B-4876-8C01-26A0EC5E856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84EF97D3-70A6-45CF-8088-78EAF6B95A4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CED03F89-7DDB-4A3D-8146-8D86D6382C1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45934A3E-3927-4715-95C4-2D824FC2161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E4B2A1C1-03E0-47CB-8C7E-701CC2B685C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9F85C478-086A-467F-96E8-6F264691571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46F1E377-4FF3-4744-AB0F-85C8FD16D74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736696AA-8B9E-4F28-AAA6-74A91889B36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D410C0A4-3081-40DF-927D-10312ADFFD6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9DC855E9-5D95-4DFE-89F8-D8F1754AAC4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BEC2312F-C184-44F5-BFD5-BA57F0EA545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2242E01C-AF6A-42B8-9DE5-0A7A63A65BC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7F825130-2A9E-48F4-9955-EB756FC1589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070F1C15-6005-4D61-8075-8685872DF4F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30B7A629-21C9-4576-ADB8-C7BD632C1E7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6A3E0B28-934A-4903-811D-C502221A82A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57BB5FB5-25C0-4278-A06E-4DE0A0AD394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04A1A094-7282-4248-9057-D7E65FB7F13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80867271-1819-4D4D-8185-B39E2EE9159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A912EDFA-4C19-4B12-BF03-BA360B0A387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a:extLst>
            <a:ext uri="{FF2B5EF4-FFF2-40B4-BE49-F238E27FC236}">
              <a16:creationId xmlns:a16="http://schemas.microsoft.com/office/drawing/2014/main" id="{02048417-58DA-4EBC-854C-771463C9E2BC}"/>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50D8D421-04E5-4F04-854D-9AD0B8C851E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279DF382-A013-408B-9AAC-3D5721C4DDF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9" name="直線コネクタ 448">
          <a:extLst>
            <a:ext uri="{FF2B5EF4-FFF2-40B4-BE49-F238E27FC236}">
              <a16:creationId xmlns:a16="http://schemas.microsoft.com/office/drawing/2014/main" id="{2BCB66B2-9E57-45DB-8E6C-B76423476DD5}"/>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14245007-9E0F-4942-BA29-32399D68C22D}"/>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a:extLst>
            <a:ext uri="{FF2B5EF4-FFF2-40B4-BE49-F238E27FC236}">
              <a16:creationId xmlns:a16="http://schemas.microsoft.com/office/drawing/2014/main" id="{0D5249D7-8A3E-4BE3-B2CA-55833D7EAB4B}"/>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2" name="【消防施設】&#10;有形固定資産減価償却率最大値テキスト">
          <a:extLst>
            <a:ext uri="{FF2B5EF4-FFF2-40B4-BE49-F238E27FC236}">
              <a16:creationId xmlns:a16="http://schemas.microsoft.com/office/drawing/2014/main" id="{91978D9E-C90A-4850-9963-DA9CD69CCF6C}"/>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3" name="直線コネクタ 452">
          <a:extLst>
            <a:ext uri="{FF2B5EF4-FFF2-40B4-BE49-F238E27FC236}">
              <a16:creationId xmlns:a16="http://schemas.microsoft.com/office/drawing/2014/main" id="{42EF7D15-B12F-470E-AA4A-793DDEFDDA6B}"/>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DEA476D5-7697-469F-8DA7-6DDB92ACF2E6}"/>
            </a:ext>
          </a:extLst>
        </xdr:cNvPr>
        <xdr:cNvSpPr txBox="1"/>
      </xdr:nvSpPr>
      <xdr:spPr>
        <a:xfrm>
          <a:off x="14414500" y="13766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455" name="フローチャート: 判断 454">
          <a:extLst>
            <a:ext uri="{FF2B5EF4-FFF2-40B4-BE49-F238E27FC236}">
              <a16:creationId xmlns:a16="http://schemas.microsoft.com/office/drawing/2014/main" id="{0C90C68B-67B1-48E5-B05A-B9369C0CF16A}"/>
            </a:ext>
          </a:extLst>
        </xdr:cNvPr>
        <xdr:cNvSpPr/>
      </xdr:nvSpPr>
      <xdr:spPr>
        <a:xfrm>
          <a:off x="14325600" y="137883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56" name="フローチャート: 判断 455">
          <a:extLst>
            <a:ext uri="{FF2B5EF4-FFF2-40B4-BE49-F238E27FC236}">
              <a16:creationId xmlns:a16="http://schemas.microsoft.com/office/drawing/2014/main" id="{24DE7577-5A9A-4BBA-8157-98C8197D2A58}"/>
            </a:ext>
          </a:extLst>
        </xdr:cNvPr>
        <xdr:cNvSpPr/>
      </xdr:nvSpPr>
      <xdr:spPr>
        <a:xfrm>
          <a:off x="1357884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457" name="フローチャート: 判断 456">
          <a:extLst>
            <a:ext uri="{FF2B5EF4-FFF2-40B4-BE49-F238E27FC236}">
              <a16:creationId xmlns:a16="http://schemas.microsoft.com/office/drawing/2014/main" id="{C02FF9F2-62AE-4C9A-B6F8-AF2C31460FC4}"/>
            </a:ext>
          </a:extLst>
        </xdr:cNvPr>
        <xdr:cNvSpPr/>
      </xdr:nvSpPr>
      <xdr:spPr>
        <a:xfrm>
          <a:off x="128041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458" name="フローチャート: 判断 457">
          <a:extLst>
            <a:ext uri="{FF2B5EF4-FFF2-40B4-BE49-F238E27FC236}">
              <a16:creationId xmlns:a16="http://schemas.microsoft.com/office/drawing/2014/main" id="{A8156878-B2D7-47F4-A89A-B9920B2566A2}"/>
            </a:ext>
          </a:extLst>
        </xdr:cNvPr>
        <xdr:cNvSpPr/>
      </xdr:nvSpPr>
      <xdr:spPr>
        <a:xfrm>
          <a:off x="12029440" y="13746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459" name="フローチャート: 判断 458">
          <a:extLst>
            <a:ext uri="{FF2B5EF4-FFF2-40B4-BE49-F238E27FC236}">
              <a16:creationId xmlns:a16="http://schemas.microsoft.com/office/drawing/2014/main" id="{3FB58432-3C20-48AF-AFAD-BAFC8BFC4573}"/>
            </a:ext>
          </a:extLst>
        </xdr:cNvPr>
        <xdr:cNvSpPr/>
      </xdr:nvSpPr>
      <xdr:spPr>
        <a:xfrm>
          <a:off x="11231880" y="1371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F98ADAD0-E96F-47EB-BF15-0F8033E81C1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1C5B0305-B4EC-4569-B88D-5F506FCB5FB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B906DC2-1C7A-40B9-9D9F-FC561507961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5397AEDC-AC9F-4A72-A6FF-E575D6354FC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5AC2556C-CADF-45DA-BC75-0FA6CCFBCF6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157480</xdr:rowOff>
    </xdr:from>
    <xdr:to>
      <xdr:col>85</xdr:col>
      <xdr:colOff>177800</xdr:colOff>
      <xdr:row>81</xdr:row>
      <xdr:rowOff>87630</xdr:rowOff>
    </xdr:to>
    <xdr:sp macro="" textlink="">
      <xdr:nvSpPr>
        <xdr:cNvPr id="465" name="楕円 464">
          <a:extLst>
            <a:ext uri="{FF2B5EF4-FFF2-40B4-BE49-F238E27FC236}">
              <a16:creationId xmlns:a16="http://schemas.microsoft.com/office/drawing/2014/main" id="{FF82F714-2B9F-4D23-BC0E-D03B2A48204A}"/>
            </a:ext>
          </a:extLst>
        </xdr:cNvPr>
        <xdr:cNvSpPr/>
      </xdr:nvSpPr>
      <xdr:spPr>
        <a:xfrm>
          <a:off x="14325600" y="13568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8907</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18F6E2DD-D141-44AC-BDCF-BAEF6D572D84}"/>
            </a:ext>
          </a:extLst>
        </xdr:cNvPr>
        <xdr:cNvSpPr txBox="1"/>
      </xdr:nvSpPr>
      <xdr:spPr>
        <a:xfrm>
          <a:off x="14414500" y="1342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5080</xdr:rowOff>
    </xdr:from>
    <xdr:to>
      <xdr:col>81</xdr:col>
      <xdr:colOff>101600</xdr:colOff>
      <xdr:row>81</xdr:row>
      <xdr:rowOff>106680</xdr:rowOff>
    </xdr:to>
    <xdr:sp macro="" textlink="">
      <xdr:nvSpPr>
        <xdr:cNvPr id="467" name="楕円 466">
          <a:extLst>
            <a:ext uri="{FF2B5EF4-FFF2-40B4-BE49-F238E27FC236}">
              <a16:creationId xmlns:a16="http://schemas.microsoft.com/office/drawing/2014/main" id="{5EA17B7B-9A5F-4DC0-B010-6FEE4AF9706F}"/>
            </a:ext>
          </a:extLst>
        </xdr:cNvPr>
        <xdr:cNvSpPr/>
      </xdr:nvSpPr>
      <xdr:spPr>
        <a:xfrm>
          <a:off x="1357884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36830</xdr:rowOff>
    </xdr:from>
    <xdr:to>
      <xdr:col>85</xdr:col>
      <xdr:colOff>127000</xdr:colOff>
      <xdr:row>81</xdr:row>
      <xdr:rowOff>55880</xdr:rowOff>
    </xdr:to>
    <xdr:cxnSp macro="">
      <xdr:nvCxnSpPr>
        <xdr:cNvPr id="468" name="直線コネクタ 467">
          <a:extLst>
            <a:ext uri="{FF2B5EF4-FFF2-40B4-BE49-F238E27FC236}">
              <a16:creationId xmlns:a16="http://schemas.microsoft.com/office/drawing/2014/main" id="{AB47D408-61B9-4F24-B06E-5304E55E7CD3}"/>
            </a:ext>
          </a:extLst>
        </xdr:cNvPr>
        <xdr:cNvCxnSpPr/>
      </xdr:nvCxnSpPr>
      <xdr:spPr>
        <a:xfrm flipV="1">
          <a:off x="13629640" y="1361567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5080</xdr:rowOff>
    </xdr:from>
    <xdr:to>
      <xdr:col>76</xdr:col>
      <xdr:colOff>165100</xdr:colOff>
      <xdr:row>81</xdr:row>
      <xdr:rowOff>106680</xdr:rowOff>
    </xdr:to>
    <xdr:sp macro="" textlink="">
      <xdr:nvSpPr>
        <xdr:cNvPr id="469" name="楕円 468">
          <a:extLst>
            <a:ext uri="{FF2B5EF4-FFF2-40B4-BE49-F238E27FC236}">
              <a16:creationId xmlns:a16="http://schemas.microsoft.com/office/drawing/2014/main" id="{3D016CAC-9C1E-4344-B48A-50FC97CEC84C}"/>
            </a:ext>
          </a:extLst>
        </xdr:cNvPr>
        <xdr:cNvSpPr/>
      </xdr:nvSpPr>
      <xdr:spPr>
        <a:xfrm>
          <a:off x="1280414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55880</xdr:rowOff>
    </xdr:from>
    <xdr:to>
      <xdr:col>81</xdr:col>
      <xdr:colOff>50800</xdr:colOff>
      <xdr:row>81</xdr:row>
      <xdr:rowOff>55880</xdr:rowOff>
    </xdr:to>
    <xdr:cxnSp macro="">
      <xdr:nvCxnSpPr>
        <xdr:cNvPr id="470" name="直線コネクタ 469">
          <a:extLst>
            <a:ext uri="{FF2B5EF4-FFF2-40B4-BE49-F238E27FC236}">
              <a16:creationId xmlns:a16="http://schemas.microsoft.com/office/drawing/2014/main" id="{97BB15B4-2085-44B7-B99E-81998EEBAC96}"/>
            </a:ext>
          </a:extLst>
        </xdr:cNvPr>
        <xdr:cNvCxnSpPr/>
      </xdr:nvCxnSpPr>
      <xdr:spPr>
        <a:xfrm>
          <a:off x="12854940" y="136347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161289</xdr:rowOff>
    </xdr:from>
    <xdr:to>
      <xdr:col>72</xdr:col>
      <xdr:colOff>38100</xdr:colOff>
      <xdr:row>81</xdr:row>
      <xdr:rowOff>91439</xdr:rowOff>
    </xdr:to>
    <xdr:sp macro="" textlink="">
      <xdr:nvSpPr>
        <xdr:cNvPr id="471" name="楕円 470">
          <a:extLst>
            <a:ext uri="{FF2B5EF4-FFF2-40B4-BE49-F238E27FC236}">
              <a16:creationId xmlns:a16="http://schemas.microsoft.com/office/drawing/2014/main" id="{25878C6E-E1A8-4202-8F8B-0FBED57B45C4}"/>
            </a:ext>
          </a:extLst>
        </xdr:cNvPr>
        <xdr:cNvSpPr/>
      </xdr:nvSpPr>
      <xdr:spPr>
        <a:xfrm>
          <a:off x="12029440" y="13572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40639</xdr:rowOff>
    </xdr:from>
    <xdr:to>
      <xdr:col>76</xdr:col>
      <xdr:colOff>114300</xdr:colOff>
      <xdr:row>81</xdr:row>
      <xdr:rowOff>55880</xdr:rowOff>
    </xdr:to>
    <xdr:cxnSp macro="">
      <xdr:nvCxnSpPr>
        <xdr:cNvPr id="472" name="直線コネクタ 471">
          <a:extLst>
            <a:ext uri="{FF2B5EF4-FFF2-40B4-BE49-F238E27FC236}">
              <a16:creationId xmlns:a16="http://schemas.microsoft.com/office/drawing/2014/main" id="{D61A43EC-58A2-47A3-A44F-E9C6095EE220}"/>
            </a:ext>
          </a:extLst>
        </xdr:cNvPr>
        <xdr:cNvCxnSpPr/>
      </xdr:nvCxnSpPr>
      <xdr:spPr>
        <a:xfrm>
          <a:off x="12072620" y="13619479"/>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162561</xdr:rowOff>
    </xdr:from>
    <xdr:to>
      <xdr:col>67</xdr:col>
      <xdr:colOff>101600</xdr:colOff>
      <xdr:row>81</xdr:row>
      <xdr:rowOff>92711</xdr:rowOff>
    </xdr:to>
    <xdr:sp macro="" textlink="">
      <xdr:nvSpPr>
        <xdr:cNvPr id="473" name="楕円 472">
          <a:extLst>
            <a:ext uri="{FF2B5EF4-FFF2-40B4-BE49-F238E27FC236}">
              <a16:creationId xmlns:a16="http://schemas.microsoft.com/office/drawing/2014/main" id="{B97955E1-F364-4C0E-BA20-94FB30491F5F}"/>
            </a:ext>
          </a:extLst>
        </xdr:cNvPr>
        <xdr:cNvSpPr/>
      </xdr:nvSpPr>
      <xdr:spPr>
        <a:xfrm>
          <a:off x="11231880" y="13573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40639</xdr:rowOff>
    </xdr:from>
    <xdr:to>
      <xdr:col>71</xdr:col>
      <xdr:colOff>177800</xdr:colOff>
      <xdr:row>81</xdr:row>
      <xdr:rowOff>41911</xdr:rowOff>
    </xdr:to>
    <xdr:cxnSp macro="">
      <xdr:nvCxnSpPr>
        <xdr:cNvPr id="474" name="直線コネクタ 473">
          <a:extLst>
            <a:ext uri="{FF2B5EF4-FFF2-40B4-BE49-F238E27FC236}">
              <a16:creationId xmlns:a16="http://schemas.microsoft.com/office/drawing/2014/main" id="{7F48B616-C81E-4CDB-A8E8-864781642612}"/>
            </a:ext>
          </a:extLst>
        </xdr:cNvPr>
        <xdr:cNvCxnSpPr/>
      </xdr:nvCxnSpPr>
      <xdr:spPr>
        <a:xfrm flipV="1">
          <a:off x="11282680" y="13619479"/>
          <a:ext cx="78994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475" name="n_1aveValue【消防施設】&#10;有形固定資産減価償却率">
          <a:extLst>
            <a:ext uri="{FF2B5EF4-FFF2-40B4-BE49-F238E27FC236}">
              <a16:creationId xmlns:a16="http://schemas.microsoft.com/office/drawing/2014/main" id="{E9068656-F01B-457E-9A0B-B16406A52196}"/>
            </a:ext>
          </a:extLst>
        </xdr:cNvPr>
        <xdr:cNvSpPr txBox="1"/>
      </xdr:nvSpPr>
      <xdr:spPr>
        <a:xfrm>
          <a:off x="134372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476" name="n_2aveValue【消防施設】&#10;有形固定資産減価償却率">
          <a:extLst>
            <a:ext uri="{FF2B5EF4-FFF2-40B4-BE49-F238E27FC236}">
              <a16:creationId xmlns:a16="http://schemas.microsoft.com/office/drawing/2014/main" id="{4D76FD0B-6DAB-42F9-8B5E-F230EA76B056}"/>
            </a:ext>
          </a:extLst>
        </xdr:cNvPr>
        <xdr:cNvSpPr txBox="1"/>
      </xdr:nvSpPr>
      <xdr:spPr>
        <a:xfrm>
          <a:off x="1267524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477" name="n_3aveValue【消防施設】&#10;有形固定資産減価償却率">
          <a:extLst>
            <a:ext uri="{FF2B5EF4-FFF2-40B4-BE49-F238E27FC236}">
              <a16:creationId xmlns:a16="http://schemas.microsoft.com/office/drawing/2014/main" id="{D598005C-8E84-4A1B-8C0F-848BF83BF3EE}"/>
            </a:ext>
          </a:extLst>
        </xdr:cNvPr>
        <xdr:cNvSpPr txBox="1"/>
      </xdr:nvSpPr>
      <xdr:spPr>
        <a:xfrm>
          <a:off x="1190054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478" name="n_4aveValue【消防施設】&#10;有形固定資産減価償却率">
          <a:extLst>
            <a:ext uri="{FF2B5EF4-FFF2-40B4-BE49-F238E27FC236}">
              <a16:creationId xmlns:a16="http://schemas.microsoft.com/office/drawing/2014/main" id="{506F23FC-B238-479F-9BE7-E5F355529BA1}"/>
            </a:ext>
          </a:extLst>
        </xdr:cNvPr>
        <xdr:cNvSpPr txBox="1"/>
      </xdr:nvSpPr>
      <xdr:spPr>
        <a:xfrm>
          <a:off x="1110298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123207</xdr:rowOff>
    </xdr:from>
    <xdr:ext cx="405111" cy="259045"/>
    <xdr:sp macro="" textlink="">
      <xdr:nvSpPr>
        <xdr:cNvPr id="479" name="n_1mainValue【消防施設】&#10;有形固定資産減価償却率">
          <a:extLst>
            <a:ext uri="{FF2B5EF4-FFF2-40B4-BE49-F238E27FC236}">
              <a16:creationId xmlns:a16="http://schemas.microsoft.com/office/drawing/2014/main" id="{E4A79BF7-5783-4556-BFC1-3BB60F9F9A29}"/>
            </a:ext>
          </a:extLst>
        </xdr:cNvPr>
        <xdr:cNvSpPr txBox="1"/>
      </xdr:nvSpPr>
      <xdr:spPr>
        <a:xfrm>
          <a:off x="13437244" y="1336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123207</xdr:rowOff>
    </xdr:from>
    <xdr:ext cx="405111" cy="259045"/>
    <xdr:sp macro="" textlink="">
      <xdr:nvSpPr>
        <xdr:cNvPr id="480" name="n_2mainValue【消防施設】&#10;有形固定資産減価償却率">
          <a:extLst>
            <a:ext uri="{FF2B5EF4-FFF2-40B4-BE49-F238E27FC236}">
              <a16:creationId xmlns:a16="http://schemas.microsoft.com/office/drawing/2014/main" id="{E4A6BFF3-8C45-4D06-B15A-72AC2310F68F}"/>
            </a:ext>
          </a:extLst>
        </xdr:cNvPr>
        <xdr:cNvSpPr txBox="1"/>
      </xdr:nvSpPr>
      <xdr:spPr>
        <a:xfrm>
          <a:off x="12675244" y="1336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107966</xdr:rowOff>
    </xdr:from>
    <xdr:ext cx="405111" cy="259045"/>
    <xdr:sp macro="" textlink="">
      <xdr:nvSpPr>
        <xdr:cNvPr id="481" name="n_3mainValue【消防施設】&#10;有形固定資産減価償却率">
          <a:extLst>
            <a:ext uri="{FF2B5EF4-FFF2-40B4-BE49-F238E27FC236}">
              <a16:creationId xmlns:a16="http://schemas.microsoft.com/office/drawing/2014/main" id="{A4A886F3-5869-46A1-8520-7B865A96E5E0}"/>
            </a:ext>
          </a:extLst>
        </xdr:cNvPr>
        <xdr:cNvSpPr txBox="1"/>
      </xdr:nvSpPr>
      <xdr:spPr>
        <a:xfrm>
          <a:off x="11900544" y="1335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109238</xdr:rowOff>
    </xdr:from>
    <xdr:ext cx="405111" cy="259045"/>
    <xdr:sp macro="" textlink="">
      <xdr:nvSpPr>
        <xdr:cNvPr id="482" name="n_4mainValue【消防施設】&#10;有形固定資産減価償却率">
          <a:extLst>
            <a:ext uri="{FF2B5EF4-FFF2-40B4-BE49-F238E27FC236}">
              <a16:creationId xmlns:a16="http://schemas.microsoft.com/office/drawing/2014/main" id="{985D35FE-7ADD-42BF-9FE7-DF3A93DC756A}"/>
            </a:ext>
          </a:extLst>
        </xdr:cNvPr>
        <xdr:cNvSpPr txBox="1"/>
      </xdr:nvSpPr>
      <xdr:spPr>
        <a:xfrm>
          <a:off x="1110298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37AA83C2-D851-4D17-9954-3E38EEC7DD9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7DE4F664-AB60-499C-A669-1698EAFD6AF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9A961A10-4C41-48C4-AEAA-C46D207A189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1B886FFF-8175-4913-AE51-3BEAC42916F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F3F56E19-B55B-4A42-AA69-04589A14030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957EA2FD-1A80-4036-8118-656E218BFAE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7977EB54-B2B5-4209-B432-5F33F75BB49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337F4749-A85A-4616-B6EA-2A6599CA2C5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6908AB11-697A-4D99-88BB-89E3FE50ED5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303F123D-92DF-4D0C-BA08-CAE8D806E6B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3" name="直線コネクタ 492">
          <a:extLst>
            <a:ext uri="{FF2B5EF4-FFF2-40B4-BE49-F238E27FC236}">
              <a16:creationId xmlns:a16="http://schemas.microsoft.com/office/drawing/2014/main" id="{A0393E75-F0D4-493A-A876-65E70D607939}"/>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4" name="テキスト ボックス 493">
          <a:extLst>
            <a:ext uri="{FF2B5EF4-FFF2-40B4-BE49-F238E27FC236}">
              <a16:creationId xmlns:a16="http://schemas.microsoft.com/office/drawing/2014/main" id="{9911F6F0-5980-42E1-B7BF-E95776BCA50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5" name="直線コネクタ 494">
          <a:extLst>
            <a:ext uri="{FF2B5EF4-FFF2-40B4-BE49-F238E27FC236}">
              <a16:creationId xmlns:a16="http://schemas.microsoft.com/office/drawing/2014/main" id="{13D929BD-F9E1-4E51-8010-EAA7BD2CE0E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6" name="テキスト ボックス 495">
          <a:extLst>
            <a:ext uri="{FF2B5EF4-FFF2-40B4-BE49-F238E27FC236}">
              <a16:creationId xmlns:a16="http://schemas.microsoft.com/office/drawing/2014/main" id="{EA75357A-AB1C-408F-BC76-B5196087A03B}"/>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7" name="直線コネクタ 496">
          <a:extLst>
            <a:ext uri="{FF2B5EF4-FFF2-40B4-BE49-F238E27FC236}">
              <a16:creationId xmlns:a16="http://schemas.microsoft.com/office/drawing/2014/main" id="{146F6C27-0F32-46C7-BB42-5010D05211D1}"/>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8" name="テキスト ボックス 497">
          <a:extLst>
            <a:ext uri="{FF2B5EF4-FFF2-40B4-BE49-F238E27FC236}">
              <a16:creationId xmlns:a16="http://schemas.microsoft.com/office/drawing/2014/main" id="{D7377B61-E136-4151-B632-E71150BA504D}"/>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9" name="直線コネクタ 498">
          <a:extLst>
            <a:ext uri="{FF2B5EF4-FFF2-40B4-BE49-F238E27FC236}">
              <a16:creationId xmlns:a16="http://schemas.microsoft.com/office/drawing/2014/main" id="{860D7F80-F923-40E8-9DA6-536FB93ADF0D}"/>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0" name="テキスト ボックス 499">
          <a:extLst>
            <a:ext uri="{FF2B5EF4-FFF2-40B4-BE49-F238E27FC236}">
              <a16:creationId xmlns:a16="http://schemas.microsoft.com/office/drawing/2014/main" id="{14518CAF-D67B-4955-9864-5C2AA9DDCE04}"/>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1" name="直線コネクタ 500">
          <a:extLst>
            <a:ext uri="{FF2B5EF4-FFF2-40B4-BE49-F238E27FC236}">
              <a16:creationId xmlns:a16="http://schemas.microsoft.com/office/drawing/2014/main" id="{9E28CEB5-75A9-4D7E-9E38-CE9AF2C22132}"/>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2" name="テキスト ボックス 501">
          <a:extLst>
            <a:ext uri="{FF2B5EF4-FFF2-40B4-BE49-F238E27FC236}">
              <a16:creationId xmlns:a16="http://schemas.microsoft.com/office/drawing/2014/main" id="{4E3727E2-60AF-450C-8A2B-39A141C93C8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3" name="直線コネクタ 502">
          <a:extLst>
            <a:ext uri="{FF2B5EF4-FFF2-40B4-BE49-F238E27FC236}">
              <a16:creationId xmlns:a16="http://schemas.microsoft.com/office/drawing/2014/main" id="{547625C2-B148-448C-B6F2-9E1884B21DF6}"/>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4" name="テキスト ボックス 503">
          <a:extLst>
            <a:ext uri="{FF2B5EF4-FFF2-40B4-BE49-F238E27FC236}">
              <a16:creationId xmlns:a16="http://schemas.microsoft.com/office/drawing/2014/main" id="{9556D817-CFB0-449C-8D46-762B3F9F668A}"/>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8F6EC420-54AD-426D-B3D5-022AF472687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9426BCFA-84E6-4948-9955-2DA7EB75D6A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B320BAE2-2666-4304-8033-FC05051E52F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508" name="直線コネクタ 507">
          <a:extLst>
            <a:ext uri="{FF2B5EF4-FFF2-40B4-BE49-F238E27FC236}">
              <a16:creationId xmlns:a16="http://schemas.microsoft.com/office/drawing/2014/main" id="{0351D923-15C4-4670-B39C-6769046E0DA5}"/>
            </a:ext>
          </a:extLst>
        </xdr:cNvPr>
        <xdr:cNvCxnSpPr/>
      </xdr:nvCxnSpPr>
      <xdr:spPr>
        <a:xfrm flipV="1">
          <a:off x="19509104" y="13029656"/>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09" name="【消防施設】&#10;一人当たり面積最小値テキスト">
          <a:extLst>
            <a:ext uri="{FF2B5EF4-FFF2-40B4-BE49-F238E27FC236}">
              <a16:creationId xmlns:a16="http://schemas.microsoft.com/office/drawing/2014/main" id="{2B0701CC-1614-43D7-9C72-0F3F240B1AB8}"/>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0" name="直線コネクタ 509">
          <a:extLst>
            <a:ext uri="{FF2B5EF4-FFF2-40B4-BE49-F238E27FC236}">
              <a16:creationId xmlns:a16="http://schemas.microsoft.com/office/drawing/2014/main" id="{A74A1C3A-235D-4278-A80D-C88CD02AF5CC}"/>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511" name="【消防施設】&#10;一人当たり面積最大値テキスト">
          <a:extLst>
            <a:ext uri="{FF2B5EF4-FFF2-40B4-BE49-F238E27FC236}">
              <a16:creationId xmlns:a16="http://schemas.microsoft.com/office/drawing/2014/main" id="{EB775221-1897-4459-95CE-6B031A708742}"/>
            </a:ext>
          </a:extLst>
        </xdr:cNvPr>
        <xdr:cNvSpPr txBox="1"/>
      </xdr:nvSpPr>
      <xdr:spPr>
        <a:xfrm>
          <a:off x="19547840" y="1280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512" name="直線コネクタ 511">
          <a:extLst>
            <a:ext uri="{FF2B5EF4-FFF2-40B4-BE49-F238E27FC236}">
              <a16:creationId xmlns:a16="http://schemas.microsoft.com/office/drawing/2014/main" id="{EABF3B08-B4D6-42DC-8A76-46E018C8DDE8}"/>
            </a:ext>
          </a:extLst>
        </xdr:cNvPr>
        <xdr:cNvCxnSpPr/>
      </xdr:nvCxnSpPr>
      <xdr:spPr>
        <a:xfrm>
          <a:off x="1944370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513" name="【消防施設】&#10;一人当たり面積平均値テキスト">
          <a:extLst>
            <a:ext uri="{FF2B5EF4-FFF2-40B4-BE49-F238E27FC236}">
              <a16:creationId xmlns:a16="http://schemas.microsoft.com/office/drawing/2014/main" id="{2D6634B8-9398-4995-908B-D515898C4B16}"/>
            </a:ext>
          </a:extLst>
        </xdr:cNvPr>
        <xdr:cNvSpPr txBox="1"/>
      </xdr:nvSpPr>
      <xdr:spPr>
        <a:xfrm>
          <a:off x="19547840" y="14091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514" name="フローチャート: 判断 513">
          <a:extLst>
            <a:ext uri="{FF2B5EF4-FFF2-40B4-BE49-F238E27FC236}">
              <a16:creationId xmlns:a16="http://schemas.microsoft.com/office/drawing/2014/main" id="{CDED547A-42B0-4775-9BFC-DEA42EC24127}"/>
            </a:ext>
          </a:extLst>
        </xdr:cNvPr>
        <xdr:cNvSpPr/>
      </xdr:nvSpPr>
      <xdr:spPr>
        <a:xfrm>
          <a:off x="19458940" y="1411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515" name="フローチャート: 判断 514">
          <a:extLst>
            <a:ext uri="{FF2B5EF4-FFF2-40B4-BE49-F238E27FC236}">
              <a16:creationId xmlns:a16="http://schemas.microsoft.com/office/drawing/2014/main" id="{AE0B39E8-64B8-4986-B0E0-AD4C6C3EB515}"/>
            </a:ext>
          </a:extLst>
        </xdr:cNvPr>
        <xdr:cNvSpPr/>
      </xdr:nvSpPr>
      <xdr:spPr>
        <a:xfrm>
          <a:off x="18735040" y="14108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516" name="フローチャート: 判断 515">
          <a:extLst>
            <a:ext uri="{FF2B5EF4-FFF2-40B4-BE49-F238E27FC236}">
              <a16:creationId xmlns:a16="http://schemas.microsoft.com/office/drawing/2014/main" id="{7DDFFCF5-799E-43C2-B11B-52C84F992BC6}"/>
            </a:ext>
          </a:extLst>
        </xdr:cNvPr>
        <xdr:cNvSpPr/>
      </xdr:nvSpPr>
      <xdr:spPr>
        <a:xfrm>
          <a:off x="1793748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517" name="フローチャート: 判断 516">
          <a:extLst>
            <a:ext uri="{FF2B5EF4-FFF2-40B4-BE49-F238E27FC236}">
              <a16:creationId xmlns:a16="http://schemas.microsoft.com/office/drawing/2014/main" id="{5AC33311-3E31-41B3-9AB4-192EABDFE838}"/>
            </a:ext>
          </a:extLst>
        </xdr:cNvPr>
        <xdr:cNvSpPr/>
      </xdr:nvSpPr>
      <xdr:spPr>
        <a:xfrm>
          <a:off x="17162780" y="13704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518" name="フローチャート: 判断 517">
          <a:extLst>
            <a:ext uri="{FF2B5EF4-FFF2-40B4-BE49-F238E27FC236}">
              <a16:creationId xmlns:a16="http://schemas.microsoft.com/office/drawing/2014/main" id="{4AF2D640-CA05-40D7-9C27-E4396A495658}"/>
            </a:ext>
          </a:extLst>
        </xdr:cNvPr>
        <xdr:cNvSpPr/>
      </xdr:nvSpPr>
      <xdr:spPr>
        <a:xfrm>
          <a:off x="16388080" y="13592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2CA1A47-13F5-40A7-B45F-84C37BB97EB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4436E293-0A46-4088-941B-DBCB031AEB8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E0D227BB-D480-4281-91DB-8171F829551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68F30B94-C5B1-4130-AABB-77462CE7655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C6CFD76B-2C47-4C5B-B9A7-8A3FE15FCF5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37919</xdr:rowOff>
    </xdr:from>
    <xdr:to>
      <xdr:col>116</xdr:col>
      <xdr:colOff>114300</xdr:colOff>
      <xdr:row>80</xdr:row>
      <xdr:rowOff>139519</xdr:rowOff>
    </xdr:to>
    <xdr:sp macro="" textlink="">
      <xdr:nvSpPr>
        <xdr:cNvPr id="524" name="楕円 523">
          <a:extLst>
            <a:ext uri="{FF2B5EF4-FFF2-40B4-BE49-F238E27FC236}">
              <a16:creationId xmlns:a16="http://schemas.microsoft.com/office/drawing/2014/main" id="{19B84ED7-22D2-47D2-820C-DC4978837CA3}"/>
            </a:ext>
          </a:extLst>
        </xdr:cNvPr>
        <xdr:cNvSpPr/>
      </xdr:nvSpPr>
      <xdr:spPr>
        <a:xfrm>
          <a:off x="19458940" y="134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60796</xdr:rowOff>
    </xdr:from>
    <xdr:ext cx="469744" cy="259045"/>
    <xdr:sp macro="" textlink="">
      <xdr:nvSpPr>
        <xdr:cNvPr id="525" name="【消防施設】&#10;一人当たり面積該当値テキスト">
          <a:extLst>
            <a:ext uri="{FF2B5EF4-FFF2-40B4-BE49-F238E27FC236}">
              <a16:creationId xmlns:a16="http://schemas.microsoft.com/office/drawing/2014/main" id="{EC31B018-5950-4779-A931-86E6CC13000E}"/>
            </a:ext>
          </a:extLst>
        </xdr:cNvPr>
        <xdr:cNvSpPr txBox="1"/>
      </xdr:nvSpPr>
      <xdr:spPr>
        <a:xfrm>
          <a:off x="19547840"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80373</xdr:rowOff>
    </xdr:from>
    <xdr:to>
      <xdr:col>112</xdr:col>
      <xdr:colOff>38100</xdr:colOff>
      <xdr:row>81</xdr:row>
      <xdr:rowOff>10523</xdr:rowOff>
    </xdr:to>
    <xdr:sp macro="" textlink="">
      <xdr:nvSpPr>
        <xdr:cNvPr id="526" name="楕円 525">
          <a:extLst>
            <a:ext uri="{FF2B5EF4-FFF2-40B4-BE49-F238E27FC236}">
              <a16:creationId xmlns:a16="http://schemas.microsoft.com/office/drawing/2014/main" id="{36ED5C35-61BC-456A-8AA1-396AB1394044}"/>
            </a:ext>
          </a:extLst>
        </xdr:cNvPr>
        <xdr:cNvSpPr/>
      </xdr:nvSpPr>
      <xdr:spPr>
        <a:xfrm>
          <a:off x="18735040" y="13491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88719</xdr:rowOff>
    </xdr:from>
    <xdr:to>
      <xdr:col>116</xdr:col>
      <xdr:colOff>63500</xdr:colOff>
      <xdr:row>80</xdr:row>
      <xdr:rowOff>131173</xdr:rowOff>
    </xdr:to>
    <xdr:cxnSp macro="">
      <xdr:nvCxnSpPr>
        <xdr:cNvPr id="527" name="直線コネクタ 526">
          <a:extLst>
            <a:ext uri="{FF2B5EF4-FFF2-40B4-BE49-F238E27FC236}">
              <a16:creationId xmlns:a16="http://schemas.microsoft.com/office/drawing/2014/main" id="{A4EC8062-E59A-40D2-9FDE-786116CEEE21}"/>
            </a:ext>
          </a:extLst>
        </xdr:cNvPr>
        <xdr:cNvCxnSpPr/>
      </xdr:nvCxnSpPr>
      <xdr:spPr>
        <a:xfrm flipV="1">
          <a:off x="18778220" y="13499919"/>
          <a:ext cx="7315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148952</xdr:rowOff>
    </xdr:from>
    <xdr:to>
      <xdr:col>107</xdr:col>
      <xdr:colOff>101600</xdr:colOff>
      <xdr:row>80</xdr:row>
      <xdr:rowOff>79102</xdr:rowOff>
    </xdr:to>
    <xdr:sp macro="" textlink="">
      <xdr:nvSpPr>
        <xdr:cNvPr id="528" name="楕円 527">
          <a:extLst>
            <a:ext uri="{FF2B5EF4-FFF2-40B4-BE49-F238E27FC236}">
              <a16:creationId xmlns:a16="http://schemas.microsoft.com/office/drawing/2014/main" id="{D64C7AEE-FA35-41CA-88DB-090CF8F23549}"/>
            </a:ext>
          </a:extLst>
        </xdr:cNvPr>
        <xdr:cNvSpPr/>
      </xdr:nvSpPr>
      <xdr:spPr>
        <a:xfrm>
          <a:off x="17937480" y="13392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28302</xdr:rowOff>
    </xdr:from>
    <xdr:to>
      <xdr:col>111</xdr:col>
      <xdr:colOff>177800</xdr:colOff>
      <xdr:row>80</xdr:row>
      <xdr:rowOff>131173</xdr:rowOff>
    </xdr:to>
    <xdr:cxnSp macro="">
      <xdr:nvCxnSpPr>
        <xdr:cNvPr id="529" name="直線コネクタ 528">
          <a:extLst>
            <a:ext uri="{FF2B5EF4-FFF2-40B4-BE49-F238E27FC236}">
              <a16:creationId xmlns:a16="http://schemas.microsoft.com/office/drawing/2014/main" id="{669E888E-5AA9-4C03-B798-4ECA097C96A8}"/>
            </a:ext>
          </a:extLst>
        </xdr:cNvPr>
        <xdr:cNvCxnSpPr/>
      </xdr:nvCxnSpPr>
      <xdr:spPr>
        <a:xfrm>
          <a:off x="17988280" y="13439502"/>
          <a:ext cx="78994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530" name="楕円 529">
          <a:extLst>
            <a:ext uri="{FF2B5EF4-FFF2-40B4-BE49-F238E27FC236}">
              <a16:creationId xmlns:a16="http://schemas.microsoft.com/office/drawing/2014/main" id="{47D72EB6-E5DA-45BD-AC02-ACBBE9334892}"/>
            </a:ext>
          </a:extLst>
        </xdr:cNvPr>
        <xdr:cNvSpPr/>
      </xdr:nvSpPr>
      <xdr:spPr>
        <a:xfrm>
          <a:off x="1716278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28302</xdr:rowOff>
    </xdr:from>
    <xdr:to>
      <xdr:col>107</xdr:col>
      <xdr:colOff>50800</xdr:colOff>
      <xdr:row>80</xdr:row>
      <xdr:rowOff>60961</xdr:rowOff>
    </xdr:to>
    <xdr:cxnSp macro="">
      <xdr:nvCxnSpPr>
        <xdr:cNvPr id="531" name="直線コネクタ 530">
          <a:extLst>
            <a:ext uri="{FF2B5EF4-FFF2-40B4-BE49-F238E27FC236}">
              <a16:creationId xmlns:a16="http://schemas.microsoft.com/office/drawing/2014/main" id="{B547DCA3-F657-43D4-9984-3ACA051F49A8}"/>
            </a:ext>
          </a:extLst>
        </xdr:cNvPr>
        <xdr:cNvCxnSpPr/>
      </xdr:nvCxnSpPr>
      <xdr:spPr>
        <a:xfrm flipV="1">
          <a:off x="17213580" y="13439502"/>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42818</xdr:rowOff>
    </xdr:from>
    <xdr:to>
      <xdr:col>98</xdr:col>
      <xdr:colOff>38100</xdr:colOff>
      <xdr:row>80</xdr:row>
      <xdr:rowOff>144418</xdr:rowOff>
    </xdr:to>
    <xdr:sp macro="" textlink="">
      <xdr:nvSpPr>
        <xdr:cNvPr id="532" name="楕円 531">
          <a:extLst>
            <a:ext uri="{FF2B5EF4-FFF2-40B4-BE49-F238E27FC236}">
              <a16:creationId xmlns:a16="http://schemas.microsoft.com/office/drawing/2014/main" id="{A575F23F-272D-4136-934D-DAE2AB142728}"/>
            </a:ext>
          </a:extLst>
        </xdr:cNvPr>
        <xdr:cNvSpPr/>
      </xdr:nvSpPr>
      <xdr:spPr>
        <a:xfrm>
          <a:off x="16388080" y="13454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60961</xdr:rowOff>
    </xdr:from>
    <xdr:to>
      <xdr:col>102</xdr:col>
      <xdr:colOff>114300</xdr:colOff>
      <xdr:row>80</xdr:row>
      <xdr:rowOff>93618</xdr:rowOff>
    </xdr:to>
    <xdr:cxnSp macro="">
      <xdr:nvCxnSpPr>
        <xdr:cNvPr id="533" name="直線コネクタ 532">
          <a:extLst>
            <a:ext uri="{FF2B5EF4-FFF2-40B4-BE49-F238E27FC236}">
              <a16:creationId xmlns:a16="http://schemas.microsoft.com/office/drawing/2014/main" id="{2959785D-5FBF-4BFD-8DBC-E7DBA8B018C4}"/>
            </a:ext>
          </a:extLst>
        </xdr:cNvPr>
        <xdr:cNvCxnSpPr/>
      </xdr:nvCxnSpPr>
      <xdr:spPr>
        <a:xfrm flipV="1">
          <a:off x="16431260" y="13472161"/>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534" name="n_1aveValue【消防施設】&#10;一人当たり面積">
          <a:extLst>
            <a:ext uri="{FF2B5EF4-FFF2-40B4-BE49-F238E27FC236}">
              <a16:creationId xmlns:a16="http://schemas.microsoft.com/office/drawing/2014/main" id="{69D763CF-8013-4CEA-A8EB-C67F7EF9D98D}"/>
            </a:ext>
          </a:extLst>
        </xdr:cNvPr>
        <xdr:cNvSpPr txBox="1"/>
      </xdr:nvSpPr>
      <xdr:spPr>
        <a:xfrm>
          <a:off x="18561127" y="142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111051</xdr:rowOff>
    </xdr:from>
    <xdr:ext cx="469744" cy="259045"/>
    <xdr:sp macro="" textlink="">
      <xdr:nvSpPr>
        <xdr:cNvPr id="535" name="n_2aveValue【消防施設】&#10;一人当たり面積">
          <a:extLst>
            <a:ext uri="{FF2B5EF4-FFF2-40B4-BE49-F238E27FC236}">
              <a16:creationId xmlns:a16="http://schemas.microsoft.com/office/drawing/2014/main" id="{68FC30A0-F459-4288-A2E5-D56833B88086}"/>
            </a:ext>
          </a:extLst>
        </xdr:cNvPr>
        <xdr:cNvSpPr txBox="1"/>
      </xdr:nvSpPr>
      <xdr:spPr>
        <a:xfrm>
          <a:off x="17776267" y="1419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47370</xdr:rowOff>
    </xdr:from>
    <xdr:ext cx="469744" cy="259045"/>
    <xdr:sp macro="" textlink="">
      <xdr:nvSpPr>
        <xdr:cNvPr id="536" name="n_3aveValue【消防施設】&#10;一人当たり面積">
          <a:extLst>
            <a:ext uri="{FF2B5EF4-FFF2-40B4-BE49-F238E27FC236}">
              <a16:creationId xmlns:a16="http://schemas.microsoft.com/office/drawing/2014/main" id="{9B5EC62F-49E0-41C7-B07C-46172512CDA3}"/>
            </a:ext>
          </a:extLst>
        </xdr:cNvPr>
        <xdr:cNvSpPr txBox="1"/>
      </xdr:nvSpPr>
      <xdr:spPr>
        <a:xfrm>
          <a:off x="17001567" y="137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106153</xdr:rowOff>
    </xdr:from>
    <xdr:ext cx="469744" cy="259045"/>
    <xdr:sp macro="" textlink="">
      <xdr:nvSpPr>
        <xdr:cNvPr id="537" name="n_4aveValue【消防施設】&#10;一人当たり面積">
          <a:extLst>
            <a:ext uri="{FF2B5EF4-FFF2-40B4-BE49-F238E27FC236}">
              <a16:creationId xmlns:a16="http://schemas.microsoft.com/office/drawing/2014/main" id="{FF1F5274-D452-4D22-B2DA-F44811431B49}"/>
            </a:ext>
          </a:extLst>
        </xdr:cNvPr>
        <xdr:cNvSpPr txBox="1"/>
      </xdr:nvSpPr>
      <xdr:spPr>
        <a:xfrm>
          <a:off x="16226867" y="136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27050</xdr:rowOff>
    </xdr:from>
    <xdr:ext cx="469744" cy="259045"/>
    <xdr:sp macro="" textlink="">
      <xdr:nvSpPr>
        <xdr:cNvPr id="538" name="n_1mainValue【消防施設】&#10;一人当たり面積">
          <a:extLst>
            <a:ext uri="{FF2B5EF4-FFF2-40B4-BE49-F238E27FC236}">
              <a16:creationId xmlns:a16="http://schemas.microsoft.com/office/drawing/2014/main" id="{7D25D65C-42CD-47F7-B9A5-2AF67AB4F8B0}"/>
            </a:ext>
          </a:extLst>
        </xdr:cNvPr>
        <xdr:cNvSpPr txBox="1"/>
      </xdr:nvSpPr>
      <xdr:spPr>
        <a:xfrm>
          <a:off x="18561127" y="1327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95629</xdr:rowOff>
    </xdr:from>
    <xdr:ext cx="469744" cy="259045"/>
    <xdr:sp macro="" textlink="">
      <xdr:nvSpPr>
        <xdr:cNvPr id="539" name="n_2mainValue【消防施設】&#10;一人当たり面積">
          <a:extLst>
            <a:ext uri="{FF2B5EF4-FFF2-40B4-BE49-F238E27FC236}">
              <a16:creationId xmlns:a16="http://schemas.microsoft.com/office/drawing/2014/main" id="{AFEB2401-83B6-40D1-B761-DF46B4D34254}"/>
            </a:ext>
          </a:extLst>
        </xdr:cNvPr>
        <xdr:cNvSpPr txBox="1"/>
      </xdr:nvSpPr>
      <xdr:spPr>
        <a:xfrm>
          <a:off x="17776267" y="131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540" name="n_3mainValue【消防施設】&#10;一人当たり面積">
          <a:extLst>
            <a:ext uri="{FF2B5EF4-FFF2-40B4-BE49-F238E27FC236}">
              <a16:creationId xmlns:a16="http://schemas.microsoft.com/office/drawing/2014/main" id="{BDE8D017-808E-4337-8E90-EADC82D41C0C}"/>
            </a:ext>
          </a:extLst>
        </xdr:cNvPr>
        <xdr:cNvSpPr txBox="1"/>
      </xdr:nvSpPr>
      <xdr:spPr>
        <a:xfrm>
          <a:off x="17001567" y="132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160945</xdr:rowOff>
    </xdr:from>
    <xdr:ext cx="469744" cy="259045"/>
    <xdr:sp macro="" textlink="">
      <xdr:nvSpPr>
        <xdr:cNvPr id="541" name="n_4mainValue【消防施設】&#10;一人当たり面積">
          <a:extLst>
            <a:ext uri="{FF2B5EF4-FFF2-40B4-BE49-F238E27FC236}">
              <a16:creationId xmlns:a16="http://schemas.microsoft.com/office/drawing/2014/main" id="{C316C161-9C15-430B-AEA9-C4674F0FBEBC}"/>
            </a:ext>
          </a:extLst>
        </xdr:cNvPr>
        <xdr:cNvSpPr txBox="1"/>
      </xdr:nvSpPr>
      <xdr:spPr>
        <a:xfrm>
          <a:off x="16226867" y="1323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1FC98DAD-509A-4F6B-9C03-536DD783B45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C145D436-66C8-40CB-8F45-F42DAF93D12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AB26AB27-BFA2-4202-BFF0-3D565170726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7524FDC8-810B-408D-A163-A06FEBF3CEB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A81BB7A6-AD75-43C9-B370-0E9C4D99D8D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C6D053CC-EF49-4A51-A860-F1C4A034763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2868797C-952B-49BE-A9FD-C53705148D4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4C4816BD-B3BA-4960-B7D6-47820B8D993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1BE78D90-0F95-4DB2-9542-EDD88794888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5C85AB49-84FD-4ED2-94EF-A4B4663207B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96C02139-C576-496A-AAAF-FD39B376E5F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3926CC2C-DE62-4965-AA64-AC602CC10FC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BF31707C-02ED-421A-B58E-E7022E826F4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78854867-DA32-4559-8C9B-815E556D078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7F576AB1-EC0A-4AB3-B226-32E917DF75F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14DE0109-B5B4-44C1-B56E-E2A00275C5A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682300A9-8C34-4430-B682-9BF05B9D3B2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82053171-1877-4465-9A9B-26CE840F315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4E6C2E8A-4245-4EEA-981F-B52193C935B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7BF993EF-5AD1-48FC-A808-BA167B42AB0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FDD4C9D1-C9C1-44C0-8FF7-5078645B3B6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780E8945-9091-4E59-B913-3EF4119E5F7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73E2FB40-1945-4887-B969-21DE19697BF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F7FEB77F-F33B-4F66-948A-FA3061EE2B1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17D307AF-17EE-4FB6-9A02-902AA3BF07C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BEFD5D64-CE14-4612-84E8-DFAF54495443}"/>
            </a:ext>
          </a:extLst>
        </xdr:cNvPr>
        <xdr:cNvCxnSpPr/>
      </xdr:nvCxnSpPr>
      <xdr:spPr>
        <a:xfrm flipV="1">
          <a:off x="14375764" y="16768355"/>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AA4647BC-287C-420E-BE65-3AA2B827606C}"/>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512C7E3D-D4F7-4493-8ED7-A65E37DBD10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70" name="【庁舎】&#10;有形固定資産減価償却率最大値テキスト">
          <a:extLst>
            <a:ext uri="{FF2B5EF4-FFF2-40B4-BE49-F238E27FC236}">
              <a16:creationId xmlns:a16="http://schemas.microsoft.com/office/drawing/2014/main" id="{9F4DAAAB-98CB-4FEF-87F7-19498A902722}"/>
            </a:ext>
          </a:extLst>
        </xdr:cNvPr>
        <xdr:cNvSpPr txBox="1"/>
      </xdr:nvSpPr>
      <xdr:spPr>
        <a:xfrm>
          <a:off x="14414500" y="1655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71" name="直線コネクタ 570">
          <a:extLst>
            <a:ext uri="{FF2B5EF4-FFF2-40B4-BE49-F238E27FC236}">
              <a16:creationId xmlns:a16="http://schemas.microsoft.com/office/drawing/2014/main" id="{081E30B9-569F-4EE6-A29F-220649E3706D}"/>
            </a:ext>
          </a:extLst>
        </xdr:cNvPr>
        <xdr:cNvCxnSpPr/>
      </xdr:nvCxnSpPr>
      <xdr:spPr>
        <a:xfrm>
          <a:off x="14287500" y="1676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572" name="【庁舎】&#10;有形固定資産減価償却率平均値テキスト">
          <a:extLst>
            <a:ext uri="{FF2B5EF4-FFF2-40B4-BE49-F238E27FC236}">
              <a16:creationId xmlns:a16="http://schemas.microsoft.com/office/drawing/2014/main" id="{E0675619-2C96-4A07-AB98-24307C16FA52}"/>
            </a:ext>
          </a:extLst>
        </xdr:cNvPr>
        <xdr:cNvSpPr txBox="1"/>
      </xdr:nvSpPr>
      <xdr:spPr>
        <a:xfrm>
          <a:off x="1441450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3" name="フローチャート: 判断 572">
          <a:extLst>
            <a:ext uri="{FF2B5EF4-FFF2-40B4-BE49-F238E27FC236}">
              <a16:creationId xmlns:a16="http://schemas.microsoft.com/office/drawing/2014/main" id="{B3C40E02-9543-4401-9A49-26950A255C81}"/>
            </a:ext>
          </a:extLst>
        </xdr:cNvPr>
        <xdr:cNvSpPr/>
      </xdr:nvSpPr>
      <xdr:spPr>
        <a:xfrm>
          <a:off x="14325600" y="175171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74" name="フローチャート: 判断 573">
          <a:extLst>
            <a:ext uri="{FF2B5EF4-FFF2-40B4-BE49-F238E27FC236}">
              <a16:creationId xmlns:a16="http://schemas.microsoft.com/office/drawing/2014/main" id="{CDCE1DD6-B4F0-46C7-A67D-072DF250BADB}"/>
            </a:ext>
          </a:extLst>
        </xdr:cNvPr>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75" name="フローチャート: 判断 574">
          <a:extLst>
            <a:ext uri="{FF2B5EF4-FFF2-40B4-BE49-F238E27FC236}">
              <a16:creationId xmlns:a16="http://schemas.microsoft.com/office/drawing/2014/main" id="{4E3FD8D1-3E7E-4D73-82BF-7E31FAEA82E3}"/>
            </a:ext>
          </a:extLst>
        </xdr:cNvPr>
        <xdr:cNvSpPr/>
      </xdr:nvSpPr>
      <xdr:spPr>
        <a:xfrm>
          <a:off x="128041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76" name="フローチャート: 判断 575">
          <a:extLst>
            <a:ext uri="{FF2B5EF4-FFF2-40B4-BE49-F238E27FC236}">
              <a16:creationId xmlns:a16="http://schemas.microsoft.com/office/drawing/2014/main" id="{CD2EAC4C-45D3-40DE-9A93-D9679F0E3AAD}"/>
            </a:ext>
          </a:extLst>
        </xdr:cNvPr>
        <xdr:cNvSpPr/>
      </xdr:nvSpPr>
      <xdr:spPr>
        <a:xfrm>
          <a:off x="1202944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77" name="フローチャート: 判断 576">
          <a:extLst>
            <a:ext uri="{FF2B5EF4-FFF2-40B4-BE49-F238E27FC236}">
              <a16:creationId xmlns:a16="http://schemas.microsoft.com/office/drawing/2014/main" id="{AD69EC43-34D4-48CF-B263-27357654CCC0}"/>
            </a:ext>
          </a:extLst>
        </xdr:cNvPr>
        <xdr:cNvSpPr/>
      </xdr:nvSpPr>
      <xdr:spPr>
        <a:xfrm>
          <a:off x="112318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6CEC681-CD57-4D97-B9C7-F7C3432ED05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435D3C8C-B94E-4583-9DBA-70DD053FFCB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FD24EE6F-82E4-468A-A2C7-C817FF8AA92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FE71C1C9-572B-486E-9FD5-ECED9FC0133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07E1DB5-5B13-4162-B459-D931E8BCABC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583" name="楕円 582">
          <a:extLst>
            <a:ext uri="{FF2B5EF4-FFF2-40B4-BE49-F238E27FC236}">
              <a16:creationId xmlns:a16="http://schemas.microsoft.com/office/drawing/2014/main" id="{31C26071-DA7F-48D2-B4C7-E04DE7B9CE42}"/>
            </a:ext>
          </a:extLst>
        </xdr:cNvPr>
        <xdr:cNvSpPr/>
      </xdr:nvSpPr>
      <xdr:spPr>
        <a:xfrm>
          <a:off x="14325600" y="177968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584" name="【庁舎】&#10;有形固定資産減価償却率該当値テキスト">
          <a:extLst>
            <a:ext uri="{FF2B5EF4-FFF2-40B4-BE49-F238E27FC236}">
              <a16:creationId xmlns:a16="http://schemas.microsoft.com/office/drawing/2014/main" id="{0B89BC99-FA7B-4D8B-842B-81CEA83F10AC}"/>
            </a:ext>
          </a:extLst>
        </xdr:cNvPr>
        <xdr:cNvSpPr txBox="1"/>
      </xdr:nvSpPr>
      <xdr:spPr>
        <a:xfrm>
          <a:off x="14414500"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4173</xdr:rowOff>
    </xdr:from>
    <xdr:to>
      <xdr:col>81</xdr:col>
      <xdr:colOff>101600</xdr:colOff>
      <xdr:row>106</xdr:row>
      <xdr:rowOff>105773</xdr:rowOff>
    </xdr:to>
    <xdr:sp macro="" textlink="">
      <xdr:nvSpPr>
        <xdr:cNvPr id="585" name="楕円 584">
          <a:extLst>
            <a:ext uri="{FF2B5EF4-FFF2-40B4-BE49-F238E27FC236}">
              <a16:creationId xmlns:a16="http://schemas.microsoft.com/office/drawing/2014/main" id="{E8C4E6E9-E3BD-4C3C-9904-456EC6D4C077}"/>
            </a:ext>
          </a:extLst>
        </xdr:cNvPr>
        <xdr:cNvSpPr/>
      </xdr:nvSpPr>
      <xdr:spPr>
        <a:xfrm>
          <a:off x="13578840" y="17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54973</xdr:rowOff>
    </xdr:from>
    <xdr:to>
      <xdr:col>85</xdr:col>
      <xdr:colOff>127000</xdr:colOff>
      <xdr:row>106</xdr:row>
      <xdr:rowOff>77832</xdr:rowOff>
    </xdr:to>
    <xdr:cxnSp macro="">
      <xdr:nvCxnSpPr>
        <xdr:cNvPr id="586" name="直線コネクタ 585">
          <a:extLst>
            <a:ext uri="{FF2B5EF4-FFF2-40B4-BE49-F238E27FC236}">
              <a16:creationId xmlns:a16="http://schemas.microsoft.com/office/drawing/2014/main" id="{3D43C930-459A-4123-941D-5AA173823D1E}"/>
            </a:ext>
          </a:extLst>
        </xdr:cNvPr>
        <xdr:cNvCxnSpPr/>
      </xdr:nvCxnSpPr>
      <xdr:spPr>
        <a:xfrm>
          <a:off x="13629640" y="17824813"/>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587" name="楕円 586">
          <a:extLst>
            <a:ext uri="{FF2B5EF4-FFF2-40B4-BE49-F238E27FC236}">
              <a16:creationId xmlns:a16="http://schemas.microsoft.com/office/drawing/2014/main" id="{BE0F3D3A-8D22-4125-A1E4-7C9F94358E6B}"/>
            </a:ext>
          </a:extLst>
        </xdr:cNvPr>
        <xdr:cNvSpPr/>
      </xdr:nvSpPr>
      <xdr:spPr>
        <a:xfrm>
          <a:off x="12804140" y="1776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54973</xdr:rowOff>
    </xdr:to>
    <xdr:cxnSp macro="">
      <xdr:nvCxnSpPr>
        <xdr:cNvPr id="588" name="直線コネクタ 587">
          <a:extLst>
            <a:ext uri="{FF2B5EF4-FFF2-40B4-BE49-F238E27FC236}">
              <a16:creationId xmlns:a16="http://schemas.microsoft.com/office/drawing/2014/main" id="{0236DBE2-DDF2-4DF1-A98C-7289015B94B7}"/>
            </a:ext>
          </a:extLst>
        </xdr:cNvPr>
        <xdr:cNvCxnSpPr/>
      </xdr:nvCxnSpPr>
      <xdr:spPr>
        <a:xfrm>
          <a:off x="12854940" y="1780848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589" name="楕円 588">
          <a:extLst>
            <a:ext uri="{FF2B5EF4-FFF2-40B4-BE49-F238E27FC236}">
              <a16:creationId xmlns:a16="http://schemas.microsoft.com/office/drawing/2014/main" id="{282FE58F-4054-478C-B24C-2ABECA6DF85E}"/>
            </a:ext>
          </a:extLst>
        </xdr:cNvPr>
        <xdr:cNvSpPr/>
      </xdr:nvSpPr>
      <xdr:spPr>
        <a:xfrm>
          <a:off x="12029440" y="17738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38644</xdr:rowOff>
    </xdr:to>
    <xdr:cxnSp macro="">
      <xdr:nvCxnSpPr>
        <xdr:cNvPr id="590" name="直線コネクタ 589">
          <a:extLst>
            <a:ext uri="{FF2B5EF4-FFF2-40B4-BE49-F238E27FC236}">
              <a16:creationId xmlns:a16="http://schemas.microsoft.com/office/drawing/2014/main" id="{89A93219-36C4-45A0-9AAD-D0EF1AC5C9FC}"/>
            </a:ext>
          </a:extLst>
        </xdr:cNvPr>
        <xdr:cNvCxnSpPr/>
      </xdr:nvCxnSpPr>
      <xdr:spPr>
        <a:xfrm>
          <a:off x="12072620" y="1778562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121738</xdr:rowOff>
    </xdr:from>
    <xdr:to>
      <xdr:col>67</xdr:col>
      <xdr:colOff>101600</xdr:colOff>
      <xdr:row>106</xdr:row>
      <xdr:rowOff>51888</xdr:rowOff>
    </xdr:to>
    <xdr:sp macro="" textlink="">
      <xdr:nvSpPr>
        <xdr:cNvPr id="591" name="楕円 590">
          <a:extLst>
            <a:ext uri="{FF2B5EF4-FFF2-40B4-BE49-F238E27FC236}">
              <a16:creationId xmlns:a16="http://schemas.microsoft.com/office/drawing/2014/main" id="{50D4343A-8729-4FF2-BDE5-23D53A72C83A}"/>
            </a:ext>
          </a:extLst>
        </xdr:cNvPr>
        <xdr:cNvSpPr/>
      </xdr:nvSpPr>
      <xdr:spPr>
        <a:xfrm>
          <a:off x="1123188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xdr:rowOff>
    </xdr:from>
    <xdr:to>
      <xdr:col>71</xdr:col>
      <xdr:colOff>177800</xdr:colOff>
      <xdr:row>106</xdr:row>
      <xdr:rowOff>15784</xdr:rowOff>
    </xdr:to>
    <xdr:cxnSp macro="">
      <xdr:nvCxnSpPr>
        <xdr:cNvPr id="592" name="直線コネクタ 591">
          <a:extLst>
            <a:ext uri="{FF2B5EF4-FFF2-40B4-BE49-F238E27FC236}">
              <a16:creationId xmlns:a16="http://schemas.microsoft.com/office/drawing/2014/main" id="{A25EEDDC-6330-45D4-8FA6-F736891EDEA9}"/>
            </a:ext>
          </a:extLst>
        </xdr:cNvPr>
        <xdr:cNvCxnSpPr/>
      </xdr:nvCxnSpPr>
      <xdr:spPr>
        <a:xfrm>
          <a:off x="11282680" y="17770928"/>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93" name="n_1aveValue【庁舎】&#10;有形固定資産減価償却率">
          <a:extLst>
            <a:ext uri="{FF2B5EF4-FFF2-40B4-BE49-F238E27FC236}">
              <a16:creationId xmlns:a16="http://schemas.microsoft.com/office/drawing/2014/main" id="{FB2A9527-E91A-4AA7-ADFC-5C1D07DE2EFF}"/>
            </a:ext>
          </a:extLst>
        </xdr:cNvPr>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594" name="n_2aveValue【庁舎】&#10;有形固定資産減価償却率">
          <a:extLst>
            <a:ext uri="{FF2B5EF4-FFF2-40B4-BE49-F238E27FC236}">
              <a16:creationId xmlns:a16="http://schemas.microsoft.com/office/drawing/2014/main" id="{5134FFF8-83D1-4B7C-8546-5D5D7D00138B}"/>
            </a:ext>
          </a:extLst>
        </xdr:cNvPr>
        <xdr:cNvSpPr txBox="1"/>
      </xdr:nvSpPr>
      <xdr:spPr>
        <a:xfrm>
          <a:off x="12675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595" name="n_3aveValue【庁舎】&#10;有形固定資産減価償却率">
          <a:extLst>
            <a:ext uri="{FF2B5EF4-FFF2-40B4-BE49-F238E27FC236}">
              <a16:creationId xmlns:a16="http://schemas.microsoft.com/office/drawing/2014/main" id="{CE44E04C-AAA0-4B6C-BF45-EAB9064FEE60}"/>
            </a:ext>
          </a:extLst>
        </xdr:cNvPr>
        <xdr:cNvSpPr txBox="1"/>
      </xdr:nvSpPr>
      <xdr:spPr>
        <a:xfrm>
          <a:off x="119005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596" name="n_4aveValue【庁舎】&#10;有形固定資産減価償却率">
          <a:extLst>
            <a:ext uri="{FF2B5EF4-FFF2-40B4-BE49-F238E27FC236}">
              <a16:creationId xmlns:a16="http://schemas.microsoft.com/office/drawing/2014/main" id="{7054182C-B47D-4894-94DD-E6CDB03D0D76}"/>
            </a:ext>
          </a:extLst>
        </xdr:cNvPr>
        <xdr:cNvSpPr txBox="1"/>
      </xdr:nvSpPr>
      <xdr:spPr>
        <a:xfrm>
          <a:off x="1110298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96900</xdr:rowOff>
    </xdr:from>
    <xdr:ext cx="405111" cy="259045"/>
    <xdr:sp macro="" textlink="">
      <xdr:nvSpPr>
        <xdr:cNvPr id="597" name="n_1mainValue【庁舎】&#10;有形固定資産減価償却率">
          <a:extLst>
            <a:ext uri="{FF2B5EF4-FFF2-40B4-BE49-F238E27FC236}">
              <a16:creationId xmlns:a16="http://schemas.microsoft.com/office/drawing/2014/main" id="{ED7F101D-D603-4587-BDDA-ACFA5A519A3C}"/>
            </a:ext>
          </a:extLst>
        </xdr:cNvPr>
        <xdr:cNvSpPr txBox="1"/>
      </xdr:nvSpPr>
      <xdr:spPr>
        <a:xfrm>
          <a:off x="1343724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598" name="n_2mainValue【庁舎】&#10;有形固定資産減価償却率">
          <a:extLst>
            <a:ext uri="{FF2B5EF4-FFF2-40B4-BE49-F238E27FC236}">
              <a16:creationId xmlns:a16="http://schemas.microsoft.com/office/drawing/2014/main" id="{72152316-4D74-4160-8262-A8A34D9240DE}"/>
            </a:ext>
          </a:extLst>
        </xdr:cNvPr>
        <xdr:cNvSpPr txBox="1"/>
      </xdr:nvSpPr>
      <xdr:spPr>
        <a:xfrm>
          <a:off x="12675244"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599" name="n_3mainValue【庁舎】&#10;有形固定資産減価償却率">
          <a:extLst>
            <a:ext uri="{FF2B5EF4-FFF2-40B4-BE49-F238E27FC236}">
              <a16:creationId xmlns:a16="http://schemas.microsoft.com/office/drawing/2014/main" id="{41FDB40E-BD28-4712-B2C9-58F12FE2D45F}"/>
            </a:ext>
          </a:extLst>
        </xdr:cNvPr>
        <xdr:cNvSpPr txBox="1"/>
      </xdr:nvSpPr>
      <xdr:spPr>
        <a:xfrm>
          <a:off x="11900544"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600" name="n_4mainValue【庁舎】&#10;有形固定資産減価償却率">
          <a:extLst>
            <a:ext uri="{FF2B5EF4-FFF2-40B4-BE49-F238E27FC236}">
              <a16:creationId xmlns:a16="http://schemas.microsoft.com/office/drawing/2014/main" id="{08272B57-ED39-4417-B04A-BE07245658AB}"/>
            </a:ext>
          </a:extLst>
        </xdr:cNvPr>
        <xdr:cNvSpPr txBox="1"/>
      </xdr:nvSpPr>
      <xdr:spPr>
        <a:xfrm>
          <a:off x="11102984"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D97F21B3-1C28-444B-919D-7F53D76CFDD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F708613E-6F62-4A12-B508-486BFDA44E4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580AD83F-0008-436F-918B-A25388A5BA2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DB7036B5-4504-46B1-9164-6DA5CDB5F94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9F54D411-1032-457D-AFAA-A59AA43E36A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32BF2C02-C755-4B23-B142-44ECFBD34A9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BB2E64F7-CFD9-4E40-9F9D-CF68B6767DC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B4E3BC9-86E1-49F7-A580-751E514984A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8D3533F0-3FBD-407D-937D-62253FE9769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EB70C389-6F72-4E6E-9158-26AE6DF78C7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0041FDEC-7BB0-4381-834D-F198CC2DF506}"/>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DA6BBCC0-E4DD-4114-9151-9C441EAE43A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8015118A-D1D6-479F-BCA2-D56E5446F1F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E74FAB15-91FF-420D-891B-3D533590761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0A2E6482-E745-42BE-988F-57EC554DB419}"/>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D3107E6E-EDDF-44B2-B505-53048FAC6177}"/>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1CFD4732-C983-4B76-A8F2-CFA990669467}"/>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00FEB4E8-BC2F-45EC-BDAC-8F83AD437F29}"/>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3909922A-57D4-4909-BA3D-B660C50D464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29DA4C4-C0E3-4662-95D0-4825C9605E5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D564B-5727-42C2-A6A0-C2764792DCD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622" name="直線コネクタ 621">
          <a:extLst>
            <a:ext uri="{FF2B5EF4-FFF2-40B4-BE49-F238E27FC236}">
              <a16:creationId xmlns:a16="http://schemas.microsoft.com/office/drawing/2014/main" id="{2CE1BC6A-A29F-4D06-B449-BAE9DFAC6E9B}"/>
            </a:ext>
          </a:extLst>
        </xdr:cNvPr>
        <xdr:cNvCxnSpPr/>
      </xdr:nvCxnSpPr>
      <xdr:spPr>
        <a:xfrm flipV="1">
          <a:off x="19509104" y="16791279"/>
          <a:ext cx="0" cy="13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623" name="【庁舎】&#10;一人当たり面積最小値テキスト">
          <a:extLst>
            <a:ext uri="{FF2B5EF4-FFF2-40B4-BE49-F238E27FC236}">
              <a16:creationId xmlns:a16="http://schemas.microsoft.com/office/drawing/2014/main" id="{92571804-58A4-4BB2-B41D-27A459A4C409}"/>
            </a:ext>
          </a:extLst>
        </xdr:cNvPr>
        <xdr:cNvSpPr txBox="1"/>
      </xdr:nvSpPr>
      <xdr:spPr>
        <a:xfrm>
          <a:off x="1954784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624" name="直線コネクタ 623">
          <a:extLst>
            <a:ext uri="{FF2B5EF4-FFF2-40B4-BE49-F238E27FC236}">
              <a16:creationId xmlns:a16="http://schemas.microsoft.com/office/drawing/2014/main" id="{D3DFB443-FE05-4445-8F17-9607FB935AAF}"/>
            </a:ext>
          </a:extLst>
        </xdr:cNvPr>
        <xdr:cNvCxnSpPr/>
      </xdr:nvCxnSpPr>
      <xdr:spPr>
        <a:xfrm>
          <a:off x="19443700" y="18091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625" name="【庁舎】&#10;一人当たり面積最大値テキスト">
          <a:extLst>
            <a:ext uri="{FF2B5EF4-FFF2-40B4-BE49-F238E27FC236}">
              <a16:creationId xmlns:a16="http://schemas.microsoft.com/office/drawing/2014/main" id="{2D6CF537-BF1A-4A01-BCEC-838A021BB31E}"/>
            </a:ext>
          </a:extLst>
        </xdr:cNvPr>
        <xdr:cNvSpPr txBox="1"/>
      </xdr:nvSpPr>
      <xdr:spPr>
        <a:xfrm>
          <a:off x="19547840" y="165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626" name="直線コネクタ 625">
          <a:extLst>
            <a:ext uri="{FF2B5EF4-FFF2-40B4-BE49-F238E27FC236}">
              <a16:creationId xmlns:a16="http://schemas.microsoft.com/office/drawing/2014/main" id="{B531A7D4-27E6-4B5D-BFCF-749169CCEE2F}"/>
            </a:ext>
          </a:extLst>
        </xdr:cNvPr>
        <xdr:cNvCxnSpPr/>
      </xdr:nvCxnSpPr>
      <xdr:spPr>
        <a:xfrm>
          <a:off x="19443700" y="1679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627" name="【庁舎】&#10;一人当たり面積平均値テキスト">
          <a:extLst>
            <a:ext uri="{FF2B5EF4-FFF2-40B4-BE49-F238E27FC236}">
              <a16:creationId xmlns:a16="http://schemas.microsoft.com/office/drawing/2014/main" id="{75C5EC68-B63C-449B-A2DA-1CA725907B64}"/>
            </a:ext>
          </a:extLst>
        </xdr:cNvPr>
        <xdr:cNvSpPr txBox="1"/>
      </xdr:nvSpPr>
      <xdr:spPr>
        <a:xfrm>
          <a:off x="19547840" y="1759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628" name="フローチャート: 判断 627">
          <a:extLst>
            <a:ext uri="{FF2B5EF4-FFF2-40B4-BE49-F238E27FC236}">
              <a16:creationId xmlns:a16="http://schemas.microsoft.com/office/drawing/2014/main" id="{065B4203-3385-4CCB-8684-2E151C5CC65A}"/>
            </a:ext>
          </a:extLst>
        </xdr:cNvPr>
        <xdr:cNvSpPr/>
      </xdr:nvSpPr>
      <xdr:spPr>
        <a:xfrm>
          <a:off x="19458940" y="17736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629" name="フローチャート: 判断 628">
          <a:extLst>
            <a:ext uri="{FF2B5EF4-FFF2-40B4-BE49-F238E27FC236}">
              <a16:creationId xmlns:a16="http://schemas.microsoft.com/office/drawing/2014/main" id="{D161A24B-B016-4CE2-9203-60B947433906}"/>
            </a:ext>
          </a:extLst>
        </xdr:cNvPr>
        <xdr:cNvSpPr/>
      </xdr:nvSpPr>
      <xdr:spPr>
        <a:xfrm>
          <a:off x="1873504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630" name="フローチャート: 判断 629">
          <a:extLst>
            <a:ext uri="{FF2B5EF4-FFF2-40B4-BE49-F238E27FC236}">
              <a16:creationId xmlns:a16="http://schemas.microsoft.com/office/drawing/2014/main" id="{0CE6470B-D847-485F-90B0-AEE85042AF93}"/>
            </a:ext>
          </a:extLst>
        </xdr:cNvPr>
        <xdr:cNvSpPr/>
      </xdr:nvSpPr>
      <xdr:spPr>
        <a:xfrm>
          <a:off x="17937480" y="17761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631" name="フローチャート: 判断 630">
          <a:extLst>
            <a:ext uri="{FF2B5EF4-FFF2-40B4-BE49-F238E27FC236}">
              <a16:creationId xmlns:a16="http://schemas.microsoft.com/office/drawing/2014/main" id="{F1929E41-5973-430C-80E1-2F650A6CBCB6}"/>
            </a:ext>
          </a:extLst>
        </xdr:cNvPr>
        <xdr:cNvSpPr/>
      </xdr:nvSpPr>
      <xdr:spPr>
        <a:xfrm>
          <a:off x="17162780" y="1778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632" name="フローチャート: 判断 631">
          <a:extLst>
            <a:ext uri="{FF2B5EF4-FFF2-40B4-BE49-F238E27FC236}">
              <a16:creationId xmlns:a16="http://schemas.microsoft.com/office/drawing/2014/main" id="{8BD36327-0036-45F8-B77A-8943F99F699F}"/>
            </a:ext>
          </a:extLst>
        </xdr:cNvPr>
        <xdr:cNvSpPr/>
      </xdr:nvSpPr>
      <xdr:spPr>
        <a:xfrm>
          <a:off x="16388080" y="1777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96CD0CF-4CA0-47E9-8E68-7607E252B2B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D9B68D00-ED51-447F-BE76-FEB9677FE04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575AA36-E426-4A05-A7C4-1B866BC16A9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DE72BC4-9CA9-4E5C-87BB-9FC87898E4B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9D51573-7C89-49D6-B4F2-2A498AAC039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50088</xdr:rowOff>
    </xdr:from>
    <xdr:to>
      <xdr:col>116</xdr:col>
      <xdr:colOff>114300</xdr:colOff>
      <xdr:row>106</xdr:row>
      <xdr:rowOff>151688</xdr:rowOff>
    </xdr:to>
    <xdr:sp macro="" textlink="">
      <xdr:nvSpPr>
        <xdr:cNvPr id="638" name="楕円 637">
          <a:extLst>
            <a:ext uri="{FF2B5EF4-FFF2-40B4-BE49-F238E27FC236}">
              <a16:creationId xmlns:a16="http://schemas.microsoft.com/office/drawing/2014/main" id="{89616C2B-ABE2-4012-95AC-6A5A8AA9B6C9}"/>
            </a:ext>
          </a:extLst>
        </xdr:cNvPr>
        <xdr:cNvSpPr/>
      </xdr:nvSpPr>
      <xdr:spPr>
        <a:xfrm>
          <a:off x="19458940" y="178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28515</xdr:rowOff>
    </xdr:from>
    <xdr:ext cx="469744" cy="259045"/>
    <xdr:sp macro="" textlink="">
      <xdr:nvSpPr>
        <xdr:cNvPr id="639" name="【庁舎】&#10;一人当たり面積該当値テキスト">
          <a:extLst>
            <a:ext uri="{FF2B5EF4-FFF2-40B4-BE49-F238E27FC236}">
              <a16:creationId xmlns:a16="http://schemas.microsoft.com/office/drawing/2014/main" id="{2827924C-2959-4D04-9C86-1008B86A943E}"/>
            </a:ext>
          </a:extLst>
        </xdr:cNvPr>
        <xdr:cNvSpPr txBox="1"/>
      </xdr:nvSpPr>
      <xdr:spPr>
        <a:xfrm>
          <a:off x="19547840" y="177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62433</xdr:rowOff>
    </xdr:from>
    <xdr:to>
      <xdr:col>112</xdr:col>
      <xdr:colOff>38100</xdr:colOff>
      <xdr:row>106</xdr:row>
      <xdr:rowOff>164033</xdr:rowOff>
    </xdr:to>
    <xdr:sp macro="" textlink="">
      <xdr:nvSpPr>
        <xdr:cNvPr id="640" name="楕円 639">
          <a:extLst>
            <a:ext uri="{FF2B5EF4-FFF2-40B4-BE49-F238E27FC236}">
              <a16:creationId xmlns:a16="http://schemas.microsoft.com/office/drawing/2014/main" id="{28379586-FFFE-4E64-9E44-26FDEDCF2763}"/>
            </a:ext>
          </a:extLst>
        </xdr:cNvPr>
        <xdr:cNvSpPr/>
      </xdr:nvSpPr>
      <xdr:spPr>
        <a:xfrm>
          <a:off x="18735040" y="17832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100888</xdr:rowOff>
    </xdr:from>
    <xdr:to>
      <xdr:col>116</xdr:col>
      <xdr:colOff>63500</xdr:colOff>
      <xdr:row>106</xdr:row>
      <xdr:rowOff>113233</xdr:rowOff>
    </xdr:to>
    <xdr:cxnSp macro="">
      <xdr:nvCxnSpPr>
        <xdr:cNvPr id="641" name="直線コネクタ 640">
          <a:extLst>
            <a:ext uri="{FF2B5EF4-FFF2-40B4-BE49-F238E27FC236}">
              <a16:creationId xmlns:a16="http://schemas.microsoft.com/office/drawing/2014/main" id="{A51880F0-D681-4817-AE6F-44E146CB9DF1}"/>
            </a:ext>
          </a:extLst>
        </xdr:cNvPr>
        <xdr:cNvCxnSpPr/>
      </xdr:nvCxnSpPr>
      <xdr:spPr>
        <a:xfrm flipV="1">
          <a:off x="18778220" y="17870728"/>
          <a:ext cx="73152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71577</xdr:rowOff>
    </xdr:from>
    <xdr:to>
      <xdr:col>107</xdr:col>
      <xdr:colOff>101600</xdr:colOff>
      <xdr:row>107</xdr:row>
      <xdr:rowOff>1727</xdr:rowOff>
    </xdr:to>
    <xdr:sp macro="" textlink="">
      <xdr:nvSpPr>
        <xdr:cNvPr id="642" name="楕円 641">
          <a:extLst>
            <a:ext uri="{FF2B5EF4-FFF2-40B4-BE49-F238E27FC236}">
              <a16:creationId xmlns:a16="http://schemas.microsoft.com/office/drawing/2014/main" id="{7562827A-386C-4C20-8E83-A98EE96CD587}"/>
            </a:ext>
          </a:extLst>
        </xdr:cNvPr>
        <xdr:cNvSpPr/>
      </xdr:nvSpPr>
      <xdr:spPr>
        <a:xfrm>
          <a:off x="17937480" y="17841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113233</xdr:rowOff>
    </xdr:from>
    <xdr:to>
      <xdr:col>111</xdr:col>
      <xdr:colOff>177800</xdr:colOff>
      <xdr:row>106</xdr:row>
      <xdr:rowOff>122377</xdr:rowOff>
    </xdr:to>
    <xdr:cxnSp macro="">
      <xdr:nvCxnSpPr>
        <xdr:cNvPr id="643" name="直線コネクタ 642">
          <a:extLst>
            <a:ext uri="{FF2B5EF4-FFF2-40B4-BE49-F238E27FC236}">
              <a16:creationId xmlns:a16="http://schemas.microsoft.com/office/drawing/2014/main" id="{74AC1184-DADE-41DC-BF39-5D79826D469A}"/>
            </a:ext>
          </a:extLst>
        </xdr:cNvPr>
        <xdr:cNvCxnSpPr/>
      </xdr:nvCxnSpPr>
      <xdr:spPr>
        <a:xfrm flipV="1">
          <a:off x="17988280" y="17883073"/>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79808</xdr:rowOff>
    </xdr:from>
    <xdr:to>
      <xdr:col>102</xdr:col>
      <xdr:colOff>165100</xdr:colOff>
      <xdr:row>107</xdr:row>
      <xdr:rowOff>9958</xdr:rowOff>
    </xdr:to>
    <xdr:sp macro="" textlink="">
      <xdr:nvSpPr>
        <xdr:cNvPr id="644" name="楕円 643">
          <a:extLst>
            <a:ext uri="{FF2B5EF4-FFF2-40B4-BE49-F238E27FC236}">
              <a16:creationId xmlns:a16="http://schemas.microsoft.com/office/drawing/2014/main" id="{63C88834-6ACF-48F0-B5C9-19083EFD4663}"/>
            </a:ext>
          </a:extLst>
        </xdr:cNvPr>
        <xdr:cNvSpPr/>
      </xdr:nvSpPr>
      <xdr:spPr>
        <a:xfrm>
          <a:off x="17162780" y="17849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122377</xdr:rowOff>
    </xdr:from>
    <xdr:to>
      <xdr:col>107</xdr:col>
      <xdr:colOff>50800</xdr:colOff>
      <xdr:row>106</xdr:row>
      <xdr:rowOff>130608</xdr:rowOff>
    </xdr:to>
    <xdr:cxnSp macro="">
      <xdr:nvCxnSpPr>
        <xdr:cNvPr id="645" name="直線コネクタ 644">
          <a:extLst>
            <a:ext uri="{FF2B5EF4-FFF2-40B4-BE49-F238E27FC236}">
              <a16:creationId xmlns:a16="http://schemas.microsoft.com/office/drawing/2014/main" id="{7D46C186-3151-4A17-8FD1-96B4394E6744}"/>
            </a:ext>
          </a:extLst>
        </xdr:cNvPr>
        <xdr:cNvCxnSpPr/>
      </xdr:nvCxnSpPr>
      <xdr:spPr>
        <a:xfrm flipV="1">
          <a:off x="17213580" y="17892217"/>
          <a:ext cx="7747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85750</xdr:rowOff>
    </xdr:from>
    <xdr:to>
      <xdr:col>98</xdr:col>
      <xdr:colOff>38100</xdr:colOff>
      <xdr:row>107</xdr:row>
      <xdr:rowOff>15900</xdr:rowOff>
    </xdr:to>
    <xdr:sp macro="" textlink="">
      <xdr:nvSpPr>
        <xdr:cNvPr id="646" name="楕円 645">
          <a:extLst>
            <a:ext uri="{FF2B5EF4-FFF2-40B4-BE49-F238E27FC236}">
              <a16:creationId xmlns:a16="http://schemas.microsoft.com/office/drawing/2014/main" id="{6D53F6AA-7B67-4087-8CA6-EC255DD74EAC}"/>
            </a:ext>
          </a:extLst>
        </xdr:cNvPr>
        <xdr:cNvSpPr/>
      </xdr:nvSpPr>
      <xdr:spPr>
        <a:xfrm>
          <a:off x="16388080" y="17855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130608</xdr:rowOff>
    </xdr:from>
    <xdr:to>
      <xdr:col>102</xdr:col>
      <xdr:colOff>114300</xdr:colOff>
      <xdr:row>106</xdr:row>
      <xdr:rowOff>136550</xdr:rowOff>
    </xdr:to>
    <xdr:cxnSp macro="">
      <xdr:nvCxnSpPr>
        <xdr:cNvPr id="647" name="直線コネクタ 646">
          <a:extLst>
            <a:ext uri="{FF2B5EF4-FFF2-40B4-BE49-F238E27FC236}">
              <a16:creationId xmlns:a16="http://schemas.microsoft.com/office/drawing/2014/main" id="{A1557450-BD04-4151-85EA-B52F65794778}"/>
            </a:ext>
          </a:extLst>
        </xdr:cNvPr>
        <xdr:cNvCxnSpPr/>
      </xdr:nvCxnSpPr>
      <xdr:spPr>
        <a:xfrm flipV="1">
          <a:off x="16431260" y="17900448"/>
          <a:ext cx="78232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648" name="n_1aveValue【庁舎】&#10;一人当たり面積">
          <a:extLst>
            <a:ext uri="{FF2B5EF4-FFF2-40B4-BE49-F238E27FC236}">
              <a16:creationId xmlns:a16="http://schemas.microsoft.com/office/drawing/2014/main" id="{19A62C1C-FAE4-4D0A-AC38-632001886B62}"/>
            </a:ext>
          </a:extLst>
        </xdr:cNvPr>
        <xdr:cNvSpPr txBox="1"/>
      </xdr:nvSpPr>
      <xdr:spPr>
        <a:xfrm>
          <a:off x="1856112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649" name="n_2aveValue【庁舎】&#10;一人当たり面積">
          <a:extLst>
            <a:ext uri="{FF2B5EF4-FFF2-40B4-BE49-F238E27FC236}">
              <a16:creationId xmlns:a16="http://schemas.microsoft.com/office/drawing/2014/main" id="{DCD04546-1456-454D-B2F7-8ACE7C027045}"/>
            </a:ext>
          </a:extLst>
        </xdr:cNvPr>
        <xdr:cNvSpPr txBox="1"/>
      </xdr:nvSpPr>
      <xdr:spPr>
        <a:xfrm>
          <a:off x="17776267" y="175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650" name="n_3aveValue【庁舎】&#10;一人当たり面積">
          <a:extLst>
            <a:ext uri="{FF2B5EF4-FFF2-40B4-BE49-F238E27FC236}">
              <a16:creationId xmlns:a16="http://schemas.microsoft.com/office/drawing/2014/main" id="{7D8844D9-C0AA-441F-AE2E-0D7AB471A9A3}"/>
            </a:ext>
          </a:extLst>
        </xdr:cNvPr>
        <xdr:cNvSpPr txBox="1"/>
      </xdr:nvSpPr>
      <xdr:spPr>
        <a:xfrm>
          <a:off x="17001567" y="1756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114724</xdr:rowOff>
    </xdr:from>
    <xdr:ext cx="469744" cy="259045"/>
    <xdr:sp macro="" textlink="">
      <xdr:nvSpPr>
        <xdr:cNvPr id="651" name="n_4aveValue【庁舎】&#10;一人当たり面積">
          <a:extLst>
            <a:ext uri="{FF2B5EF4-FFF2-40B4-BE49-F238E27FC236}">
              <a16:creationId xmlns:a16="http://schemas.microsoft.com/office/drawing/2014/main" id="{BD00C526-01E8-47E8-88D7-B7E440ECCFE0}"/>
            </a:ext>
          </a:extLst>
        </xdr:cNvPr>
        <xdr:cNvSpPr txBox="1"/>
      </xdr:nvSpPr>
      <xdr:spPr>
        <a:xfrm>
          <a:off x="16226867" y="17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155160</xdr:rowOff>
    </xdr:from>
    <xdr:ext cx="469744" cy="259045"/>
    <xdr:sp macro="" textlink="">
      <xdr:nvSpPr>
        <xdr:cNvPr id="652" name="n_1mainValue【庁舎】&#10;一人当たり面積">
          <a:extLst>
            <a:ext uri="{FF2B5EF4-FFF2-40B4-BE49-F238E27FC236}">
              <a16:creationId xmlns:a16="http://schemas.microsoft.com/office/drawing/2014/main" id="{08F44FF0-A968-457D-BC4B-56AA0A247842}"/>
            </a:ext>
          </a:extLst>
        </xdr:cNvPr>
        <xdr:cNvSpPr txBox="1"/>
      </xdr:nvSpPr>
      <xdr:spPr>
        <a:xfrm>
          <a:off x="18561127" y="1792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164304</xdr:rowOff>
    </xdr:from>
    <xdr:ext cx="469744" cy="259045"/>
    <xdr:sp macro="" textlink="">
      <xdr:nvSpPr>
        <xdr:cNvPr id="653" name="n_2mainValue【庁舎】&#10;一人当たり面積">
          <a:extLst>
            <a:ext uri="{FF2B5EF4-FFF2-40B4-BE49-F238E27FC236}">
              <a16:creationId xmlns:a16="http://schemas.microsoft.com/office/drawing/2014/main" id="{01F02A18-DCD1-4EF6-8743-670A45B4F77A}"/>
            </a:ext>
          </a:extLst>
        </xdr:cNvPr>
        <xdr:cNvSpPr txBox="1"/>
      </xdr:nvSpPr>
      <xdr:spPr>
        <a:xfrm>
          <a:off x="17776267" y="179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1085</xdr:rowOff>
    </xdr:from>
    <xdr:ext cx="469744" cy="259045"/>
    <xdr:sp macro="" textlink="">
      <xdr:nvSpPr>
        <xdr:cNvPr id="654" name="n_3mainValue【庁舎】&#10;一人当たり面積">
          <a:extLst>
            <a:ext uri="{FF2B5EF4-FFF2-40B4-BE49-F238E27FC236}">
              <a16:creationId xmlns:a16="http://schemas.microsoft.com/office/drawing/2014/main" id="{BECB8BB9-7686-458D-87F5-971763D131BA}"/>
            </a:ext>
          </a:extLst>
        </xdr:cNvPr>
        <xdr:cNvSpPr txBox="1"/>
      </xdr:nvSpPr>
      <xdr:spPr>
        <a:xfrm>
          <a:off x="17001567" y="1793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7027</xdr:rowOff>
    </xdr:from>
    <xdr:ext cx="469744" cy="259045"/>
    <xdr:sp macro="" textlink="">
      <xdr:nvSpPr>
        <xdr:cNvPr id="655" name="n_4mainValue【庁舎】&#10;一人当たり面積">
          <a:extLst>
            <a:ext uri="{FF2B5EF4-FFF2-40B4-BE49-F238E27FC236}">
              <a16:creationId xmlns:a16="http://schemas.microsoft.com/office/drawing/2014/main" id="{A77D8E2E-2BBB-4C83-86BA-DD69E399062E}"/>
            </a:ext>
          </a:extLst>
        </xdr:cNvPr>
        <xdr:cNvSpPr txBox="1"/>
      </xdr:nvSpPr>
      <xdr:spPr>
        <a:xfrm>
          <a:off x="16226867" y="179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ADBB8F16-B9AA-4177-9F13-CF669A44530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F4CC3D22-3F33-4E8C-BCCC-8C9178BA251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1959BC73-01B4-44C9-AF72-7F64E978FAF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類似団体内平均値と比較して、有形固定資産減価償却率が高くなっている施設は、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体育館・プール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体育館については、七宗町体育館が昭和５２・５３年に建築され、４０年以上経過しており、有形固定資産減価償却率も９９％以上と高くなっています。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庁舎については、</a:t>
          </a:r>
          <a:r>
            <a:rPr lang="ja-JP" altLang="en-US">
              <a:solidFill>
                <a:sysClr val="windowText" lastClr="000000"/>
              </a:solidFill>
            </a:rPr>
            <a:t>本庁舎の一部が昭和</a:t>
          </a:r>
          <a:r>
            <a:rPr lang="en-US" altLang="ja-JP">
              <a:solidFill>
                <a:sysClr val="windowText" lastClr="000000"/>
              </a:solidFill>
            </a:rPr>
            <a:t>34</a:t>
          </a:r>
          <a:r>
            <a:rPr lang="ja-JP" altLang="en-US">
              <a:solidFill>
                <a:sysClr val="windowText" lastClr="000000"/>
              </a:solidFill>
            </a:rPr>
            <a:t>年に建設されており、有形固定資産減価償却率が非常に高い水準に達しているため、庁舎全体の償却率が高い要因の一つと考えられます。</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消防施設</a:t>
          </a:r>
          <a:r>
            <a:rPr lang="ja-JP" altLang="ja-JP" sz="1100">
              <a:solidFill>
                <a:sysClr val="windowText" lastClr="000000"/>
              </a:solidFill>
              <a:effectLst/>
              <a:latin typeface="+mn-lt"/>
              <a:ea typeface="+mn-ea"/>
              <a:cs typeface="+mn-cs"/>
            </a:rPr>
            <a:t>については、</a:t>
          </a:r>
          <a:r>
            <a:rPr lang="ja-JP" altLang="en-US" sz="1100">
              <a:solidFill>
                <a:sysClr val="windowText" lastClr="000000"/>
              </a:solidFill>
              <a:effectLst/>
              <a:latin typeface="+mn-lt"/>
              <a:ea typeface="+mn-ea"/>
              <a:cs typeface="+mn-cs"/>
            </a:rPr>
            <a:t>防火水槽工事</a:t>
          </a:r>
          <a:r>
            <a:rPr lang="ja-JP" altLang="ja-JP" sz="1100">
              <a:solidFill>
                <a:sysClr val="windowText" lastClr="000000"/>
              </a:solidFill>
              <a:effectLst/>
              <a:latin typeface="+mn-lt"/>
              <a:ea typeface="+mn-ea"/>
              <a:cs typeface="+mn-cs"/>
            </a:rPr>
            <a:t>や</a:t>
          </a:r>
          <a:r>
            <a:rPr lang="ja-JP" altLang="en-US" sz="1100">
              <a:solidFill>
                <a:sysClr val="windowText" lastClr="000000"/>
              </a:solidFill>
              <a:effectLst/>
              <a:latin typeface="+mn-lt"/>
              <a:ea typeface="+mn-ea"/>
              <a:cs typeface="+mn-cs"/>
            </a:rPr>
            <a:t>防災行政無線子局増設</a:t>
          </a:r>
          <a:r>
            <a:rPr lang="ja-JP" altLang="ja-JP" sz="1100">
              <a:solidFill>
                <a:sysClr val="windowText" lastClr="000000"/>
              </a:solidFill>
              <a:effectLst/>
              <a:latin typeface="+mn-lt"/>
              <a:ea typeface="+mn-ea"/>
              <a:cs typeface="+mn-cs"/>
            </a:rPr>
            <a:t>工事</a:t>
          </a:r>
          <a:r>
            <a:rPr lang="ja-JP" altLang="en-US" sz="1100">
              <a:solidFill>
                <a:sysClr val="windowText" lastClr="000000"/>
              </a:solidFill>
              <a:effectLst/>
              <a:latin typeface="+mn-lt"/>
              <a:ea typeface="+mn-ea"/>
              <a:cs typeface="+mn-cs"/>
            </a:rPr>
            <a:t>、防火水槽柵設置工事</a:t>
          </a:r>
          <a:r>
            <a:rPr lang="ja-JP" altLang="ja-JP" sz="1100">
              <a:solidFill>
                <a:sysClr val="windowText" lastClr="000000"/>
              </a:solidFill>
              <a:effectLst/>
              <a:latin typeface="+mn-lt"/>
              <a:ea typeface="+mn-ea"/>
              <a:cs typeface="+mn-cs"/>
            </a:rPr>
            <a:t>を行ったため、有形固定資産減価償却率が</a:t>
          </a:r>
          <a:r>
            <a:rPr lang="en-US" altLang="ja-JP" sz="1100">
              <a:solidFill>
                <a:sysClr val="windowText" lastClr="000000"/>
              </a:solidFill>
              <a:effectLst/>
              <a:latin typeface="+mn-lt"/>
              <a:ea typeface="+mn-ea"/>
              <a:cs typeface="+mn-cs"/>
            </a:rPr>
            <a:t>1.5</a:t>
          </a:r>
          <a:r>
            <a:rPr lang="ja-JP" altLang="ja-JP" sz="1100">
              <a:solidFill>
                <a:sysClr val="windowText" lastClr="000000"/>
              </a:solidFill>
              <a:effectLst/>
              <a:latin typeface="+mn-lt"/>
              <a:ea typeface="+mn-ea"/>
              <a:cs typeface="+mn-cs"/>
            </a:rPr>
            <a:t>％減少した。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今後は公共施設総合管理計画に基づき適正管理を図り、老朽化対策に取り組みます。</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37_&#19971;&#23447;&#30010;&#9679;&#9675;\&#12304;&#36001;&#25919;&#29366;&#27841;&#36039;&#26009;&#38598;&#12305;_215040_&#19971;&#23447;&#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37_&#19971;&#23447;&#30010;&#9679;&#9675;/&#12304;&#36001;&#25919;&#29366;&#27841;&#36039;&#26009;&#38598;&#12305;_215040_&#19971;&#2344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68.5</v>
          </cell>
          <cell r="BX53">
            <v>69.400000000000006</v>
          </cell>
          <cell r="CF53">
            <v>69.8</v>
          </cell>
          <cell r="CN53">
            <v>70.900000000000006</v>
          </cell>
          <cell r="CV53">
            <v>72.400000000000006</v>
          </cell>
        </row>
        <row r="55">
          <cell r="AN55" t="str">
            <v>類似団体内平均値</v>
          </cell>
          <cell r="BP55">
            <v>0</v>
          </cell>
          <cell r="BX55">
            <v>0</v>
          </cell>
          <cell r="CF55">
            <v>0</v>
          </cell>
          <cell r="CN55">
            <v>0</v>
          </cell>
          <cell r="CV55">
            <v>0</v>
          </cell>
        </row>
        <row r="57">
          <cell r="BP57">
            <v>61.8</v>
          </cell>
          <cell r="BX57">
            <v>63.1</v>
          </cell>
          <cell r="CF57">
            <v>62.2</v>
          </cell>
          <cell r="CN57">
            <v>62.9</v>
          </cell>
          <cell r="CV57">
            <v>62.9</v>
          </cell>
        </row>
        <row r="72">
          <cell r="BP72" t="str">
            <v>H30</v>
          </cell>
          <cell r="BX72" t="str">
            <v>R01</v>
          </cell>
          <cell r="CF72" t="str">
            <v>R02</v>
          </cell>
          <cell r="CN72" t="str">
            <v>R03</v>
          </cell>
          <cell r="CV72" t="str">
            <v>R04</v>
          </cell>
        </row>
        <row r="73">
          <cell r="AN73" t="str">
            <v>当該団体値</v>
          </cell>
        </row>
        <row r="75">
          <cell r="BP75">
            <v>10</v>
          </cell>
          <cell r="BX75">
            <v>8.5</v>
          </cell>
          <cell r="CF75">
            <v>6.9</v>
          </cell>
          <cell r="CN75">
            <v>5.3</v>
          </cell>
          <cell r="CV75">
            <v>4.0999999999999996</v>
          </cell>
        </row>
        <row r="77">
          <cell r="AN77" t="str">
            <v>類似団体内平均値</v>
          </cell>
          <cell r="BP77">
            <v>0</v>
          </cell>
          <cell r="BX77">
            <v>0</v>
          </cell>
          <cell r="CF77">
            <v>0</v>
          </cell>
          <cell r="CN77">
            <v>0</v>
          </cell>
          <cell r="CV77">
            <v>0</v>
          </cell>
        </row>
        <row r="79">
          <cell r="BP79">
            <v>5.3</v>
          </cell>
          <cell r="BX79">
            <v>5.8</v>
          </cell>
          <cell r="CF79">
            <v>5.8</v>
          </cell>
          <cell r="CN79">
            <v>6.1</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1</v>
      </c>
      <c r="C2" s="176"/>
      <c r="D2" s="177"/>
    </row>
    <row r="3" spans="1:119" ht="18.75" customHeight="1" thickBot="1" x14ac:dyDescent="0.25">
      <c r="A3" s="175"/>
      <c r="B3" s="579" t="s">
        <v>2</v>
      </c>
      <c r="C3" s="580"/>
      <c r="D3" s="580"/>
      <c r="E3" s="581"/>
      <c r="F3" s="581"/>
      <c r="G3" s="581"/>
      <c r="H3" s="581"/>
      <c r="I3" s="581"/>
      <c r="J3" s="581"/>
      <c r="K3" s="581"/>
      <c r="L3" s="581" t="s">
        <v>3</v>
      </c>
      <c r="M3" s="581"/>
      <c r="N3" s="581"/>
      <c r="O3" s="581"/>
      <c r="P3" s="581"/>
      <c r="Q3" s="581"/>
      <c r="R3" s="584"/>
      <c r="S3" s="584"/>
      <c r="T3" s="584"/>
      <c r="U3" s="584"/>
      <c r="V3" s="585"/>
      <c r="W3" s="475" t="s">
        <v>4</v>
      </c>
      <c r="X3" s="476"/>
      <c r="Y3" s="476"/>
      <c r="Z3" s="476"/>
      <c r="AA3" s="476"/>
      <c r="AB3" s="580"/>
      <c r="AC3" s="584" t="s">
        <v>5</v>
      </c>
      <c r="AD3" s="476"/>
      <c r="AE3" s="476"/>
      <c r="AF3" s="476"/>
      <c r="AG3" s="476"/>
      <c r="AH3" s="476"/>
      <c r="AI3" s="476"/>
      <c r="AJ3" s="476"/>
      <c r="AK3" s="476"/>
      <c r="AL3" s="546"/>
      <c r="AM3" s="475" t="s">
        <v>6</v>
      </c>
      <c r="AN3" s="476"/>
      <c r="AO3" s="476"/>
      <c r="AP3" s="476"/>
      <c r="AQ3" s="476"/>
      <c r="AR3" s="476"/>
      <c r="AS3" s="476"/>
      <c r="AT3" s="476"/>
      <c r="AU3" s="476"/>
      <c r="AV3" s="476"/>
      <c r="AW3" s="476"/>
      <c r="AX3" s="546"/>
      <c r="AY3" s="538" t="s">
        <v>7</v>
      </c>
      <c r="AZ3" s="539"/>
      <c r="BA3" s="539"/>
      <c r="BB3" s="539"/>
      <c r="BC3" s="539"/>
      <c r="BD3" s="539"/>
      <c r="BE3" s="539"/>
      <c r="BF3" s="539"/>
      <c r="BG3" s="539"/>
      <c r="BH3" s="539"/>
      <c r="BI3" s="539"/>
      <c r="BJ3" s="539"/>
      <c r="BK3" s="539"/>
      <c r="BL3" s="539"/>
      <c r="BM3" s="588"/>
      <c r="BN3" s="475" t="s">
        <v>8</v>
      </c>
      <c r="BO3" s="476"/>
      <c r="BP3" s="476"/>
      <c r="BQ3" s="476"/>
      <c r="BR3" s="476"/>
      <c r="BS3" s="476"/>
      <c r="BT3" s="476"/>
      <c r="BU3" s="546"/>
      <c r="BV3" s="475" t="s">
        <v>9</v>
      </c>
      <c r="BW3" s="476"/>
      <c r="BX3" s="476"/>
      <c r="BY3" s="476"/>
      <c r="BZ3" s="476"/>
      <c r="CA3" s="476"/>
      <c r="CB3" s="476"/>
      <c r="CC3" s="546"/>
      <c r="CD3" s="538" t="s">
        <v>7</v>
      </c>
      <c r="CE3" s="539"/>
      <c r="CF3" s="539"/>
      <c r="CG3" s="539"/>
      <c r="CH3" s="539"/>
      <c r="CI3" s="539"/>
      <c r="CJ3" s="539"/>
      <c r="CK3" s="539"/>
      <c r="CL3" s="539"/>
      <c r="CM3" s="539"/>
      <c r="CN3" s="539"/>
      <c r="CO3" s="539"/>
      <c r="CP3" s="539"/>
      <c r="CQ3" s="539"/>
      <c r="CR3" s="539"/>
      <c r="CS3" s="588"/>
      <c r="CT3" s="475" t="s">
        <v>10</v>
      </c>
      <c r="CU3" s="476"/>
      <c r="CV3" s="476"/>
      <c r="CW3" s="476"/>
      <c r="CX3" s="476"/>
      <c r="CY3" s="476"/>
      <c r="CZ3" s="476"/>
      <c r="DA3" s="546"/>
      <c r="DB3" s="475" t="s">
        <v>11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12</v>
      </c>
      <c r="AZ4" s="399"/>
      <c r="BA4" s="399"/>
      <c r="BB4" s="399"/>
      <c r="BC4" s="399"/>
      <c r="BD4" s="399"/>
      <c r="BE4" s="399"/>
      <c r="BF4" s="399"/>
      <c r="BG4" s="399"/>
      <c r="BH4" s="399"/>
      <c r="BI4" s="399"/>
      <c r="BJ4" s="399"/>
      <c r="BK4" s="399"/>
      <c r="BL4" s="399"/>
      <c r="BM4" s="400"/>
      <c r="BN4" s="401">
        <v>3334782</v>
      </c>
      <c r="BO4" s="402"/>
      <c r="BP4" s="402"/>
      <c r="BQ4" s="402"/>
      <c r="BR4" s="402"/>
      <c r="BS4" s="402"/>
      <c r="BT4" s="402"/>
      <c r="BU4" s="403"/>
      <c r="BV4" s="401">
        <v>3437994</v>
      </c>
      <c r="BW4" s="402"/>
      <c r="BX4" s="402"/>
      <c r="BY4" s="402"/>
      <c r="BZ4" s="402"/>
      <c r="CA4" s="402"/>
      <c r="CB4" s="402"/>
      <c r="CC4" s="403"/>
      <c r="CD4" s="572" t="s">
        <v>13</v>
      </c>
      <c r="CE4" s="573"/>
      <c r="CF4" s="573"/>
      <c r="CG4" s="573"/>
      <c r="CH4" s="573"/>
      <c r="CI4" s="573"/>
      <c r="CJ4" s="573"/>
      <c r="CK4" s="573"/>
      <c r="CL4" s="573"/>
      <c r="CM4" s="573"/>
      <c r="CN4" s="573"/>
      <c r="CO4" s="573"/>
      <c r="CP4" s="573"/>
      <c r="CQ4" s="573"/>
      <c r="CR4" s="573"/>
      <c r="CS4" s="574"/>
      <c r="CT4" s="575">
        <v>6.9</v>
      </c>
      <c r="CU4" s="576"/>
      <c r="CV4" s="576"/>
      <c r="CW4" s="576"/>
      <c r="CX4" s="576"/>
      <c r="CY4" s="576"/>
      <c r="CZ4" s="576"/>
      <c r="DA4" s="577"/>
      <c r="DB4" s="575">
        <v>5.7</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14</v>
      </c>
      <c r="AN5" s="380"/>
      <c r="AO5" s="380"/>
      <c r="AP5" s="380"/>
      <c r="AQ5" s="380"/>
      <c r="AR5" s="380"/>
      <c r="AS5" s="380"/>
      <c r="AT5" s="381"/>
      <c r="AU5" s="453" t="s">
        <v>15</v>
      </c>
      <c r="AV5" s="454"/>
      <c r="AW5" s="454"/>
      <c r="AX5" s="454"/>
      <c r="AY5" s="386" t="s">
        <v>16</v>
      </c>
      <c r="AZ5" s="387"/>
      <c r="BA5" s="387"/>
      <c r="BB5" s="387"/>
      <c r="BC5" s="387"/>
      <c r="BD5" s="387"/>
      <c r="BE5" s="387"/>
      <c r="BF5" s="387"/>
      <c r="BG5" s="387"/>
      <c r="BH5" s="387"/>
      <c r="BI5" s="387"/>
      <c r="BJ5" s="387"/>
      <c r="BK5" s="387"/>
      <c r="BL5" s="387"/>
      <c r="BM5" s="388"/>
      <c r="BN5" s="406">
        <v>3182217</v>
      </c>
      <c r="BO5" s="407"/>
      <c r="BP5" s="407"/>
      <c r="BQ5" s="407"/>
      <c r="BR5" s="407"/>
      <c r="BS5" s="407"/>
      <c r="BT5" s="407"/>
      <c r="BU5" s="408"/>
      <c r="BV5" s="406">
        <v>3307069</v>
      </c>
      <c r="BW5" s="407"/>
      <c r="BX5" s="407"/>
      <c r="BY5" s="407"/>
      <c r="BZ5" s="407"/>
      <c r="CA5" s="407"/>
      <c r="CB5" s="407"/>
      <c r="CC5" s="408"/>
      <c r="CD5" s="415" t="s">
        <v>17</v>
      </c>
      <c r="CE5" s="360"/>
      <c r="CF5" s="360"/>
      <c r="CG5" s="360"/>
      <c r="CH5" s="360"/>
      <c r="CI5" s="360"/>
      <c r="CJ5" s="360"/>
      <c r="CK5" s="360"/>
      <c r="CL5" s="360"/>
      <c r="CM5" s="360"/>
      <c r="CN5" s="360"/>
      <c r="CO5" s="360"/>
      <c r="CP5" s="360"/>
      <c r="CQ5" s="360"/>
      <c r="CR5" s="360"/>
      <c r="CS5" s="416"/>
      <c r="CT5" s="376">
        <v>71</v>
      </c>
      <c r="CU5" s="377"/>
      <c r="CV5" s="377"/>
      <c r="CW5" s="377"/>
      <c r="CX5" s="377"/>
      <c r="CY5" s="377"/>
      <c r="CZ5" s="377"/>
      <c r="DA5" s="378"/>
      <c r="DB5" s="376">
        <v>69.2</v>
      </c>
      <c r="DC5" s="377"/>
      <c r="DD5" s="377"/>
      <c r="DE5" s="377"/>
      <c r="DF5" s="377"/>
      <c r="DG5" s="377"/>
      <c r="DH5" s="377"/>
      <c r="DI5" s="378"/>
    </row>
    <row r="6" spans="1:119" ht="18.75" customHeight="1" x14ac:dyDescent="0.2">
      <c r="A6" s="175"/>
      <c r="B6" s="552" t="s">
        <v>18</v>
      </c>
      <c r="C6" s="430"/>
      <c r="D6" s="430"/>
      <c r="E6" s="553"/>
      <c r="F6" s="553"/>
      <c r="G6" s="553"/>
      <c r="H6" s="553"/>
      <c r="I6" s="553"/>
      <c r="J6" s="553"/>
      <c r="K6" s="553"/>
      <c r="L6" s="553" t="s">
        <v>19</v>
      </c>
      <c r="M6" s="553"/>
      <c r="N6" s="553"/>
      <c r="O6" s="553"/>
      <c r="P6" s="553"/>
      <c r="Q6" s="553"/>
      <c r="R6" s="428"/>
      <c r="S6" s="428"/>
      <c r="T6" s="428"/>
      <c r="U6" s="428"/>
      <c r="V6" s="559"/>
      <c r="W6" s="487" t="s">
        <v>20</v>
      </c>
      <c r="X6" s="429"/>
      <c r="Y6" s="429"/>
      <c r="Z6" s="429"/>
      <c r="AA6" s="429"/>
      <c r="AB6" s="430"/>
      <c r="AC6" s="564" t="s">
        <v>21</v>
      </c>
      <c r="AD6" s="565"/>
      <c r="AE6" s="565"/>
      <c r="AF6" s="565"/>
      <c r="AG6" s="565"/>
      <c r="AH6" s="565"/>
      <c r="AI6" s="565"/>
      <c r="AJ6" s="565"/>
      <c r="AK6" s="565"/>
      <c r="AL6" s="566"/>
      <c r="AM6" s="465" t="s">
        <v>22</v>
      </c>
      <c r="AN6" s="380"/>
      <c r="AO6" s="380"/>
      <c r="AP6" s="380"/>
      <c r="AQ6" s="380"/>
      <c r="AR6" s="380"/>
      <c r="AS6" s="380"/>
      <c r="AT6" s="381"/>
      <c r="AU6" s="453" t="s">
        <v>15</v>
      </c>
      <c r="AV6" s="454"/>
      <c r="AW6" s="454"/>
      <c r="AX6" s="454"/>
      <c r="AY6" s="386" t="s">
        <v>23</v>
      </c>
      <c r="AZ6" s="387"/>
      <c r="BA6" s="387"/>
      <c r="BB6" s="387"/>
      <c r="BC6" s="387"/>
      <c r="BD6" s="387"/>
      <c r="BE6" s="387"/>
      <c r="BF6" s="387"/>
      <c r="BG6" s="387"/>
      <c r="BH6" s="387"/>
      <c r="BI6" s="387"/>
      <c r="BJ6" s="387"/>
      <c r="BK6" s="387"/>
      <c r="BL6" s="387"/>
      <c r="BM6" s="388"/>
      <c r="BN6" s="406">
        <v>152565</v>
      </c>
      <c r="BO6" s="407"/>
      <c r="BP6" s="407"/>
      <c r="BQ6" s="407"/>
      <c r="BR6" s="407"/>
      <c r="BS6" s="407"/>
      <c r="BT6" s="407"/>
      <c r="BU6" s="408"/>
      <c r="BV6" s="406">
        <v>130925</v>
      </c>
      <c r="BW6" s="407"/>
      <c r="BX6" s="407"/>
      <c r="BY6" s="407"/>
      <c r="BZ6" s="407"/>
      <c r="CA6" s="407"/>
      <c r="CB6" s="407"/>
      <c r="CC6" s="408"/>
      <c r="CD6" s="415" t="s">
        <v>24</v>
      </c>
      <c r="CE6" s="360"/>
      <c r="CF6" s="360"/>
      <c r="CG6" s="360"/>
      <c r="CH6" s="360"/>
      <c r="CI6" s="360"/>
      <c r="CJ6" s="360"/>
      <c r="CK6" s="360"/>
      <c r="CL6" s="360"/>
      <c r="CM6" s="360"/>
      <c r="CN6" s="360"/>
      <c r="CO6" s="360"/>
      <c r="CP6" s="360"/>
      <c r="CQ6" s="360"/>
      <c r="CR6" s="360"/>
      <c r="CS6" s="416"/>
      <c r="CT6" s="549">
        <v>71</v>
      </c>
      <c r="CU6" s="550"/>
      <c r="CV6" s="550"/>
      <c r="CW6" s="550"/>
      <c r="CX6" s="550"/>
      <c r="CY6" s="550"/>
      <c r="CZ6" s="550"/>
      <c r="DA6" s="551"/>
      <c r="DB6" s="549">
        <v>69.2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25</v>
      </c>
      <c r="AN7" s="380"/>
      <c r="AO7" s="380"/>
      <c r="AP7" s="380"/>
      <c r="AQ7" s="380"/>
      <c r="AR7" s="380"/>
      <c r="AS7" s="380"/>
      <c r="AT7" s="381"/>
      <c r="AU7" s="453" t="s">
        <v>15</v>
      </c>
      <c r="AV7" s="454"/>
      <c r="AW7" s="454"/>
      <c r="AX7" s="454"/>
      <c r="AY7" s="386" t="s">
        <v>26</v>
      </c>
      <c r="AZ7" s="387"/>
      <c r="BA7" s="387"/>
      <c r="BB7" s="387"/>
      <c r="BC7" s="387"/>
      <c r="BD7" s="387"/>
      <c r="BE7" s="387"/>
      <c r="BF7" s="387"/>
      <c r="BG7" s="387"/>
      <c r="BH7" s="387"/>
      <c r="BI7" s="387"/>
      <c r="BJ7" s="387"/>
      <c r="BK7" s="387"/>
      <c r="BL7" s="387"/>
      <c r="BM7" s="388"/>
      <c r="BN7" s="406">
        <v>0</v>
      </c>
      <c r="BO7" s="407"/>
      <c r="BP7" s="407"/>
      <c r="BQ7" s="407"/>
      <c r="BR7" s="407"/>
      <c r="BS7" s="407"/>
      <c r="BT7" s="407"/>
      <c r="BU7" s="408"/>
      <c r="BV7" s="406">
        <v>1</v>
      </c>
      <c r="BW7" s="407"/>
      <c r="BX7" s="407"/>
      <c r="BY7" s="407"/>
      <c r="BZ7" s="407"/>
      <c r="CA7" s="407"/>
      <c r="CB7" s="407"/>
      <c r="CC7" s="408"/>
      <c r="CD7" s="415" t="s">
        <v>27</v>
      </c>
      <c r="CE7" s="360"/>
      <c r="CF7" s="360"/>
      <c r="CG7" s="360"/>
      <c r="CH7" s="360"/>
      <c r="CI7" s="360"/>
      <c r="CJ7" s="360"/>
      <c r="CK7" s="360"/>
      <c r="CL7" s="360"/>
      <c r="CM7" s="360"/>
      <c r="CN7" s="360"/>
      <c r="CO7" s="360"/>
      <c r="CP7" s="360"/>
      <c r="CQ7" s="360"/>
      <c r="CR7" s="360"/>
      <c r="CS7" s="416"/>
      <c r="CT7" s="406">
        <v>2208495</v>
      </c>
      <c r="CU7" s="407"/>
      <c r="CV7" s="407"/>
      <c r="CW7" s="407"/>
      <c r="CX7" s="407"/>
      <c r="CY7" s="407"/>
      <c r="CZ7" s="407"/>
      <c r="DA7" s="408"/>
      <c r="DB7" s="406">
        <v>2310554</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28</v>
      </c>
      <c r="AN8" s="380"/>
      <c r="AO8" s="380"/>
      <c r="AP8" s="380"/>
      <c r="AQ8" s="380"/>
      <c r="AR8" s="380"/>
      <c r="AS8" s="380"/>
      <c r="AT8" s="381"/>
      <c r="AU8" s="453" t="s">
        <v>15</v>
      </c>
      <c r="AV8" s="454"/>
      <c r="AW8" s="454"/>
      <c r="AX8" s="454"/>
      <c r="AY8" s="386" t="s">
        <v>29</v>
      </c>
      <c r="AZ8" s="387"/>
      <c r="BA8" s="387"/>
      <c r="BB8" s="387"/>
      <c r="BC8" s="387"/>
      <c r="BD8" s="387"/>
      <c r="BE8" s="387"/>
      <c r="BF8" s="387"/>
      <c r="BG8" s="387"/>
      <c r="BH8" s="387"/>
      <c r="BI8" s="387"/>
      <c r="BJ8" s="387"/>
      <c r="BK8" s="387"/>
      <c r="BL8" s="387"/>
      <c r="BM8" s="388"/>
      <c r="BN8" s="406">
        <v>152565</v>
      </c>
      <c r="BO8" s="407"/>
      <c r="BP8" s="407"/>
      <c r="BQ8" s="407"/>
      <c r="BR8" s="407"/>
      <c r="BS8" s="407"/>
      <c r="BT8" s="407"/>
      <c r="BU8" s="408"/>
      <c r="BV8" s="406">
        <v>130924</v>
      </c>
      <c r="BW8" s="407"/>
      <c r="BX8" s="407"/>
      <c r="BY8" s="407"/>
      <c r="BZ8" s="407"/>
      <c r="CA8" s="407"/>
      <c r="CB8" s="407"/>
      <c r="CC8" s="408"/>
      <c r="CD8" s="415" t="s">
        <v>30</v>
      </c>
      <c r="CE8" s="360"/>
      <c r="CF8" s="360"/>
      <c r="CG8" s="360"/>
      <c r="CH8" s="360"/>
      <c r="CI8" s="360"/>
      <c r="CJ8" s="360"/>
      <c r="CK8" s="360"/>
      <c r="CL8" s="360"/>
      <c r="CM8" s="360"/>
      <c r="CN8" s="360"/>
      <c r="CO8" s="360"/>
      <c r="CP8" s="360"/>
      <c r="CQ8" s="360"/>
      <c r="CR8" s="360"/>
      <c r="CS8" s="416"/>
      <c r="CT8" s="509">
        <v>0.25</v>
      </c>
      <c r="CU8" s="510"/>
      <c r="CV8" s="510"/>
      <c r="CW8" s="510"/>
      <c r="CX8" s="510"/>
      <c r="CY8" s="510"/>
      <c r="CZ8" s="510"/>
      <c r="DA8" s="511"/>
      <c r="DB8" s="509">
        <v>0.27</v>
      </c>
      <c r="DC8" s="510"/>
      <c r="DD8" s="510"/>
      <c r="DE8" s="510"/>
      <c r="DF8" s="510"/>
      <c r="DG8" s="510"/>
      <c r="DH8" s="510"/>
      <c r="DI8" s="511"/>
    </row>
    <row r="9" spans="1:119" ht="18.75" customHeight="1" thickBot="1" x14ac:dyDescent="0.25">
      <c r="A9" s="175"/>
      <c r="B9" s="538" t="s">
        <v>31</v>
      </c>
      <c r="C9" s="539"/>
      <c r="D9" s="539"/>
      <c r="E9" s="539"/>
      <c r="F9" s="539"/>
      <c r="G9" s="539"/>
      <c r="H9" s="539"/>
      <c r="I9" s="539"/>
      <c r="J9" s="539"/>
      <c r="K9" s="459"/>
      <c r="L9" s="540" t="s">
        <v>32</v>
      </c>
      <c r="M9" s="541"/>
      <c r="N9" s="541"/>
      <c r="O9" s="541"/>
      <c r="P9" s="541"/>
      <c r="Q9" s="542"/>
      <c r="R9" s="543">
        <v>3402</v>
      </c>
      <c r="S9" s="544"/>
      <c r="T9" s="544"/>
      <c r="U9" s="544"/>
      <c r="V9" s="545"/>
      <c r="W9" s="475" t="s">
        <v>33</v>
      </c>
      <c r="X9" s="476"/>
      <c r="Y9" s="476"/>
      <c r="Z9" s="476"/>
      <c r="AA9" s="476"/>
      <c r="AB9" s="476"/>
      <c r="AC9" s="476"/>
      <c r="AD9" s="476"/>
      <c r="AE9" s="476"/>
      <c r="AF9" s="476"/>
      <c r="AG9" s="476"/>
      <c r="AH9" s="476"/>
      <c r="AI9" s="476"/>
      <c r="AJ9" s="476"/>
      <c r="AK9" s="476"/>
      <c r="AL9" s="546"/>
      <c r="AM9" s="465" t="s">
        <v>34</v>
      </c>
      <c r="AN9" s="380"/>
      <c r="AO9" s="380"/>
      <c r="AP9" s="380"/>
      <c r="AQ9" s="380"/>
      <c r="AR9" s="380"/>
      <c r="AS9" s="380"/>
      <c r="AT9" s="381"/>
      <c r="AU9" s="453" t="s">
        <v>35</v>
      </c>
      <c r="AV9" s="454"/>
      <c r="AW9" s="454"/>
      <c r="AX9" s="454"/>
      <c r="AY9" s="386" t="s">
        <v>36</v>
      </c>
      <c r="AZ9" s="387"/>
      <c r="BA9" s="387"/>
      <c r="BB9" s="387"/>
      <c r="BC9" s="387"/>
      <c r="BD9" s="387"/>
      <c r="BE9" s="387"/>
      <c r="BF9" s="387"/>
      <c r="BG9" s="387"/>
      <c r="BH9" s="387"/>
      <c r="BI9" s="387"/>
      <c r="BJ9" s="387"/>
      <c r="BK9" s="387"/>
      <c r="BL9" s="387"/>
      <c r="BM9" s="388"/>
      <c r="BN9" s="406">
        <v>21641</v>
      </c>
      <c r="BO9" s="407"/>
      <c r="BP9" s="407"/>
      <c r="BQ9" s="407"/>
      <c r="BR9" s="407"/>
      <c r="BS9" s="407"/>
      <c r="BT9" s="407"/>
      <c r="BU9" s="408"/>
      <c r="BV9" s="406">
        <v>64126</v>
      </c>
      <c r="BW9" s="407"/>
      <c r="BX9" s="407"/>
      <c r="BY9" s="407"/>
      <c r="BZ9" s="407"/>
      <c r="CA9" s="407"/>
      <c r="CB9" s="407"/>
      <c r="CC9" s="408"/>
      <c r="CD9" s="415" t="s">
        <v>37</v>
      </c>
      <c r="CE9" s="360"/>
      <c r="CF9" s="360"/>
      <c r="CG9" s="360"/>
      <c r="CH9" s="360"/>
      <c r="CI9" s="360"/>
      <c r="CJ9" s="360"/>
      <c r="CK9" s="360"/>
      <c r="CL9" s="360"/>
      <c r="CM9" s="360"/>
      <c r="CN9" s="360"/>
      <c r="CO9" s="360"/>
      <c r="CP9" s="360"/>
      <c r="CQ9" s="360"/>
      <c r="CR9" s="360"/>
      <c r="CS9" s="416"/>
      <c r="CT9" s="376">
        <v>7.9</v>
      </c>
      <c r="CU9" s="377"/>
      <c r="CV9" s="377"/>
      <c r="CW9" s="377"/>
      <c r="CX9" s="377"/>
      <c r="CY9" s="377"/>
      <c r="CZ9" s="377"/>
      <c r="DA9" s="378"/>
      <c r="DB9" s="376">
        <v>9.1</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38</v>
      </c>
      <c r="M10" s="380"/>
      <c r="N10" s="380"/>
      <c r="O10" s="380"/>
      <c r="P10" s="380"/>
      <c r="Q10" s="381"/>
      <c r="R10" s="382">
        <v>3876</v>
      </c>
      <c r="S10" s="383"/>
      <c r="T10" s="383"/>
      <c r="U10" s="383"/>
      <c r="V10" s="385"/>
      <c r="W10" s="547"/>
      <c r="X10" s="357"/>
      <c r="Y10" s="357"/>
      <c r="Z10" s="357"/>
      <c r="AA10" s="357"/>
      <c r="AB10" s="357"/>
      <c r="AC10" s="357"/>
      <c r="AD10" s="357"/>
      <c r="AE10" s="357"/>
      <c r="AF10" s="357"/>
      <c r="AG10" s="357"/>
      <c r="AH10" s="357"/>
      <c r="AI10" s="357"/>
      <c r="AJ10" s="357"/>
      <c r="AK10" s="357"/>
      <c r="AL10" s="548"/>
      <c r="AM10" s="465" t="s">
        <v>39</v>
      </c>
      <c r="AN10" s="380"/>
      <c r="AO10" s="380"/>
      <c r="AP10" s="380"/>
      <c r="AQ10" s="380"/>
      <c r="AR10" s="380"/>
      <c r="AS10" s="380"/>
      <c r="AT10" s="381"/>
      <c r="AU10" s="453" t="s">
        <v>35</v>
      </c>
      <c r="AV10" s="454"/>
      <c r="AW10" s="454"/>
      <c r="AX10" s="454"/>
      <c r="AY10" s="386" t="s">
        <v>40</v>
      </c>
      <c r="AZ10" s="387"/>
      <c r="BA10" s="387"/>
      <c r="BB10" s="387"/>
      <c r="BC10" s="387"/>
      <c r="BD10" s="387"/>
      <c r="BE10" s="387"/>
      <c r="BF10" s="387"/>
      <c r="BG10" s="387"/>
      <c r="BH10" s="387"/>
      <c r="BI10" s="387"/>
      <c r="BJ10" s="387"/>
      <c r="BK10" s="387"/>
      <c r="BL10" s="387"/>
      <c r="BM10" s="388"/>
      <c r="BN10" s="406">
        <v>66208</v>
      </c>
      <c r="BO10" s="407"/>
      <c r="BP10" s="407"/>
      <c r="BQ10" s="407"/>
      <c r="BR10" s="407"/>
      <c r="BS10" s="407"/>
      <c r="BT10" s="407"/>
      <c r="BU10" s="408"/>
      <c r="BV10" s="406">
        <v>50278</v>
      </c>
      <c r="BW10" s="407"/>
      <c r="BX10" s="407"/>
      <c r="BY10" s="407"/>
      <c r="BZ10" s="407"/>
      <c r="CA10" s="407"/>
      <c r="CB10" s="407"/>
      <c r="CC10" s="408"/>
      <c r="CD10" s="178" t="s">
        <v>41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9"/>
      <c r="L11" s="361" t="s">
        <v>42</v>
      </c>
      <c r="M11" s="362"/>
      <c r="N11" s="362"/>
      <c r="O11" s="362"/>
      <c r="P11" s="362"/>
      <c r="Q11" s="363"/>
      <c r="R11" s="535" t="s">
        <v>43</v>
      </c>
      <c r="S11" s="536"/>
      <c r="T11" s="536"/>
      <c r="U11" s="536"/>
      <c r="V11" s="537"/>
      <c r="W11" s="547"/>
      <c r="X11" s="357"/>
      <c r="Y11" s="357"/>
      <c r="Z11" s="357"/>
      <c r="AA11" s="357"/>
      <c r="AB11" s="357"/>
      <c r="AC11" s="357"/>
      <c r="AD11" s="357"/>
      <c r="AE11" s="357"/>
      <c r="AF11" s="357"/>
      <c r="AG11" s="357"/>
      <c r="AH11" s="357"/>
      <c r="AI11" s="357"/>
      <c r="AJ11" s="357"/>
      <c r="AK11" s="357"/>
      <c r="AL11" s="548"/>
      <c r="AM11" s="465" t="s">
        <v>44</v>
      </c>
      <c r="AN11" s="380"/>
      <c r="AO11" s="380"/>
      <c r="AP11" s="380"/>
      <c r="AQ11" s="380"/>
      <c r="AR11" s="380"/>
      <c r="AS11" s="380"/>
      <c r="AT11" s="381"/>
      <c r="AU11" s="453" t="s">
        <v>35</v>
      </c>
      <c r="AV11" s="454"/>
      <c r="AW11" s="454"/>
      <c r="AX11" s="454"/>
      <c r="AY11" s="386" t="s">
        <v>45</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46</v>
      </c>
      <c r="CE11" s="360"/>
      <c r="CF11" s="360"/>
      <c r="CG11" s="360"/>
      <c r="CH11" s="360"/>
      <c r="CI11" s="360"/>
      <c r="CJ11" s="360"/>
      <c r="CK11" s="360"/>
      <c r="CL11" s="360"/>
      <c r="CM11" s="360"/>
      <c r="CN11" s="360"/>
      <c r="CO11" s="360"/>
      <c r="CP11" s="360"/>
      <c r="CQ11" s="360"/>
      <c r="CR11" s="360"/>
      <c r="CS11" s="416"/>
      <c r="CT11" s="509" t="s">
        <v>47</v>
      </c>
      <c r="CU11" s="510"/>
      <c r="CV11" s="510"/>
      <c r="CW11" s="510"/>
      <c r="CX11" s="510"/>
      <c r="CY11" s="510"/>
      <c r="CZ11" s="510"/>
      <c r="DA11" s="511"/>
      <c r="DB11" s="509" t="s">
        <v>47</v>
      </c>
      <c r="DC11" s="510"/>
      <c r="DD11" s="510"/>
      <c r="DE11" s="510"/>
      <c r="DF11" s="510"/>
      <c r="DG11" s="510"/>
      <c r="DH11" s="510"/>
      <c r="DI11" s="511"/>
    </row>
    <row r="12" spans="1:119" ht="18.75" customHeight="1" x14ac:dyDescent="0.2">
      <c r="A12" s="175"/>
      <c r="B12" s="512" t="s">
        <v>48</v>
      </c>
      <c r="C12" s="513"/>
      <c r="D12" s="513"/>
      <c r="E12" s="513"/>
      <c r="F12" s="513"/>
      <c r="G12" s="513"/>
      <c r="H12" s="513"/>
      <c r="I12" s="513"/>
      <c r="J12" s="513"/>
      <c r="K12" s="514"/>
      <c r="L12" s="521" t="s">
        <v>49</v>
      </c>
      <c r="M12" s="522"/>
      <c r="N12" s="522"/>
      <c r="O12" s="522"/>
      <c r="P12" s="522"/>
      <c r="Q12" s="523"/>
      <c r="R12" s="524">
        <v>3373</v>
      </c>
      <c r="S12" s="525"/>
      <c r="T12" s="525"/>
      <c r="U12" s="525"/>
      <c r="V12" s="526"/>
      <c r="W12" s="527" t="s">
        <v>7</v>
      </c>
      <c r="X12" s="454"/>
      <c r="Y12" s="454"/>
      <c r="Z12" s="454"/>
      <c r="AA12" s="454"/>
      <c r="AB12" s="528"/>
      <c r="AC12" s="529" t="s">
        <v>50</v>
      </c>
      <c r="AD12" s="530"/>
      <c r="AE12" s="530"/>
      <c r="AF12" s="530"/>
      <c r="AG12" s="531"/>
      <c r="AH12" s="529" t="s">
        <v>51</v>
      </c>
      <c r="AI12" s="530"/>
      <c r="AJ12" s="530"/>
      <c r="AK12" s="530"/>
      <c r="AL12" s="532"/>
      <c r="AM12" s="465" t="s">
        <v>52</v>
      </c>
      <c r="AN12" s="380"/>
      <c r="AO12" s="380"/>
      <c r="AP12" s="380"/>
      <c r="AQ12" s="380"/>
      <c r="AR12" s="380"/>
      <c r="AS12" s="380"/>
      <c r="AT12" s="381"/>
      <c r="AU12" s="453" t="s">
        <v>15</v>
      </c>
      <c r="AV12" s="454"/>
      <c r="AW12" s="454"/>
      <c r="AX12" s="454"/>
      <c r="AY12" s="386" t="s">
        <v>53</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54</v>
      </c>
      <c r="CE12" s="360"/>
      <c r="CF12" s="360"/>
      <c r="CG12" s="360"/>
      <c r="CH12" s="360"/>
      <c r="CI12" s="360"/>
      <c r="CJ12" s="360"/>
      <c r="CK12" s="360"/>
      <c r="CL12" s="360"/>
      <c r="CM12" s="360"/>
      <c r="CN12" s="360"/>
      <c r="CO12" s="360"/>
      <c r="CP12" s="360"/>
      <c r="CQ12" s="360"/>
      <c r="CR12" s="360"/>
      <c r="CS12" s="416"/>
      <c r="CT12" s="509" t="s">
        <v>47</v>
      </c>
      <c r="CU12" s="510"/>
      <c r="CV12" s="510"/>
      <c r="CW12" s="510"/>
      <c r="CX12" s="510"/>
      <c r="CY12" s="510"/>
      <c r="CZ12" s="510"/>
      <c r="DA12" s="511"/>
      <c r="DB12" s="509" t="s">
        <v>47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6" t="s">
        <v>55</v>
      </c>
      <c r="N13" s="497"/>
      <c r="O13" s="497"/>
      <c r="P13" s="497"/>
      <c r="Q13" s="498"/>
      <c r="R13" s="499">
        <v>3339</v>
      </c>
      <c r="S13" s="500"/>
      <c r="T13" s="500"/>
      <c r="U13" s="500"/>
      <c r="V13" s="501"/>
      <c r="W13" s="487" t="s">
        <v>56</v>
      </c>
      <c r="X13" s="429"/>
      <c r="Y13" s="429"/>
      <c r="Z13" s="429"/>
      <c r="AA13" s="429"/>
      <c r="AB13" s="430"/>
      <c r="AC13" s="382">
        <v>99</v>
      </c>
      <c r="AD13" s="383"/>
      <c r="AE13" s="383"/>
      <c r="AF13" s="383"/>
      <c r="AG13" s="384"/>
      <c r="AH13" s="382">
        <v>117</v>
      </c>
      <c r="AI13" s="383"/>
      <c r="AJ13" s="383"/>
      <c r="AK13" s="383"/>
      <c r="AL13" s="385"/>
      <c r="AM13" s="465" t="s">
        <v>57</v>
      </c>
      <c r="AN13" s="380"/>
      <c r="AO13" s="380"/>
      <c r="AP13" s="380"/>
      <c r="AQ13" s="380"/>
      <c r="AR13" s="380"/>
      <c r="AS13" s="380"/>
      <c r="AT13" s="381"/>
      <c r="AU13" s="453" t="s">
        <v>35</v>
      </c>
      <c r="AV13" s="454"/>
      <c r="AW13" s="454"/>
      <c r="AX13" s="454"/>
      <c r="AY13" s="386" t="s">
        <v>58</v>
      </c>
      <c r="AZ13" s="387"/>
      <c r="BA13" s="387"/>
      <c r="BB13" s="387"/>
      <c r="BC13" s="387"/>
      <c r="BD13" s="387"/>
      <c r="BE13" s="387"/>
      <c r="BF13" s="387"/>
      <c r="BG13" s="387"/>
      <c r="BH13" s="387"/>
      <c r="BI13" s="387"/>
      <c r="BJ13" s="387"/>
      <c r="BK13" s="387"/>
      <c r="BL13" s="387"/>
      <c r="BM13" s="388"/>
      <c r="BN13" s="406">
        <v>87849</v>
      </c>
      <c r="BO13" s="407"/>
      <c r="BP13" s="407"/>
      <c r="BQ13" s="407"/>
      <c r="BR13" s="407"/>
      <c r="BS13" s="407"/>
      <c r="BT13" s="407"/>
      <c r="BU13" s="408"/>
      <c r="BV13" s="406">
        <v>114404</v>
      </c>
      <c r="BW13" s="407"/>
      <c r="BX13" s="407"/>
      <c r="BY13" s="407"/>
      <c r="BZ13" s="407"/>
      <c r="CA13" s="407"/>
      <c r="CB13" s="407"/>
      <c r="CC13" s="408"/>
      <c r="CD13" s="415" t="s">
        <v>59</v>
      </c>
      <c r="CE13" s="360"/>
      <c r="CF13" s="360"/>
      <c r="CG13" s="360"/>
      <c r="CH13" s="360"/>
      <c r="CI13" s="360"/>
      <c r="CJ13" s="360"/>
      <c r="CK13" s="360"/>
      <c r="CL13" s="360"/>
      <c r="CM13" s="360"/>
      <c r="CN13" s="360"/>
      <c r="CO13" s="360"/>
      <c r="CP13" s="360"/>
      <c r="CQ13" s="360"/>
      <c r="CR13" s="360"/>
      <c r="CS13" s="416"/>
      <c r="CT13" s="376">
        <v>4.0999999999999996</v>
      </c>
      <c r="CU13" s="377"/>
      <c r="CV13" s="377"/>
      <c r="CW13" s="377"/>
      <c r="CX13" s="377"/>
      <c r="CY13" s="377"/>
      <c r="CZ13" s="377"/>
      <c r="DA13" s="378"/>
      <c r="DB13" s="376">
        <v>5.3</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60</v>
      </c>
      <c r="M14" s="533"/>
      <c r="N14" s="533"/>
      <c r="O14" s="533"/>
      <c r="P14" s="533"/>
      <c r="Q14" s="534"/>
      <c r="R14" s="499">
        <v>3511</v>
      </c>
      <c r="S14" s="500"/>
      <c r="T14" s="500"/>
      <c r="U14" s="500"/>
      <c r="V14" s="501"/>
      <c r="W14" s="502"/>
      <c r="X14" s="432"/>
      <c r="Y14" s="432"/>
      <c r="Z14" s="432"/>
      <c r="AA14" s="432"/>
      <c r="AB14" s="433"/>
      <c r="AC14" s="492">
        <v>6.4</v>
      </c>
      <c r="AD14" s="493"/>
      <c r="AE14" s="493"/>
      <c r="AF14" s="493"/>
      <c r="AG14" s="494"/>
      <c r="AH14" s="492">
        <v>6.4</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61</v>
      </c>
      <c r="CE14" s="413"/>
      <c r="CF14" s="413"/>
      <c r="CG14" s="413"/>
      <c r="CH14" s="413"/>
      <c r="CI14" s="413"/>
      <c r="CJ14" s="413"/>
      <c r="CK14" s="413"/>
      <c r="CL14" s="413"/>
      <c r="CM14" s="413"/>
      <c r="CN14" s="413"/>
      <c r="CO14" s="413"/>
      <c r="CP14" s="413"/>
      <c r="CQ14" s="413"/>
      <c r="CR14" s="413"/>
      <c r="CS14" s="414"/>
      <c r="CT14" s="503" t="s">
        <v>47</v>
      </c>
      <c r="CU14" s="504"/>
      <c r="CV14" s="504"/>
      <c r="CW14" s="504"/>
      <c r="CX14" s="504"/>
      <c r="CY14" s="504"/>
      <c r="CZ14" s="504"/>
      <c r="DA14" s="505"/>
      <c r="DB14" s="503" t="s">
        <v>47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6" t="s">
        <v>55</v>
      </c>
      <c r="N15" s="497"/>
      <c r="O15" s="497"/>
      <c r="P15" s="497"/>
      <c r="Q15" s="498"/>
      <c r="R15" s="499">
        <v>3475</v>
      </c>
      <c r="S15" s="500"/>
      <c r="T15" s="500"/>
      <c r="U15" s="500"/>
      <c r="V15" s="501"/>
      <c r="W15" s="487" t="s">
        <v>62</v>
      </c>
      <c r="X15" s="429"/>
      <c r="Y15" s="429"/>
      <c r="Z15" s="429"/>
      <c r="AA15" s="429"/>
      <c r="AB15" s="430"/>
      <c r="AC15" s="382">
        <v>621</v>
      </c>
      <c r="AD15" s="383"/>
      <c r="AE15" s="383"/>
      <c r="AF15" s="383"/>
      <c r="AG15" s="384"/>
      <c r="AH15" s="382">
        <v>745</v>
      </c>
      <c r="AI15" s="383"/>
      <c r="AJ15" s="383"/>
      <c r="AK15" s="383"/>
      <c r="AL15" s="385"/>
      <c r="AM15" s="465"/>
      <c r="AN15" s="380"/>
      <c r="AO15" s="380"/>
      <c r="AP15" s="380"/>
      <c r="AQ15" s="380"/>
      <c r="AR15" s="380"/>
      <c r="AS15" s="380"/>
      <c r="AT15" s="381"/>
      <c r="AU15" s="453"/>
      <c r="AV15" s="454"/>
      <c r="AW15" s="454"/>
      <c r="AX15" s="454"/>
      <c r="AY15" s="398" t="s">
        <v>63</v>
      </c>
      <c r="AZ15" s="399"/>
      <c r="BA15" s="399"/>
      <c r="BB15" s="399"/>
      <c r="BC15" s="399"/>
      <c r="BD15" s="399"/>
      <c r="BE15" s="399"/>
      <c r="BF15" s="399"/>
      <c r="BG15" s="399"/>
      <c r="BH15" s="399"/>
      <c r="BI15" s="399"/>
      <c r="BJ15" s="399"/>
      <c r="BK15" s="399"/>
      <c r="BL15" s="399"/>
      <c r="BM15" s="400"/>
      <c r="BN15" s="401">
        <v>497868</v>
      </c>
      <c r="BO15" s="402"/>
      <c r="BP15" s="402"/>
      <c r="BQ15" s="402"/>
      <c r="BR15" s="402"/>
      <c r="BS15" s="402"/>
      <c r="BT15" s="402"/>
      <c r="BU15" s="403"/>
      <c r="BV15" s="401">
        <v>505425</v>
      </c>
      <c r="BW15" s="402"/>
      <c r="BX15" s="402"/>
      <c r="BY15" s="402"/>
      <c r="BZ15" s="402"/>
      <c r="CA15" s="402"/>
      <c r="CB15" s="402"/>
      <c r="CC15" s="403"/>
      <c r="CD15" s="506" t="s">
        <v>64</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9" t="s">
        <v>65</v>
      </c>
      <c r="M16" s="490"/>
      <c r="N16" s="490"/>
      <c r="O16" s="490"/>
      <c r="P16" s="490"/>
      <c r="Q16" s="491"/>
      <c r="R16" s="484" t="s">
        <v>66</v>
      </c>
      <c r="S16" s="485"/>
      <c r="T16" s="485"/>
      <c r="U16" s="485"/>
      <c r="V16" s="486"/>
      <c r="W16" s="502"/>
      <c r="X16" s="432"/>
      <c r="Y16" s="432"/>
      <c r="Z16" s="432"/>
      <c r="AA16" s="432"/>
      <c r="AB16" s="433"/>
      <c r="AC16" s="492">
        <v>40</v>
      </c>
      <c r="AD16" s="493"/>
      <c r="AE16" s="493"/>
      <c r="AF16" s="493"/>
      <c r="AG16" s="494"/>
      <c r="AH16" s="492">
        <v>40.799999999999997</v>
      </c>
      <c r="AI16" s="493"/>
      <c r="AJ16" s="493"/>
      <c r="AK16" s="493"/>
      <c r="AL16" s="495"/>
      <c r="AM16" s="465"/>
      <c r="AN16" s="380"/>
      <c r="AO16" s="380"/>
      <c r="AP16" s="380"/>
      <c r="AQ16" s="380"/>
      <c r="AR16" s="380"/>
      <c r="AS16" s="380"/>
      <c r="AT16" s="381"/>
      <c r="AU16" s="453"/>
      <c r="AV16" s="454"/>
      <c r="AW16" s="454"/>
      <c r="AX16" s="454"/>
      <c r="AY16" s="386" t="s">
        <v>67</v>
      </c>
      <c r="AZ16" s="387"/>
      <c r="BA16" s="387"/>
      <c r="BB16" s="387"/>
      <c r="BC16" s="387"/>
      <c r="BD16" s="387"/>
      <c r="BE16" s="387"/>
      <c r="BF16" s="387"/>
      <c r="BG16" s="387"/>
      <c r="BH16" s="387"/>
      <c r="BI16" s="387"/>
      <c r="BJ16" s="387"/>
      <c r="BK16" s="387"/>
      <c r="BL16" s="387"/>
      <c r="BM16" s="388"/>
      <c r="BN16" s="406">
        <v>2062342</v>
      </c>
      <c r="BO16" s="407"/>
      <c r="BP16" s="407"/>
      <c r="BQ16" s="407"/>
      <c r="BR16" s="407"/>
      <c r="BS16" s="407"/>
      <c r="BT16" s="407"/>
      <c r="BU16" s="408"/>
      <c r="BV16" s="406">
        <v>2091609</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89"/>
      <c r="M17" s="481" t="s">
        <v>68</v>
      </c>
      <c r="N17" s="482"/>
      <c r="O17" s="482"/>
      <c r="P17" s="482"/>
      <c r="Q17" s="483"/>
      <c r="R17" s="484" t="s">
        <v>66</v>
      </c>
      <c r="S17" s="485"/>
      <c r="T17" s="485"/>
      <c r="U17" s="485"/>
      <c r="V17" s="486"/>
      <c r="W17" s="487" t="s">
        <v>69</v>
      </c>
      <c r="X17" s="429"/>
      <c r="Y17" s="429"/>
      <c r="Z17" s="429"/>
      <c r="AA17" s="429"/>
      <c r="AB17" s="430"/>
      <c r="AC17" s="382">
        <v>831</v>
      </c>
      <c r="AD17" s="383"/>
      <c r="AE17" s="383"/>
      <c r="AF17" s="383"/>
      <c r="AG17" s="384"/>
      <c r="AH17" s="382">
        <v>966</v>
      </c>
      <c r="AI17" s="383"/>
      <c r="AJ17" s="383"/>
      <c r="AK17" s="383"/>
      <c r="AL17" s="385"/>
      <c r="AM17" s="465"/>
      <c r="AN17" s="380"/>
      <c r="AO17" s="380"/>
      <c r="AP17" s="380"/>
      <c r="AQ17" s="380"/>
      <c r="AR17" s="380"/>
      <c r="AS17" s="380"/>
      <c r="AT17" s="381"/>
      <c r="AU17" s="453"/>
      <c r="AV17" s="454"/>
      <c r="AW17" s="454"/>
      <c r="AX17" s="454"/>
      <c r="AY17" s="386" t="s">
        <v>70</v>
      </c>
      <c r="AZ17" s="387"/>
      <c r="BA17" s="387"/>
      <c r="BB17" s="387"/>
      <c r="BC17" s="387"/>
      <c r="BD17" s="387"/>
      <c r="BE17" s="387"/>
      <c r="BF17" s="387"/>
      <c r="BG17" s="387"/>
      <c r="BH17" s="387"/>
      <c r="BI17" s="387"/>
      <c r="BJ17" s="387"/>
      <c r="BK17" s="387"/>
      <c r="BL17" s="387"/>
      <c r="BM17" s="388"/>
      <c r="BN17" s="406">
        <v>620546</v>
      </c>
      <c r="BO17" s="407"/>
      <c r="BP17" s="407"/>
      <c r="BQ17" s="407"/>
      <c r="BR17" s="407"/>
      <c r="BS17" s="407"/>
      <c r="BT17" s="407"/>
      <c r="BU17" s="408"/>
      <c r="BV17" s="406">
        <v>635035</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71</v>
      </c>
      <c r="C18" s="459"/>
      <c r="D18" s="459"/>
      <c r="E18" s="460"/>
      <c r="F18" s="460"/>
      <c r="G18" s="460"/>
      <c r="H18" s="460"/>
      <c r="I18" s="460"/>
      <c r="J18" s="460"/>
      <c r="K18" s="460"/>
      <c r="L18" s="461">
        <v>90.47</v>
      </c>
      <c r="M18" s="461"/>
      <c r="N18" s="461"/>
      <c r="O18" s="461"/>
      <c r="P18" s="461"/>
      <c r="Q18" s="461"/>
      <c r="R18" s="462"/>
      <c r="S18" s="462"/>
      <c r="T18" s="462"/>
      <c r="U18" s="462"/>
      <c r="V18" s="463"/>
      <c r="W18" s="477"/>
      <c r="X18" s="478"/>
      <c r="Y18" s="478"/>
      <c r="Z18" s="478"/>
      <c r="AA18" s="478"/>
      <c r="AB18" s="488"/>
      <c r="AC18" s="370">
        <v>53.6</v>
      </c>
      <c r="AD18" s="371"/>
      <c r="AE18" s="371"/>
      <c r="AF18" s="371"/>
      <c r="AG18" s="464"/>
      <c r="AH18" s="370">
        <v>52.8</v>
      </c>
      <c r="AI18" s="371"/>
      <c r="AJ18" s="371"/>
      <c r="AK18" s="371"/>
      <c r="AL18" s="372"/>
      <c r="AM18" s="465"/>
      <c r="AN18" s="380"/>
      <c r="AO18" s="380"/>
      <c r="AP18" s="380"/>
      <c r="AQ18" s="380"/>
      <c r="AR18" s="380"/>
      <c r="AS18" s="380"/>
      <c r="AT18" s="381"/>
      <c r="AU18" s="453"/>
      <c r="AV18" s="454"/>
      <c r="AW18" s="454"/>
      <c r="AX18" s="454"/>
      <c r="AY18" s="386" t="s">
        <v>72</v>
      </c>
      <c r="AZ18" s="387"/>
      <c r="BA18" s="387"/>
      <c r="BB18" s="387"/>
      <c r="BC18" s="387"/>
      <c r="BD18" s="387"/>
      <c r="BE18" s="387"/>
      <c r="BF18" s="387"/>
      <c r="BG18" s="387"/>
      <c r="BH18" s="387"/>
      <c r="BI18" s="387"/>
      <c r="BJ18" s="387"/>
      <c r="BK18" s="387"/>
      <c r="BL18" s="387"/>
      <c r="BM18" s="388"/>
      <c r="BN18" s="406">
        <v>1620705</v>
      </c>
      <c r="BO18" s="407"/>
      <c r="BP18" s="407"/>
      <c r="BQ18" s="407"/>
      <c r="BR18" s="407"/>
      <c r="BS18" s="407"/>
      <c r="BT18" s="407"/>
      <c r="BU18" s="408"/>
      <c r="BV18" s="406">
        <v>1592834</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73</v>
      </c>
      <c r="C19" s="459"/>
      <c r="D19" s="459"/>
      <c r="E19" s="460"/>
      <c r="F19" s="460"/>
      <c r="G19" s="460"/>
      <c r="H19" s="460"/>
      <c r="I19" s="460"/>
      <c r="J19" s="460"/>
      <c r="K19" s="460"/>
      <c r="L19" s="466">
        <v>38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74</v>
      </c>
      <c r="AZ19" s="387"/>
      <c r="BA19" s="387"/>
      <c r="BB19" s="387"/>
      <c r="BC19" s="387"/>
      <c r="BD19" s="387"/>
      <c r="BE19" s="387"/>
      <c r="BF19" s="387"/>
      <c r="BG19" s="387"/>
      <c r="BH19" s="387"/>
      <c r="BI19" s="387"/>
      <c r="BJ19" s="387"/>
      <c r="BK19" s="387"/>
      <c r="BL19" s="387"/>
      <c r="BM19" s="388"/>
      <c r="BN19" s="406">
        <v>2731033</v>
      </c>
      <c r="BO19" s="407"/>
      <c r="BP19" s="407"/>
      <c r="BQ19" s="407"/>
      <c r="BR19" s="407"/>
      <c r="BS19" s="407"/>
      <c r="BT19" s="407"/>
      <c r="BU19" s="408"/>
      <c r="BV19" s="406">
        <v>2673993</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75</v>
      </c>
      <c r="C20" s="459"/>
      <c r="D20" s="459"/>
      <c r="E20" s="460"/>
      <c r="F20" s="460"/>
      <c r="G20" s="460"/>
      <c r="H20" s="460"/>
      <c r="I20" s="460"/>
      <c r="J20" s="460"/>
      <c r="K20" s="460"/>
      <c r="L20" s="466">
        <v>1312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76</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77</v>
      </c>
      <c r="C22" s="420"/>
      <c r="D22" s="421"/>
      <c r="E22" s="428" t="s">
        <v>7</v>
      </c>
      <c r="F22" s="429"/>
      <c r="G22" s="429"/>
      <c r="H22" s="429"/>
      <c r="I22" s="429"/>
      <c r="J22" s="429"/>
      <c r="K22" s="430"/>
      <c r="L22" s="428" t="s">
        <v>78</v>
      </c>
      <c r="M22" s="429"/>
      <c r="N22" s="429"/>
      <c r="O22" s="429"/>
      <c r="P22" s="430"/>
      <c r="Q22" s="434" t="s">
        <v>79</v>
      </c>
      <c r="R22" s="435"/>
      <c r="S22" s="435"/>
      <c r="T22" s="435"/>
      <c r="U22" s="435"/>
      <c r="V22" s="436"/>
      <c r="W22" s="440" t="s">
        <v>80</v>
      </c>
      <c r="X22" s="420"/>
      <c r="Y22" s="421"/>
      <c r="Z22" s="428" t="s">
        <v>7</v>
      </c>
      <c r="AA22" s="429"/>
      <c r="AB22" s="429"/>
      <c r="AC22" s="429"/>
      <c r="AD22" s="429"/>
      <c r="AE22" s="429"/>
      <c r="AF22" s="429"/>
      <c r="AG22" s="430"/>
      <c r="AH22" s="445" t="s">
        <v>81</v>
      </c>
      <c r="AI22" s="429"/>
      <c r="AJ22" s="429"/>
      <c r="AK22" s="429"/>
      <c r="AL22" s="430"/>
      <c r="AM22" s="445" t="s">
        <v>82</v>
      </c>
      <c r="AN22" s="446"/>
      <c r="AO22" s="446"/>
      <c r="AP22" s="446"/>
      <c r="AQ22" s="446"/>
      <c r="AR22" s="447"/>
      <c r="AS22" s="434" t="s">
        <v>79</v>
      </c>
      <c r="AT22" s="435"/>
      <c r="AU22" s="435"/>
      <c r="AV22" s="435"/>
      <c r="AW22" s="435"/>
      <c r="AX22" s="451"/>
      <c r="AY22" s="398" t="s">
        <v>83</v>
      </c>
      <c r="AZ22" s="399"/>
      <c r="BA22" s="399"/>
      <c r="BB22" s="399"/>
      <c r="BC22" s="399"/>
      <c r="BD22" s="399"/>
      <c r="BE22" s="399"/>
      <c r="BF22" s="399"/>
      <c r="BG22" s="399"/>
      <c r="BH22" s="399"/>
      <c r="BI22" s="399"/>
      <c r="BJ22" s="399"/>
      <c r="BK22" s="399"/>
      <c r="BL22" s="399"/>
      <c r="BM22" s="400"/>
      <c r="BN22" s="401">
        <v>963634</v>
      </c>
      <c r="BO22" s="402"/>
      <c r="BP22" s="402"/>
      <c r="BQ22" s="402"/>
      <c r="BR22" s="402"/>
      <c r="BS22" s="402"/>
      <c r="BT22" s="402"/>
      <c r="BU22" s="403"/>
      <c r="BV22" s="401">
        <v>1172498</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84</v>
      </c>
      <c r="AZ23" s="387"/>
      <c r="BA23" s="387"/>
      <c r="BB23" s="387"/>
      <c r="BC23" s="387"/>
      <c r="BD23" s="387"/>
      <c r="BE23" s="387"/>
      <c r="BF23" s="387"/>
      <c r="BG23" s="387"/>
      <c r="BH23" s="387"/>
      <c r="BI23" s="387"/>
      <c r="BJ23" s="387"/>
      <c r="BK23" s="387"/>
      <c r="BL23" s="387"/>
      <c r="BM23" s="388"/>
      <c r="BN23" s="406">
        <v>826634</v>
      </c>
      <c r="BO23" s="407"/>
      <c r="BP23" s="407"/>
      <c r="BQ23" s="407"/>
      <c r="BR23" s="407"/>
      <c r="BS23" s="407"/>
      <c r="BT23" s="407"/>
      <c r="BU23" s="408"/>
      <c r="BV23" s="406">
        <v>1001748</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85</v>
      </c>
      <c r="F24" s="380"/>
      <c r="G24" s="380"/>
      <c r="H24" s="380"/>
      <c r="I24" s="380"/>
      <c r="J24" s="380"/>
      <c r="K24" s="381"/>
      <c r="L24" s="382">
        <v>1</v>
      </c>
      <c r="M24" s="383"/>
      <c r="N24" s="383"/>
      <c r="O24" s="383"/>
      <c r="P24" s="384"/>
      <c r="Q24" s="382">
        <v>6700</v>
      </c>
      <c r="R24" s="383"/>
      <c r="S24" s="383"/>
      <c r="T24" s="383"/>
      <c r="U24" s="383"/>
      <c r="V24" s="384"/>
      <c r="W24" s="441"/>
      <c r="X24" s="423"/>
      <c r="Y24" s="424"/>
      <c r="Z24" s="379" t="s">
        <v>86</v>
      </c>
      <c r="AA24" s="380"/>
      <c r="AB24" s="380"/>
      <c r="AC24" s="380"/>
      <c r="AD24" s="380"/>
      <c r="AE24" s="380"/>
      <c r="AF24" s="380"/>
      <c r="AG24" s="381"/>
      <c r="AH24" s="382">
        <v>72</v>
      </c>
      <c r="AI24" s="383"/>
      <c r="AJ24" s="383"/>
      <c r="AK24" s="383"/>
      <c r="AL24" s="384"/>
      <c r="AM24" s="382">
        <v>199368</v>
      </c>
      <c r="AN24" s="383"/>
      <c r="AO24" s="383"/>
      <c r="AP24" s="383"/>
      <c r="AQ24" s="383"/>
      <c r="AR24" s="384"/>
      <c r="AS24" s="382">
        <v>2769</v>
      </c>
      <c r="AT24" s="383"/>
      <c r="AU24" s="383"/>
      <c r="AV24" s="383"/>
      <c r="AW24" s="383"/>
      <c r="AX24" s="385"/>
      <c r="AY24" s="373" t="s">
        <v>87</v>
      </c>
      <c r="AZ24" s="374"/>
      <c r="BA24" s="374"/>
      <c r="BB24" s="374"/>
      <c r="BC24" s="374"/>
      <c r="BD24" s="374"/>
      <c r="BE24" s="374"/>
      <c r="BF24" s="374"/>
      <c r="BG24" s="374"/>
      <c r="BH24" s="374"/>
      <c r="BI24" s="374"/>
      <c r="BJ24" s="374"/>
      <c r="BK24" s="374"/>
      <c r="BL24" s="374"/>
      <c r="BM24" s="375"/>
      <c r="BN24" s="406">
        <v>507247</v>
      </c>
      <c r="BO24" s="407"/>
      <c r="BP24" s="407"/>
      <c r="BQ24" s="407"/>
      <c r="BR24" s="407"/>
      <c r="BS24" s="407"/>
      <c r="BT24" s="407"/>
      <c r="BU24" s="408"/>
      <c r="BV24" s="406">
        <v>658779</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88</v>
      </c>
      <c r="F25" s="380"/>
      <c r="G25" s="380"/>
      <c r="H25" s="380"/>
      <c r="I25" s="380"/>
      <c r="J25" s="380"/>
      <c r="K25" s="381"/>
      <c r="L25" s="382">
        <v>1</v>
      </c>
      <c r="M25" s="383"/>
      <c r="N25" s="383"/>
      <c r="O25" s="383"/>
      <c r="P25" s="384"/>
      <c r="Q25" s="382">
        <v>5650</v>
      </c>
      <c r="R25" s="383"/>
      <c r="S25" s="383"/>
      <c r="T25" s="383"/>
      <c r="U25" s="383"/>
      <c r="V25" s="384"/>
      <c r="W25" s="441"/>
      <c r="X25" s="423"/>
      <c r="Y25" s="424"/>
      <c r="Z25" s="379" t="s">
        <v>89</v>
      </c>
      <c r="AA25" s="380"/>
      <c r="AB25" s="380"/>
      <c r="AC25" s="380"/>
      <c r="AD25" s="380"/>
      <c r="AE25" s="380"/>
      <c r="AF25" s="380"/>
      <c r="AG25" s="381"/>
      <c r="AH25" s="382" t="s">
        <v>47</v>
      </c>
      <c r="AI25" s="383"/>
      <c r="AJ25" s="383"/>
      <c r="AK25" s="383"/>
      <c r="AL25" s="384"/>
      <c r="AM25" s="382" t="s">
        <v>47</v>
      </c>
      <c r="AN25" s="383"/>
      <c r="AO25" s="383"/>
      <c r="AP25" s="383"/>
      <c r="AQ25" s="383"/>
      <c r="AR25" s="384"/>
      <c r="AS25" s="382" t="s">
        <v>47</v>
      </c>
      <c r="AT25" s="383"/>
      <c r="AU25" s="383"/>
      <c r="AV25" s="383"/>
      <c r="AW25" s="383"/>
      <c r="AX25" s="385"/>
      <c r="AY25" s="398" t="s">
        <v>90</v>
      </c>
      <c r="AZ25" s="399"/>
      <c r="BA25" s="399"/>
      <c r="BB25" s="399"/>
      <c r="BC25" s="399"/>
      <c r="BD25" s="399"/>
      <c r="BE25" s="399"/>
      <c r="BF25" s="399"/>
      <c r="BG25" s="399"/>
      <c r="BH25" s="399"/>
      <c r="BI25" s="399"/>
      <c r="BJ25" s="399"/>
      <c r="BK25" s="399"/>
      <c r="BL25" s="399"/>
      <c r="BM25" s="400"/>
      <c r="BN25" s="401">
        <v>32581</v>
      </c>
      <c r="BO25" s="402"/>
      <c r="BP25" s="402"/>
      <c r="BQ25" s="402"/>
      <c r="BR25" s="402"/>
      <c r="BS25" s="402"/>
      <c r="BT25" s="402"/>
      <c r="BU25" s="403"/>
      <c r="BV25" s="401">
        <v>57813</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91</v>
      </c>
      <c r="F26" s="380"/>
      <c r="G26" s="380"/>
      <c r="H26" s="380"/>
      <c r="I26" s="380"/>
      <c r="J26" s="380"/>
      <c r="K26" s="381"/>
      <c r="L26" s="382">
        <v>1</v>
      </c>
      <c r="M26" s="383"/>
      <c r="N26" s="383"/>
      <c r="O26" s="383"/>
      <c r="P26" s="384"/>
      <c r="Q26" s="382">
        <v>5150</v>
      </c>
      <c r="R26" s="383"/>
      <c r="S26" s="383"/>
      <c r="T26" s="383"/>
      <c r="U26" s="383"/>
      <c r="V26" s="384"/>
      <c r="W26" s="441"/>
      <c r="X26" s="423"/>
      <c r="Y26" s="424"/>
      <c r="Z26" s="379" t="s">
        <v>92</v>
      </c>
      <c r="AA26" s="417"/>
      <c r="AB26" s="417"/>
      <c r="AC26" s="417"/>
      <c r="AD26" s="417"/>
      <c r="AE26" s="417"/>
      <c r="AF26" s="417"/>
      <c r="AG26" s="418"/>
      <c r="AH26" s="382">
        <v>3</v>
      </c>
      <c r="AI26" s="383"/>
      <c r="AJ26" s="383"/>
      <c r="AK26" s="383"/>
      <c r="AL26" s="384"/>
      <c r="AM26" s="382">
        <v>7242</v>
      </c>
      <c r="AN26" s="383"/>
      <c r="AO26" s="383"/>
      <c r="AP26" s="383"/>
      <c r="AQ26" s="383"/>
      <c r="AR26" s="384"/>
      <c r="AS26" s="382">
        <v>2414</v>
      </c>
      <c r="AT26" s="383"/>
      <c r="AU26" s="383"/>
      <c r="AV26" s="383"/>
      <c r="AW26" s="383"/>
      <c r="AX26" s="385"/>
      <c r="AY26" s="415" t="s">
        <v>93</v>
      </c>
      <c r="AZ26" s="360"/>
      <c r="BA26" s="360"/>
      <c r="BB26" s="360"/>
      <c r="BC26" s="360"/>
      <c r="BD26" s="360"/>
      <c r="BE26" s="360"/>
      <c r="BF26" s="360"/>
      <c r="BG26" s="360"/>
      <c r="BH26" s="360"/>
      <c r="BI26" s="360"/>
      <c r="BJ26" s="360"/>
      <c r="BK26" s="360"/>
      <c r="BL26" s="360"/>
      <c r="BM26" s="416"/>
      <c r="BN26" s="406" t="s">
        <v>47</v>
      </c>
      <c r="BO26" s="407"/>
      <c r="BP26" s="407"/>
      <c r="BQ26" s="407"/>
      <c r="BR26" s="407"/>
      <c r="BS26" s="407"/>
      <c r="BT26" s="407"/>
      <c r="BU26" s="408"/>
      <c r="BV26" s="406" t="s">
        <v>47</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94</v>
      </c>
      <c r="F27" s="380"/>
      <c r="G27" s="380"/>
      <c r="H27" s="380"/>
      <c r="I27" s="380"/>
      <c r="J27" s="380"/>
      <c r="K27" s="381"/>
      <c r="L27" s="382">
        <v>1</v>
      </c>
      <c r="M27" s="383"/>
      <c r="N27" s="383"/>
      <c r="O27" s="383"/>
      <c r="P27" s="384"/>
      <c r="Q27" s="382">
        <v>2550</v>
      </c>
      <c r="R27" s="383"/>
      <c r="S27" s="383"/>
      <c r="T27" s="383"/>
      <c r="U27" s="383"/>
      <c r="V27" s="384"/>
      <c r="W27" s="441"/>
      <c r="X27" s="423"/>
      <c r="Y27" s="424"/>
      <c r="Z27" s="379" t="s">
        <v>95</v>
      </c>
      <c r="AA27" s="380"/>
      <c r="AB27" s="380"/>
      <c r="AC27" s="380"/>
      <c r="AD27" s="380"/>
      <c r="AE27" s="380"/>
      <c r="AF27" s="380"/>
      <c r="AG27" s="381"/>
      <c r="AH27" s="382" t="s">
        <v>47</v>
      </c>
      <c r="AI27" s="383"/>
      <c r="AJ27" s="383"/>
      <c r="AK27" s="383"/>
      <c r="AL27" s="384"/>
      <c r="AM27" s="382" t="s">
        <v>47</v>
      </c>
      <c r="AN27" s="383"/>
      <c r="AO27" s="383"/>
      <c r="AP27" s="383"/>
      <c r="AQ27" s="383"/>
      <c r="AR27" s="384"/>
      <c r="AS27" s="382" t="s">
        <v>47</v>
      </c>
      <c r="AT27" s="383"/>
      <c r="AU27" s="383"/>
      <c r="AV27" s="383"/>
      <c r="AW27" s="383"/>
      <c r="AX27" s="385"/>
      <c r="AY27" s="412" t="s">
        <v>96</v>
      </c>
      <c r="AZ27" s="413"/>
      <c r="BA27" s="413"/>
      <c r="BB27" s="413"/>
      <c r="BC27" s="413"/>
      <c r="BD27" s="413"/>
      <c r="BE27" s="413"/>
      <c r="BF27" s="413"/>
      <c r="BG27" s="413"/>
      <c r="BH27" s="413"/>
      <c r="BI27" s="413"/>
      <c r="BJ27" s="413"/>
      <c r="BK27" s="413"/>
      <c r="BL27" s="413"/>
      <c r="BM27" s="414"/>
      <c r="BN27" s="409">
        <v>19778</v>
      </c>
      <c r="BO27" s="410"/>
      <c r="BP27" s="410"/>
      <c r="BQ27" s="410"/>
      <c r="BR27" s="410"/>
      <c r="BS27" s="410"/>
      <c r="BT27" s="410"/>
      <c r="BU27" s="411"/>
      <c r="BV27" s="409">
        <v>19776</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97</v>
      </c>
      <c r="F28" s="380"/>
      <c r="G28" s="380"/>
      <c r="H28" s="380"/>
      <c r="I28" s="380"/>
      <c r="J28" s="380"/>
      <c r="K28" s="381"/>
      <c r="L28" s="382">
        <v>1</v>
      </c>
      <c r="M28" s="383"/>
      <c r="N28" s="383"/>
      <c r="O28" s="383"/>
      <c r="P28" s="384"/>
      <c r="Q28" s="382">
        <v>2150</v>
      </c>
      <c r="R28" s="383"/>
      <c r="S28" s="383"/>
      <c r="T28" s="383"/>
      <c r="U28" s="383"/>
      <c r="V28" s="384"/>
      <c r="W28" s="441"/>
      <c r="X28" s="423"/>
      <c r="Y28" s="424"/>
      <c r="Z28" s="379" t="s">
        <v>98</v>
      </c>
      <c r="AA28" s="380"/>
      <c r="AB28" s="380"/>
      <c r="AC28" s="380"/>
      <c r="AD28" s="380"/>
      <c r="AE28" s="380"/>
      <c r="AF28" s="380"/>
      <c r="AG28" s="381"/>
      <c r="AH28" s="382" t="s">
        <v>47</v>
      </c>
      <c r="AI28" s="383"/>
      <c r="AJ28" s="383"/>
      <c r="AK28" s="383"/>
      <c r="AL28" s="384"/>
      <c r="AM28" s="382" t="s">
        <v>47</v>
      </c>
      <c r="AN28" s="383"/>
      <c r="AO28" s="383"/>
      <c r="AP28" s="383"/>
      <c r="AQ28" s="383"/>
      <c r="AR28" s="384"/>
      <c r="AS28" s="382" t="s">
        <v>47</v>
      </c>
      <c r="AT28" s="383"/>
      <c r="AU28" s="383"/>
      <c r="AV28" s="383"/>
      <c r="AW28" s="383"/>
      <c r="AX28" s="385"/>
      <c r="AY28" s="389" t="s">
        <v>99</v>
      </c>
      <c r="AZ28" s="390"/>
      <c r="BA28" s="390"/>
      <c r="BB28" s="391"/>
      <c r="BC28" s="398" t="s">
        <v>100</v>
      </c>
      <c r="BD28" s="399"/>
      <c r="BE28" s="399"/>
      <c r="BF28" s="399"/>
      <c r="BG28" s="399"/>
      <c r="BH28" s="399"/>
      <c r="BI28" s="399"/>
      <c r="BJ28" s="399"/>
      <c r="BK28" s="399"/>
      <c r="BL28" s="399"/>
      <c r="BM28" s="400"/>
      <c r="BN28" s="401">
        <v>1363126</v>
      </c>
      <c r="BO28" s="402"/>
      <c r="BP28" s="402"/>
      <c r="BQ28" s="402"/>
      <c r="BR28" s="402"/>
      <c r="BS28" s="402"/>
      <c r="BT28" s="402"/>
      <c r="BU28" s="403"/>
      <c r="BV28" s="401">
        <v>1296918</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101</v>
      </c>
      <c r="F29" s="380"/>
      <c r="G29" s="380"/>
      <c r="H29" s="380"/>
      <c r="I29" s="380"/>
      <c r="J29" s="380"/>
      <c r="K29" s="381"/>
      <c r="L29" s="382">
        <v>6</v>
      </c>
      <c r="M29" s="383"/>
      <c r="N29" s="383"/>
      <c r="O29" s="383"/>
      <c r="P29" s="384"/>
      <c r="Q29" s="382">
        <v>1950</v>
      </c>
      <c r="R29" s="383"/>
      <c r="S29" s="383"/>
      <c r="T29" s="383"/>
      <c r="U29" s="383"/>
      <c r="V29" s="384"/>
      <c r="W29" s="442"/>
      <c r="X29" s="443"/>
      <c r="Y29" s="444"/>
      <c r="Z29" s="379" t="s">
        <v>102</v>
      </c>
      <c r="AA29" s="380"/>
      <c r="AB29" s="380"/>
      <c r="AC29" s="380"/>
      <c r="AD29" s="380"/>
      <c r="AE29" s="380"/>
      <c r="AF29" s="380"/>
      <c r="AG29" s="381"/>
      <c r="AH29" s="382">
        <v>72</v>
      </c>
      <c r="AI29" s="383"/>
      <c r="AJ29" s="383"/>
      <c r="AK29" s="383"/>
      <c r="AL29" s="384"/>
      <c r="AM29" s="382">
        <v>199368</v>
      </c>
      <c r="AN29" s="383"/>
      <c r="AO29" s="383"/>
      <c r="AP29" s="383"/>
      <c r="AQ29" s="383"/>
      <c r="AR29" s="384"/>
      <c r="AS29" s="382">
        <v>2769</v>
      </c>
      <c r="AT29" s="383"/>
      <c r="AU29" s="383"/>
      <c r="AV29" s="383"/>
      <c r="AW29" s="383"/>
      <c r="AX29" s="385"/>
      <c r="AY29" s="392"/>
      <c r="AZ29" s="393"/>
      <c r="BA29" s="393"/>
      <c r="BB29" s="394"/>
      <c r="BC29" s="386" t="s">
        <v>103</v>
      </c>
      <c r="BD29" s="387"/>
      <c r="BE29" s="387"/>
      <c r="BF29" s="387"/>
      <c r="BG29" s="387"/>
      <c r="BH29" s="387"/>
      <c r="BI29" s="387"/>
      <c r="BJ29" s="387"/>
      <c r="BK29" s="387"/>
      <c r="BL29" s="387"/>
      <c r="BM29" s="388"/>
      <c r="BN29" s="406">
        <v>54298</v>
      </c>
      <c r="BO29" s="407"/>
      <c r="BP29" s="407"/>
      <c r="BQ29" s="407"/>
      <c r="BR29" s="407"/>
      <c r="BS29" s="407"/>
      <c r="BT29" s="407"/>
      <c r="BU29" s="408"/>
      <c r="BV29" s="406">
        <v>54289</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104</v>
      </c>
      <c r="X30" s="368"/>
      <c r="Y30" s="368"/>
      <c r="Z30" s="368"/>
      <c r="AA30" s="368"/>
      <c r="AB30" s="368"/>
      <c r="AC30" s="368"/>
      <c r="AD30" s="368"/>
      <c r="AE30" s="368"/>
      <c r="AF30" s="368"/>
      <c r="AG30" s="369"/>
      <c r="AH30" s="370">
        <v>95.9</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105</v>
      </c>
      <c r="BD30" s="374"/>
      <c r="BE30" s="374"/>
      <c r="BF30" s="374"/>
      <c r="BG30" s="374"/>
      <c r="BH30" s="374"/>
      <c r="BI30" s="374"/>
      <c r="BJ30" s="374"/>
      <c r="BK30" s="374"/>
      <c r="BL30" s="374"/>
      <c r="BM30" s="375"/>
      <c r="BN30" s="409">
        <v>1887015</v>
      </c>
      <c r="BO30" s="410"/>
      <c r="BP30" s="410"/>
      <c r="BQ30" s="410"/>
      <c r="BR30" s="410"/>
      <c r="BS30" s="410"/>
      <c r="BT30" s="410"/>
      <c r="BU30" s="411"/>
      <c r="BV30" s="409">
        <v>1731443</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59" t="s">
        <v>106</v>
      </c>
      <c r="D32" s="359"/>
      <c r="E32" s="359"/>
      <c r="F32" s="359"/>
      <c r="G32" s="359"/>
      <c r="H32" s="359"/>
      <c r="I32" s="359"/>
      <c r="J32" s="359"/>
      <c r="K32" s="359"/>
      <c r="L32" s="359"/>
      <c r="M32" s="359"/>
      <c r="N32" s="359"/>
      <c r="O32" s="359"/>
      <c r="P32" s="359"/>
      <c r="Q32" s="359"/>
      <c r="R32" s="359"/>
      <c r="S32" s="359"/>
      <c r="U32" s="360" t="s">
        <v>107</v>
      </c>
      <c r="V32" s="360"/>
      <c r="W32" s="360"/>
      <c r="X32" s="360"/>
      <c r="Y32" s="360"/>
      <c r="Z32" s="360"/>
      <c r="AA32" s="360"/>
      <c r="AB32" s="360"/>
      <c r="AC32" s="360"/>
      <c r="AD32" s="360"/>
      <c r="AE32" s="360"/>
      <c r="AF32" s="360"/>
      <c r="AG32" s="360"/>
      <c r="AH32" s="360"/>
      <c r="AI32" s="360"/>
      <c r="AJ32" s="360"/>
      <c r="AK32" s="360"/>
      <c r="AM32" s="360" t="s">
        <v>108</v>
      </c>
      <c r="AN32" s="360"/>
      <c r="AO32" s="360"/>
      <c r="AP32" s="360"/>
      <c r="AQ32" s="360"/>
      <c r="AR32" s="360"/>
      <c r="AS32" s="360"/>
      <c r="AT32" s="360"/>
      <c r="AU32" s="360"/>
      <c r="AV32" s="360"/>
      <c r="AW32" s="360"/>
      <c r="AX32" s="360"/>
      <c r="AY32" s="360"/>
      <c r="AZ32" s="360"/>
      <c r="BA32" s="360"/>
      <c r="BB32" s="360"/>
      <c r="BC32" s="360"/>
      <c r="BE32" s="360" t="s">
        <v>109</v>
      </c>
      <c r="BF32" s="360"/>
      <c r="BG32" s="360"/>
      <c r="BH32" s="360"/>
      <c r="BI32" s="360"/>
      <c r="BJ32" s="360"/>
      <c r="BK32" s="360"/>
      <c r="BL32" s="360"/>
      <c r="BM32" s="360"/>
      <c r="BN32" s="360"/>
      <c r="BO32" s="360"/>
      <c r="BP32" s="360"/>
      <c r="BQ32" s="360"/>
      <c r="BR32" s="360"/>
      <c r="BS32" s="360"/>
      <c r="BT32" s="360"/>
      <c r="BU32" s="360"/>
      <c r="BW32" s="360" t="s">
        <v>110</v>
      </c>
      <c r="BX32" s="360"/>
      <c r="BY32" s="360"/>
      <c r="BZ32" s="360"/>
      <c r="CA32" s="360"/>
      <c r="CB32" s="360"/>
      <c r="CC32" s="360"/>
      <c r="CD32" s="360"/>
      <c r="CE32" s="360"/>
      <c r="CF32" s="360"/>
      <c r="CG32" s="360"/>
      <c r="CH32" s="360"/>
      <c r="CI32" s="360"/>
      <c r="CJ32" s="360"/>
      <c r="CK32" s="360"/>
      <c r="CL32" s="360"/>
      <c r="CM32" s="360"/>
      <c r="CO32" s="360" t="s">
        <v>111</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2">
      <c r="A33" s="175"/>
      <c r="B33" s="199"/>
      <c r="C33" s="358" t="s">
        <v>112</v>
      </c>
      <c r="D33" s="358"/>
      <c r="E33" s="357" t="s">
        <v>113</v>
      </c>
      <c r="F33" s="357"/>
      <c r="G33" s="357"/>
      <c r="H33" s="357"/>
      <c r="I33" s="357"/>
      <c r="J33" s="357"/>
      <c r="K33" s="357"/>
      <c r="L33" s="357"/>
      <c r="M33" s="357"/>
      <c r="N33" s="357"/>
      <c r="O33" s="357"/>
      <c r="P33" s="357"/>
      <c r="Q33" s="357"/>
      <c r="R33" s="357"/>
      <c r="S33" s="357"/>
      <c r="T33" s="200"/>
      <c r="U33" s="358" t="s">
        <v>112</v>
      </c>
      <c r="V33" s="358"/>
      <c r="W33" s="357" t="s">
        <v>113</v>
      </c>
      <c r="X33" s="357"/>
      <c r="Y33" s="357"/>
      <c r="Z33" s="357"/>
      <c r="AA33" s="357"/>
      <c r="AB33" s="357"/>
      <c r="AC33" s="357"/>
      <c r="AD33" s="357"/>
      <c r="AE33" s="357"/>
      <c r="AF33" s="357"/>
      <c r="AG33" s="357"/>
      <c r="AH33" s="357"/>
      <c r="AI33" s="357"/>
      <c r="AJ33" s="357"/>
      <c r="AK33" s="357"/>
      <c r="AL33" s="200"/>
      <c r="AM33" s="358" t="s">
        <v>112</v>
      </c>
      <c r="AN33" s="358"/>
      <c r="AO33" s="357" t="s">
        <v>113</v>
      </c>
      <c r="AP33" s="357"/>
      <c r="AQ33" s="357"/>
      <c r="AR33" s="357"/>
      <c r="AS33" s="357"/>
      <c r="AT33" s="357"/>
      <c r="AU33" s="357"/>
      <c r="AV33" s="357"/>
      <c r="AW33" s="357"/>
      <c r="AX33" s="357"/>
      <c r="AY33" s="357"/>
      <c r="AZ33" s="357"/>
      <c r="BA33" s="357"/>
      <c r="BB33" s="357"/>
      <c r="BC33" s="357"/>
      <c r="BD33" s="201"/>
      <c r="BE33" s="357" t="s">
        <v>114</v>
      </c>
      <c r="BF33" s="357"/>
      <c r="BG33" s="357" t="s">
        <v>115</v>
      </c>
      <c r="BH33" s="357"/>
      <c r="BI33" s="357"/>
      <c r="BJ33" s="357"/>
      <c r="BK33" s="357"/>
      <c r="BL33" s="357"/>
      <c r="BM33" s="357"/>
      <c r="BN33" s="357"/>
      <c r="BO33" s="357"/>
      <c r="BP33" s="357"/>
      <c r="BQ33" s="357"/>
      <c r="BR33" s="357"/>
      <c r="BS33" s="357"/>
      <c r="BT33" s="357"/>
      <c r="BU33" s="357"/>
      <c r="BV33" s="201"/>
      <c r="BW33" s="358" t="s">
        <v>114</v>
      </c>
      <c r="BX33" s="358"/>
      <c r="BY33" s="357" t="s">
        <v>116</v>
      </c>
      <c r="BZ33" s="357"/>
      <c r="CA33" s="357"/>
      <c r="CB33" s="357"/>
      <c r="CC33" s="357"/>
      <c r="CD33" s="357"/>
      <c r="CE33" s="357"/>
      <c r="CF33" s="357"/>
      <c r="CG33" s="357"/>
      <c r="CH33" s="357"/>
      <c r="CI33" s="357"/>
      <c r="CJ33" s="357"/>
      <c r="CK33" s="357"/>
      <c r="CL33" s="357"/>
      <c r="CM33" s="357"/>
      <c r="CN33" s="200"/>
      <c r="CO33" s="358" t="s">
        <v>112</v>
      </c>
      <c r="CP33" s="358"/>
      <c r="CQ33" s="357" t="s">
        <v>117</v>
      </c>
      <c r="CR33" s="357"/>
      <c r="CS33" s="357"/>
      <c r="CT33" s="357"/>
      <c r="CU33" s="357"/>
      <c r="CV33" s="357"/>
      <c r="CW33" s="357"/>
      <c r="CX33" s="357"/>
      <c r="CY33" s="357"/>
      <c r="CZ33" s="357"/>
      <c r="DA33" s="357"/>
      <c r="DB33" s="357"/>
      <c r="DC33" s="357"/>
      <c r="DD33" s="357"/>
      <c r="DE33" s="357"/>
      <c r="DF33" s="200"/>
      <c r="DG33" s="356" t="s">
        <v>118</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可茂衛生施設利用組合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七宗町ふるさと開発</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下水道事業特別会計</v>
      </c>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岐阜県市町村会館組合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岐阜県市町村職員退職手当組合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可茂消防事務組合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後期高齢者医療広域連合（特別会計）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可茂公設地方卸売市場組合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119</v>
      </c>
      <c r="E46" s="351" t="s">
        <v>120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121</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122</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123</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124</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125</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126</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127</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QW2LD8nW+lWAANlTpovYbBU+CTjlCNAZmiRj1YeZFoek4ufI6vyxQw5KOLYvyNEdof9nSg7yMLOuHWTxji09Qw==" saltValue="LBiBLvtcz6gSWgmuYPIl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128</v>
      </c>
      <c r="DI1" s="705"/>
      <c r="DJ1" s="705"/>
      <c r="DK1" s="705"/>
      <c r="DL1" s="705"/>
      <c r="DM1" s="705"/>
      <c r="DN1" s="706"/>
      <c r="DO1" s="208"/>
      <c r="DP1" s="704" t="s">
        <v>129</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130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131</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132</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133</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7</v>
      </c>
      <c r="C4" s="667"/>
      <c r="D4" s="667"/>
      <c r="E4" s="667"/>
      <c r="F4" s="667"/>
      <c r="G4" s="667"/>
      <c r="H4" s="667"/>
      <c r="I4" s="667"/>
      <c r="J4" s="667"/>
      <c r="K4" s="667"/>
      <c r="L4" s="667"/>
      <c r="M4" s="667"/>
      <c r="N4" s="667"/>
      <c r="O4" s="667"/>
      <c r="P4" s="667"/>
      <c r="Q4" s="668"/>
      <c r="R4" s="666" t="s">
        <v>134</v>
      </c>
      <c r="S4" s="667"/>
      <c r="T4" s="667"/>
      <c r="U4" s="667"/>
      <c r="V4" s="667"/>
      <c r="W4" s="667"/>
      <c r="X4" s="667"/>
      <c r="Y4" s="668"/>
      <c r="Z4" s="666" t="s">
        <v>135</v>
      </c>
      <c r="AA4" s="667"/>
      <c r="AB4" s="667"/>
      <c r="AC4" s="668"/>
      <c r="AD4" s="666" t="s">
        <v>136</v>
      </c>
      <c r="AE4" s="667"/>
      <c r="AF4" s="667"/>
      <c r="AG4" s="667"/>
      <c r="AH4" s="667"/>
      <c r="AI4" s="667"/>
      <c r="AJ4" s="667"/>
      <c r="AK4" s="668"/>
      <c r="AL4" s="666" t="s">
        <v>135</v>
      </c>
      <c r="AM4" s="667"/>
      <c r="AN4" s="667"/>
      <c r="AO4" s="668"/>
      <c r="AP4" s="707" t="s">
        <v>137</v>
      </c>
      <c r="AQ4" s="707"/>
      <c r="AR4" s="707"/>
      <c r="AS4" s="707"/>
      <c r="AT4" s="707"/>
      <c r="AU4" s="707"/>
      <c r="AV4" s="707"/>
      <c r="AW4" s="707"/>
      <c r="AX4" s="707"/>
      <c r="AY4" s="707"/>
      <c r="AZ4" s="707"/>
      <c r="BA4" s="707"/>
      <c r="BB4" s="707"/>
      <c r="BC4" s="707"/>
      <c r="BD4" s="707"/>
      <c r="BE4" s="707"/>
      <c r="BF4" s="707"/>
      <c r="BG4" s="707" t="s">
        <v>138</v>
      </c>
      <c r="BH4" s="707"/>
      <c r="BI4" s="707"/>
      <c r="BJ4" s="707"/>
      <c r="BK4" s="707"/>
      <c r="BL4" s="707"/>
      <c r="BM4" s="707"/>
      <c r="BN4" s="707"/>
      <c r="BO4" s="707" t="s">
        <v>135</v>
      </c>
      <c r="BP4" s="707"/>
      <c r="BQ4" s="707"/>
      <c r="BR4" s="707"/>
      <c r="BS4" s="707" t="s">
        <v>139</v>
      </c>
      <c r="BT4" s="707"/>
      <c r="BU4" s="707"/>
      <c r="BV4" s="707"/>
      <c r="BW4" s="707"/>
      <c r="BX4" s="707"/>
      <c r="BY4" s="707"/>
      <c r="BZ4" s="707"/>
      <c r="CA4" s="707"/>
      <c r="CB4" s="707"/>
      <c r="CD4" s="666" t="s">
        <v>140</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141</v>
      </c>
      <c r="C5" s="664"/>
      <c r="D5" s="664"/>
      <c r="E5" s="664"/>
      <c r="F5" s="664"/>
      <c r="G5" s="664"/>
      <c r="H5" s="664"/>
      <c r="I5" s="664"/>
      <c r="J5" s="664"/>
      <c r="K5" s="664"/>
      <c r="L5" s="664"/>
      <c r="M5" s="664"/>
      <c r="N5" s="664"/>
      <c r="O5" s="664"/>
      <c r="P5" s="664"/>
      <c r="Q5" s="665"/>
      <c r="R5" s="660">
        <v>565267</v>
      </c>
      <c r="S5" s="661"/>
      <c r="T5" s="661"/>
      <c r="U5" s="661"/>
      <c r="V5" s="661"/>
      <c r="W5" s="661"/>
      <c r="X5" s="661"/>
      <c r="Y5" s="689"/>
      <c r="Z5" s="702">
        <v>17</v>
      </c>
      <c r="AA5" s="702"/>
      <c r="AB5" s="702"/>
      <c r="AC5" s="702"/>
      <c r="AD5" s="703">
        <v>565267</v>
      </c>
      <c r="AE5" s="703"/>
      <c r="AF5" s="703"/>
      <c r="AG5" s="703"/>
      <c r="AH5" s="703"/>
      <c r="AI5" s="703"/>
      <c r="AJ5" s="703"/>
      <c r="AK5" s="703"/>
      <c r="AL5" s="690">
        <v>24.8</v>
      </c>
      <c r="AM5" s="673"/>
      <c r="AN5" s="673"/>
      <c r="AO5" s="691"/>
      <c r="AP5" s="663" t="s">
        <v>142</v>
      </c>
      <c r="AQ5" s="664"/>
      <c r="AR5" s="664"/>
      <c r="AS5" s="664"/>
      <c r="AT5" s="664"/>
      <c r="AU5" s="664"/>
      <c r="AV5" s="664"/>
      <c r="AW5" s="664"/>
      <c r="AX5" s="664"/>
      <c r="AY5" s="664"/>
      <c r="AZ5" s="664"/>
      <c r="BA5" s="664"/>
      <c r="BB5" s="664"/>
      <c r="BC5" s="664"/>
      <c r="BD5" s="664"/>
      <c r="BE5" s="664"/>
      <c r="BF5" s="665"/>
      <c r="BG5" s="614">
        <v>565267</v>
      </c>
      <c r="BH5" s="615"/>
      <c r="BI5" s="615"/>
      <c r="BJ5" s="615"/>
      <c r="BK5" s="615"/>
      <c r="BL5" s="615"/>
      <c r="BM5" s="615"/>
      <c r="BN5" s="616"/>
      <c r="BO5" s="650">
        <v>100</v>
      </c>
      <c r="BP5" s="650"/>
      <c r="BQ5" s="650"/>
      <c r="BR5" s="650"/>
      <c r="BS5" s="651">
        <v>68105</v>
      </c>
      <c r="BT5" s="651"/>
      <c r="BU5" s="651"/>
      <c r="BV5" s="651"/>
      <c r="BW5" s="651"/>
      <c r="BX5" s="651"/>
      <c r="BY5" s="651"/>
      <c r="BZ5" s="651"/>
      <c r="CA5" s="651"/>
      <c r="CB5" s="682"/>
      <c r="CD5" s="666" t="s">
        <v>137</v>
      </c>
      <c r="CE5" s="667"/>
      <c r="CF5" s="667"/>
      <c r="CG5" s="667"/>
      <c r="CH5" s="667"/>
      <c r="CI5" s="667"/>
      <c r="CJ5" s="667"/>
      <c r="CK5" s="667"/>
      <c r="CL5" s="667"/>
      <c r="CM5" s="667"/>
      <c r="CN5" s="667"/>
      <c r="CO5" s="667"/>
      <c r="CP5" s="667"/>
      <c r="CQ5" s="668"/>
      <c r="CR5" s="666" t="s">
        <v>143</v>
      </c>
      <c r="CS5" s="667"/>
      <c r="CT5" s="667"/>
      <c r="CU5" s="667"/>
      <c r="CV5" s="667"/>
      <c r="CW5" s="667"/>
      <c r="CX5" s="667"/>
      <c r="CY5" s="668"/>
      <c r="CZ5" s="666" t="s">
        <v>135</v>
      </c>
      <c r="DA5" s="667"/>
      <c r="DB5" s="667"/>
      <c r="DC5" s="668"/>
      <c r="DD5" s="666" t="s">
        <v>144</v>
      </c>
      <c r="DE5" s="667"/>
      <c r="DF5" s="667"/>
      <c r="DG5" s="667"/>
      <c r="DH5" s="667"/>
      <c r="DI5" s="667"/>
      <c r="DJ5" s="667"/>
      <c r="DK5" s="667"/>
      <c r="DL5" s="667"/>
      <c r="DM5" s="667"/>
      <c r="DN5" s="667"/>
      <c r="DO5" s="667"/>
      <c r="DP5" s="668"/>
      <c r="DQ5" s="666" t="s">
        <v>145</v>
      </c>
      <c r="DR5" s="667"/>
      <c r="DS5" s="667"/>
      <c r="DT5" s="667"/>
      <c r="DU5" s="667"/>
      <c r="DV5" s="667"/>
      <c r="DW5" s="667"/>
      <c r="DX5" s="667"/>
      <c r="DY5" s="667"/>
      <c r="DZ5" s="667"/>
      <c r="EA5" s="667"/>
      <c r="EB5" s="667"/>
      <c r="EC5" s="668"/>
    </row>
    <row r="6" spans="2:143" ht="11.25" customHeight="1" x14ac:dyDescent="0.2">
      <c r="B6" s="611" t="s">
        <v>146</v>
      </c>
      <c r="C6" s="612"/>
      <c r="D6" s="612"/>
      <c r="E6" s="612"/>
      <c r="F6" s="612"/>
      <c r="G6" s="612"/>
      <c r="H6" s="612"/>
      <c r="I6" s="612"/>
      <c r="J6" s="612"/>
      <c r="K6" s="612"/>
      <c r="L6" s="612"/>
      <c r="M6" s="612"/>
      <c r="N6" s="612"/>
      <c r="O6" s="612"/>
      <c r="P6" s="612"/>
      <c r="Q6" s="613"/>
      <c r="R6" s="614">
        <v>45351</v>
      </c>
      <c r="S6" s="615"/>
      <c r="T6" s="615"/>
      <c r="U6" s="615"/>
      <c r="V6" s="615"/>
      <c r="W6" s="615"/>
      <c r="X6" s="615"/>
      <c r="Y6" s="616"/>
      <c r="Z6" s="650">
        <v>1.4</v>
      </c>
      <c r="AA6" s="650"/>
      <c r="AB6" s="650"/>
      <c r="AC6" s="650"/>
      <c r="AD6" s="651">
        <v>45351</v>
      </c>
      <c r="AE6" s="651"/>
      <c r="AF6" s="651"/>
      <c r="AG6" s="651"/>
      <c r="AH6" s="651"/>
      <c r="AI6" s="651"/>
      <c r="AJ6" s="651"/>
      <c r="AK6" s="651"/>
      <c r="AL6" s="617">
        <v>2</v>
      </c>
      <c r="AM6" s="618"/>
      <c r="AN6" s="618"/>
      <c r="AO6" s="652"/>
      <c r="AP6" s="611" t="s">
        <v>147</v>
      </c>
      <c r="AQ6" s="612"/>
      <c r="AR6" s="612"/>
      <c r="AS6" s="612"/>
      <c r="AT6" s="612"/>
      <c r="AU6" s="612"/>
      <c r="AV6" s="612"/>
      <c r="AW6" s="612"/>
      <c r="AX6" s="612"/>
      <c r="AY6" s="612"/>
      <c r="AZ6" s="612"/>
      <c r="BA6" s="612"/>
      <c r="BB6" s="612"/>
      <c r="BC6" s="612"/>
      <c r="BD6" s="612"/>
      <c r="BE6" s="612"/>
      <c r="BF6" s="613"/>
      <c r="BG6" s="614">
        <v>565267</v>
      </c>
      <c r="BH6" s="615"/>
      <c r="BI6" s="615"/>
      <c r="BJ6" s="615"/>
      <c r="BK6" s="615"/>
      <c r="BL6" s="615"/>
      <c r="BM6" s="615"/>
      <c r="BN6" s="616"/>
      <c r="BO6" s="650">
        <v>100</v>
      </c>
      <c r="BP6" s="650"/>
      <c r="BQ6" s="650"/>
      <c r="BR6" s="650"/>
      <c r="BS6" s="651">
        <v>68105</v>
      </c>
      <c r="BT6" s="651"/>
      <c r="BU6" s="651"/>
      <c r="BV6" s="651"/>
      <c r="BW6" s="651"/>
      <c r="BX6" s="651"/>
      <c r="BY6" s="651"/>
      <c r="BZ6" s="651"/>
      <c r="CA6" s="651"/>
      <c r="CB6" s="682"/>
      <c r="CD6" s="663" t="s">
        <v>148</v>
      </c>
      <c r="CE6" s="664"/>
      <c r="CF6" s="664"/>
      <c r="CG6" s="664"/>
      <c r="CH6" s="664"/>
      <c r="CI6" s="664"/>
      <c r="CJ6" s="664"/>
      <c r="CK6" s="664"/>
      <c r="CL6" s="664"/>
      <c r="CM6" s="664"/>
      <c r="CN6" s="664"/>
      <c r="CO6" s="664"/>
      <c r="CP6" s="664"/>
      <c r="CQ6" s="665"/>
      <c r="CR6" s="614">
        <v>48192</v>
      </c>
      <c r="CS6" s="615"/>
      <c r="CT6" s="615"/>
      <c r="CU6" s="615"/>
      <c r="CV6" s="615"/>
      <c r="CW6" s="615"/>
      <c r="CX6" s="615"/>
      <c r="CY6" s="616"/>
      <c r="CZ6" s="690">
        <v>1.5</v>
      </c>
      <c r="DA6" s="673"/>
      <c r="DB6" s="673"/>
      <c r="DC6" s="692"/>
      <c r="DD6" s="620" t="s">
        <v>47</v>
      </c>
      <c r="DE6" s="615"/>
      <c r="DF6" s="615"/>
      <c r="DG6" s="615"/>
      <c r="DH6" s="615"/>
      <c r="DI6" s="615"/>
      <c r="DJ6" s="615"/>
      <c r="DK6" s="615"/>
      <c r="DL6" s="615"/>
      <c r="DM6" s="615"/>
      <c r="DN6" s="615"/>
      <c r="DO6" s="615"/>
      <c r="DP6" s="616"/>
      <c r="DQ6" s="620">
        <v>48192</v>
      </c>
      <c r="DR6" s="615"/>
      <c r="DS6" s="615"/>
      <c r="DT6" s="615"/>
      <c r="DU6" s="615"/>
      <c r="DV6" s="615"/>
      <c r="DW6" s="615"/>
      <c r="DX6" s="615"/>
      <c r="DY6" s="615"/>
      <c r="DZ6" s="615"/>
      <c r="EA6" s="615"/>
      <c r="EB6" s="615"/>
      <c r="EC6" s="649"/>
    </row>
    <row r="7" spans="2:143" ht="11.25" customHeight="1" x14ac:dyDescent="0.2">
      <c r="B7" s="611" t="s">
        <v>149</v>
      </c>
      <c r="C7" s="612"/>
      <c r="D7" s="612"/>
      <c r="E7" s="612"/>
      <c r="F7" s="612"/>
      <c r="G7" s="612"/>
      <c r="H7" s="612"/>
      <c r="I7" s="612"/>
      <c r="J7" s="612"/>
      <c r="K7" s="612"/>
      <c r="L7" s="612"/>
      <c r="M7" s="612"/>
      <c r="N7" s="612"/>
      <c r="O7" s="612"/>
      <c r="P7" s="612"/>
      <c r="Q7" s="613"/>
      <c r="R7" s="614">
        <v>144</v>
      </c>
      <c r="S7" s="615"/>
      <c r="T7" s="615"/>
      <c r="U7" s="615"/>
      <c r="V7" s="615"/>
      <c r="W7" s="615"/>
      <c r="X7" s="615"/>
      <c r="Y7" s="616"/>
      <c r="Z7" s="650">
        <v>0</v>
      </c>
      <c r="AA7" s="650"/>
      <c r="AB7" s="650"/>
      <c r="AC7" s="650"/>
      <c r="AD7" s="651">
        <v>144</v>
      </c>
      <c r="AE7" s="651"/>
      <c r="AF7" s="651"/>
      <c r="AG7" s="651"/>
      <c r="AH7" s="651"/>
      <c r="AI7" s="651"/>
      <c r="AJ7" s="651"/>
      <c r="AK7" s="651"/>
      <c r="AL7" s="617">
        <v>0</v>
      </c>
      <c r="AM7" s="618"/>
      <c r="AN7" s="618"/>
      <c r="AO7" s="652"/>
      <c r="AP7" s="611" t="s">
        <v>150</v>
      </c>
      <c r="AQ7" s="612"/>
      <c r="AR7" s="612"/>
      <c r="AS7" s="612"/>
      <c r="AT7" s="612"/>
      <c r="AU7" s="612"/>
      <c r="AV7" s="612"/>
      <c r="AW7" s="612"/>
      <c r="AX7" s="612"/>
      <c r="AY7" s="612"/>
      <c r="AZ7" s="612"/>
      <c r="BA7" s="612"/>
      <c r="BB7" s="612"/>
      <c r="BC7" s="612"/>
      <c r="BD7" s="612"/>
      <c r="BE7" s="612"/>
      <c r="BF7" s="613"/>
      <c r="BG7" s="614">
        <v>148471</v>
      </c>
      <c r="BH7" s="615"/>
      <c r="BI7" s="615"/>
      <c r="BJ7" s="615"/>
      <c r="BK7" s="615"/>
      <c r="BL7" s="615"/>
      <c r="BM7" s="615"/>
      <c r="BN7" s="616"/>
      <c r="BO7" s="650">
        <v>26.3</v>
      </c>
      <c r="BP7" s="650"/>
      <c r="BQ7" s="650"/>
      <c r="BR7" s="650"/>
      <c r="BS7" s="651" t="s">
        <v>47</v>
      </c>
      <c r="BT7" s="651"/>
      <c r="BU7" s="651"/>
      <c r="BV7" s="651"/>
      <c r="BW7" s="651"/>
      <c r="BX7" s="651"/>
      <c r="BY7" s="651"/>
      <c r="BZ7" s="651"/>
      <c r="CA7" s="651"/>
      <c r="CB7" s="682"/>
      <c r="CD7" s="611" t="s">
        <v>151</v>
      </c>
      <c r="CE7" s="612"/>
      <c r="CF7" s="612"/>
      <c r="CG7" s="612"/>
      <c r="CH7" s="612"/>
      <c r="CI7" s="612"/>
      <c r="CJ7" s="612"/>
      <c r="CK7" s="612"/>
      <c r="CL7" s="612"/>
      <c r="CM7" s="612"/>
      <c r="CN7" s="612"/>
      <c r="CO7" s="612"/>
      <c r="CP7" s="612"/>
      <c r="CQ7" s="613"/>
      <c r="CR7" s="614">
        <v>889123</v>
      </c>
      <c r="CS7" s="615"/>
      <c r="CT7" s="615"/>
      <c r="CU7" s="615"/>
      <c r="CV7" s="615"/>
      <c r="CW7" s="615"/>
      <c r="CX7" s="615"/>
      <c r="CY7" s="616"/>
      <c r="CZ7" s="650">
        <v>27.9</v>
      </c>
      <c r="DA7" s="650"/>
      <c r="DB7" s="650"/>
      <c r="DC7" s="650"/>
      <c r="DD7" s="620">
        <v>8934</v>
      </c>
      <c r="DE7" s="615"/>
      <c r="DF7" s="615"/>
      <c r="DG7" s="615"/>
      <c r="DH7" s="615"/>
      <c r="DI7" s="615"/>
      <c r="DJ7" s="615"/>
      <c r="DK7" s="615"/>
      <c r="DL7" s="615"/>
      <c r="DM7" s="615"/>
      <c r="DN7" s="615"/>
      <c r="DO7" s="615"/>
      <c r="DP7" s="616"/>
      <c r="DQ7" s="620">
        <v>682973</v>
      </c>
      <c r="DR7" s="615"/>
      <c r="DS7" s="615"/>
      <c r="DT7" s="615"/>
      <c r="DU7" s="615"/>
      <c r="DV7" s="615"/>
      <c r="DW7" s="615"/>
      <c r="DX7" s="615"/>
      <c r="DY7" s="615"/>
      <c r="DZ7" s="615"/>
      <c r="EA7" s="615"/>
      <c r="EB7" s="615"/>
      <c r="EC7" s="649"/>
    </row>
    <row r="8" spans="2:143" ht="11.25" customHeight="1" x14ac:dyDescent="0.2">
      <c r="B8" s="611" t="s">
        <v>152</v>
      </c>
      <c r="C8" s="612"/>
      <c r="D8" s="612"/>
      <c r="E8" s="612"/>
      <c r="F8" s="612"/>
      <c r="G8" s="612"/>
      <c r="H8" s="612"/>
      <c r="I8" s="612"/>
      <c r="J8" s="612"/>
      <c r="K8" s="612"/>
      <c r="L8" s="612"/>
      <c r="M8" s="612"/>
      <c r="N8" s="612"/>
      <c r="O8" s="612"/>
      <c r="P8" s="612"/>
      <c r="Q8" s="613"/>
      <c r="R8" s="614">
        <v>2121</v>
      </c>
      <c r="S8" s="615"/>
      <c r="T8" s="615"/>
      <c r="U8" s="615"/>
      <c r="V8" s="615"/>
      <c r="W8" s="615"/>
      <c r="X8" s="615"/>
      <c r="Y8" s="616"/>
      <c r="Z8" s="650">
        <v>0.1</v>
      </c>
      <c r="AA8" s="650"/>
      <c r="AB8" s="650"/>
      <c r="AC8" s="650"/>
      <c r="AD8" s="651">
        <v>2121</v>
      </c>
      <c r="AE8" s="651"/>
      <c r="AF8" s="651"/>
      <c r="AG8" s="651"/>
      <c r="AH8" s="651"/>
      <c r="AI8" s="651"/>
      <c r="AJ8" s="651"/>
      <c r="AK8" s="651"/>
      <c r="AL8" s="617">
        <v>0.1</v>
      </c>
      <c r="AM8" s="618"/>
      <c r="AN8" s="618"/>
      <c r="AO8" s="652"/>
      <c r="AP8" s="611" t="s">
        <v>153</v>
      </c>
      <c r="AQ8" s="612"/>
      <c r="AR8" s="612"/>
      <c r="AS8" s="612"/>
      <c r="AT8" s="612"/>
      <c r="AU8" s="612"/>
      <c r="AV8" s="612"/>
      <c r="AW8" s="612"/>
      <c r="AX8" s="612"/>
      <c r="AY8" s="612"/>
      <c r="AZ8" s="612"/>
      <c r="BA8" s="612"/>
      <c r="BB8" s="612"/>
      <c r="BC8" s="612"/>
      <c r="BD8" s="612"/>
      <c r="BE8" s="612"/>
      <c r="BF8" s="613"/>
      <c r="BG8" s="614">
        <v>5994</v>
      </c>
      <c r="BH8" s="615"/>
      <c r="BI8" s="615"/>
      <c r="BJ8" s="615"/>
      <c r="BK8" s="615"/>
      <c r="BL8" s="615"/>
      <c r="BM8" s="615"/>
      <c r="BN8" s="616"/>
      <c r="BO8" s="650">
        <v>1.1000000000000001</v>
      </c>
      <c r="BP8" s="650"/>
      <c r="BQ8" s="650"/>
      <c r="BR8" s="650"/>
      <c r="BS8" s="651" t="s">
        <v>47</v>
      </c>
      <c r="BT8" s="651"/>
      <c r="BU8" s="651"/>
      <c r="BV8" s="651"/>
      <c r="BW8" s="651"/>
      <c r="BX8" s="651"/>
      <c r="BY8" s="651"/>
      <c r="BZ8" s="651"/>
      <c r="CA8" s="651"/>
      <c r="CB8" s="682"/>
      <c r="CD8" s="611" t="s">
        <v>154</v>
      </c>
      <c r="CE8" s="612"/>
      <c r="CF8" s="612"/>
      <c r="CG8" s="612"/>
      <c r="CH8" s="612"/>
      <c r="CI8" s="612"/>
      <c r="CJ8" s="612"/>
      <c r="CK8" s="612"/>
      <c r="CL8" s="612"/>
      <c r="CM8" s="612"/>
      <c r="CN8" s="612"/>
      <c r="CO8" s="612"/>
      <c r="CP8" s="612"/>
      <c r="CQ8" s="613"/>
      <c r="CR8" s="614">
        <v>728225</v>
      </c>
      <c r="CS8" s="615"/>
      <c r="CT8" s="615"/>
      <c r="CU8" s="615"/>
      <c r="CV8" s="615"/>
      <c r="CW8" s="615"/>
      <c r="CX8" s="615"/>
      <c r="CY8" s="616"/>
      <c r="CZ8" s="650">
        <v>22.9</v>
      </c>
      <c r="DA8" s="650"/>
      <c r="DB8" s="650"/>
      <c r="DC8" s="650"/>
      <c r="DD8" s="620">
        <v>10191</v>
      </c>
      <c r="DE8" s="615"/>
      <c r="DF8" s="615"/>
      <c r="DG8" s="615"/>
      <c r="DH8" s="615"/>
      <c r="DI8" s="615"/>
      <c r="DJ8" s="615"/>
      <c r="DK8" s="615"/>
      <c r="DL8" s="615"/>
      <c r="DM8" s="615"/>
      <c r="DN8" s="615"/>
      <c r="DO8" s="615"/>
      <c r="DP8" s="616"/>
      <c r="DQ8" s="620">
        <v>488335</v>
      </c>
      <c r="DR8" s="615"/>
      <c r="DS8" s="615"/>
      <c r="DT8" s="615"/>
      <c r="DU8" s="615"/>
      <c r="DV8" s="615"/>
      <c r="DW8" s="615"/>
      <c r="DX8" s="615"/>
      <c r="DY8" s="615"/>
      <c r="DZ8" s="615"/>
      <c r="EA8" s="615"/>
      <c r="EB8" s="615"/>
      <c r="EC8" s="649"/>
    </row>
    <row r="9" spans="2:143" ht="11.25" customHeight="1" x14ac:dyDescent="0.2">
      <c r="B9" s="611" t="s">
        <v>155</v>
      </c>
      <c r="C9" s="612"/>
      <c r="D9" s="612"/>
      <c r="E9" s="612"/>
      <c r="F9" s="612"/>
      <c r="G9" s="612"/>
      <c r="H9" s="612"/>
      <c r="I9" s="612"/>
      <c r="J9" s="612"/>
      <c r="K9" s="612"/>
      <c r="L9" s="612"/>
      <c r="M9" s="612"/>
      <c r="N9" s="612"/>
      <c r="O9" s="612"/>
      <c r="P9" s="612"/>
      <c r="Q9" s="613"/>
      <c r="R9" s="614">
        <v>1547</v>
      </c>
      <c r="S9" s="615"/>
      <c r="T9" s="615"/>
      <c r="U9" s="615"/>
      <c r="V9" s="615"/>
      <c r="W9" s="615"/>
      <c r="X9" s="615"/>
      <c r="Y9" s="616"/>
      <c r="Z9" s="650">
        <v>0</v>
      </c>
      <c r="AA9" s="650"/>
      <c r="AB9" s="650"/>
      <c r="AC9" s="650"/>
      <c r="AD9" s="651">
        <v>1547</v>
      </c>
      <c r="AE9" s="651"/>
      <c r="AF9" s="651"/>
      <c r="AG9" s="651"/>
      <c r="AH9" s="651"/>
      <c r="AI9" s="651"/>
      <c r="AJ9" s="651"/>
      <c r="AK9" s="651"/>
      <c r="AL9" s="617">
        <v>0.1</v>
      </c>
      <c r="AM9" s="618"/>
      <c r="AN9" s="618"/>
      <c r="AO9" s="652"/>
      <c r="AP9" s="611" t="s">
        <v>156</v>
      </c>
      <c r="AQ9" s="612"/>
      <c r="AR9" s="612"/>
      <c r="AS9" s="612"/>
      <c r="AT9" s="612"/>
      <c r="AU9" s="612"/>
      <c r="AV9" s="612"/>
      <c r="AW9" s="612"/>
      <c r="AX9" s="612"/>
      <c r="AY9" s="612"/>
      <c r="AZ9" s="612"/>
      <c r="BA9" s="612"/>
      <c r="BB9" s="612"/>
      <c r="BC9" s="612"/>
      <c r="BD9" s="612"/>
      <c r="BE9" s="612"/>
      <c r="BF9" s="613"/>
      <c r="BG9" s="614">
        <v>126131</v>
      </c>
      <c r="BH9" s="615"/>
      <c r="BI9" s="615"/>
      <c r="BJ9" s="615"/>
      <c r="BK9" s="615"/>
      <c r="BL9" s="615"/>
      <c r="BM9" s="615"/>
      <c r="BN9" s="616"/>
      <c r="BO9" s="650">
        <v>22.3</v>
      </c>
      <c r="BP9" s="650"/>
      <c r="BQ9" s="650"/>
      <c r="BR9" s="650"/>
      <c r="BS9" s="651" t="s">
        <v>47</v>
      </c>
      <c r="BT9" s="651"/>
      <c r="BU9" s="651"/>
      <c r="BV9" s="651"/>
      <c r="BW9" s="651"/>
      <c r="BX9" s="651"/>
      <c r="BY9" s="651"/>
      <c r="BZ9" s="651"/>
      <c r="CA9" s="651"/>
      <c r="CB9" s="682"/>
      <c r="CD9" s="611" t="s">
        <v>157</v>
      </c>
      <c r="CE9" s="612"/>
      <c r="CF9" s="612"/>
      <c r="CG9" s="612"/>
      <c r="CH9" s="612"/>
      <c r="CI9" s="612"/>
      <c r="CJ9" s="612"/>
      <c r="CK9" s="612"/>
      <c r="CL9" s="612"/>
      <c r="CM9" s="612"/>
      <c r="CN9" s="612"/>
      <c r="CO9" s="612"/>
      <c r="CP9" s="612"/>
      <c r="CQ9" s="613"/>
      <c r="CR9" s="614">
        <v>326178</v>
      </c>
      <c r="CS9" s="615"/>
      <c r="CT9" s="615"/>
      <c r="CU9" s="615"/>
      <c r="CV9" s="615"/>
      <c r="CW9" s="615"/>
      <c r="CX9" s="615"/>
      <c r="CY9" s="616"/>
      <c r="CZ9" s="650">
        <v>10.3</v>
      </c>
      <c r="DA9" s="650"/>
      <c r="DB9" s="650"/>
      <c r="DC9" s="650"/>
      <c r="DD9" s="620">
        <v>6337</v>
      </c>
      <c r="DE9" s="615"/>
      <c r="DF9" s="615"/>
      <c r="DG9" s="615"/>
      <c r="DH9" s="615"/>
      <c r="DI9" s="615"/>
      <c r="DJ9" s="615"/>
      <c r="DK9" s="615"/>
      <c r="DL9" s="615"/>
      <c r="DM9" s="615"/>
      <c r="DN9" s="615"/>
      <c r="DO9" s="615"/>
      <c r="DP9" s="616"/>
      <c r="DQ9" s="620">
        <v>293554</v>
      </c>
      <c r="DR9" s="615"/>
      <c r="DS9" s="615"/>
      <c r="DT9" s="615"/>
      <c r="DU9" s="615"/>
      <c r="DV9" s="615"/>
      <c r="DW9" s="615"/>
      <c r="DX9" s="615"/>
      <c r="DY9" s="615"/>
      <c r="DZ9" s="615"/>
      <c r="EA9" s="615"/>
      <c r="EB9" s="615"/>
      <c r="EC9" s="649"/>
    </row>
    <row r="10" spans="2:143" ht="11.25" customHeight="1" x14ac:dyDescent="0.2">
      <c r="B10" s="611" t="s">
        <v>158</v>
      </c>
      <c r="C10" s="612"/>
      <c r="D10" s="612"/>
      <c r="E10" s="612"/>
      <c r="F10" s="612"/>
      <c r="G10" s="612"/>
      <c r="H10" s="612"/>
      <c r="I10" s="612"/>
      <c r="J10" s="612"/>
      <c r="K10" s="612"/>
      <c r="L10" s="612"/>
      <c r="M10" s="612"/>
      <c r="N10" s="612"/>
      <c r="O10" s="612"/>
      <c r="P10" s="612"/>
      <c r="Q10" s="613"/>
      <c r="R10" s="614" t="s">
        <v>47</v>
      </c>
      <c r="S10" s="615"/>
      <c r="T10" s="615"/>
      <c r="U10" s="615"/>
      <c r="V10" s="615"/>
      <c r="W10" s="615"/>
      <c r="X10" s="615"/>
      <c r="Y10" s="616"/>
      <c r="Z10" s="650" t="s">
        <v>47</v>
      </c>
      <c r="AA10" s="650"/>
      <c r="AB10" s="650"/>
      <c r="AC10" s="650"/>
      <c r="AD10" s="651" t="s">
        <v>47</v>
      </c>
      <c r="AE10" s="651"/>
      <c r="AF10" s="651"/>
      <c r="AG10" s="651"/>
      <c r="AH10" s="651"/>
      <c r="AI10" s="651"/>
      <c r="AJ10" s="651"/>
      <c r="AK10" s="651"/>
      <c r="AL10" s="617" t="s">
        <v>47</v>
      </c>
      <c r="AM10" s="618"/>
      <c r="AN10" s="618"/>
      <c r="AO10" s="652"/>
      <c r="AP10" s="611" t="s">
        <v>159</v>
      </c>
      <c r="AQ10" s="612"/>
      <c r="AR10" s="612"/>
      <c r="AS10" s="612"/>
      <c r="AT10" s="612"/>
      <c r="AU10" s="612"/>
      <c r="AV10" s="612"/>
      <c r="AW10" s="612"/>
      <c r="AX10" s="612"/>
      <c r="AY10" s="612"/>
      <c r="AZ10" s="612"/>
      <c r="BA10" s="612"/>
      <c r="BB10" s="612"/>
      <c r="BC10" s="612"/>
      <c r="BD10" s="612"/>
      <c r="BE10" s="612"/>
      <c r="BF10" s="613"/>
      <c r="BG10" s="614">
        <v>8757</v>
      </c>
      <c r="BH10" s="615"/>
      <c r="BI10" s="615"/>
      <c r="BJ10" s="615"/>
      <c r="BK10" s="615"/>
      <c r="BL10" s="615"/>
      <c r="BM10" s="615"/>
      <c r="BN10" s="616"/>
      <c r="BO10" s="650">
        <v>1.5</v>
      </c>
      <c r="BP10" s="650"/>
      <c r="BQ10" s="650"/>
      <c r="BR10" s="650"/>
      <c r="BS10" s="651" t="s">
        <v>47</v>
      </c>
      <c r="BT10" s="651"/>
      <c r="BU10" s="651"/>
      <c r="BV10" s="651"/>
      <c r="BW10" s="651"/>
      <c r="BX10" s="651"/>
      <c r="BY10" s="651"/>
      <c r="BZ10" s="651"/>
      <c r="CA10" s="651"/>
      <c r="CB10" s="682"/>
      <c r="CD10" s="611" t="s">
        <v>160</v>
      </c>
      <c r="CE10" s="612"/>
      <c r="CF10" s="612"/>
      <c r="CG10" s="612"/>
      <c r="CH10" s="612"/>
      <c r="CI10" s="612"/>
      <c r="CJ10" s="612"/>
      <c r="CK10" s="612"/>
      <c r="CL10" s="612"/>
      <c r="CM10" s="612"/>
      <c r="CN10" s="612"/>
      <c r="CO10" s="612"/>
      <c r="CP10" s="612"/>
      <c r="CQ10" s="613"/>
      <c r="CR10" s="614">
        <v>1000</v>
      </c>
      <c r="CS10" s="615"/>
      <c r="CT10" s="615"/>
      <c r="CU10" s="615"/>
      <c r="CV10" s="615"/>
      <c r="CW10" s="615"/>
      <c r="CX10" s="615"/>
      <c r="CY10" s="616"/>
      <c r="CZ10" s="650">
        <v>0</v>
      </c>
      <c r="DA10" s="650"/>
      <c r="DB10" s="650"/>
      <c r="DC10" s="650"/>
      <c r="DD10" s="620" t="s">
        <v>47</v>
      </c>
      <c r="DE10" s="615"/>
      <c r="DF10" s="615"/>
      <c r="DG10" s="615"/>
      <c r="DH10" s="615"/>
      <c r="DI10" s="615"/>
      <c r="DJ10" s="615"/>
      <c r="DK10" s="615"/>
      <c r="DL10" s="615"/>
      <c r="DM10" s="615"/>
      <c r="DN10" s="615"/>
      <c r="DO10" s="615"/>
      <c r="DP10" s="616"/>
      <c r="DQ10" s="620" t="s">
        <v>47</v>
      </c>
      <c r="DR10" s="615"/>
      <c r="DS10" s="615"/>
      <c r="DT10" s="615"/>
      <c r="DU10" s="615"/>
      <c r="DV10" s="615"/>
      <c r="DW10" s="615"/>
      <c r="DX10" s="615"/>
      <c r="DY10" s="615"/>
      <c r="DZ10" s="615"/>
      <c r="EA10" s="615"/>
      <c r="EB10" s="615"/>
      <c r="EC10" s="649"/>
    </row>
    <row r="11" spans="2:143" ht="11.25" customHeight="1" x14ac:dyDescent="0.2">
      <c r="B11" s="611" t="s">
        <v>161</v>
      </c>
      <c r="C11" s="612"/>
      <c r="D11" s="612"/>
      <c r="E11" s="612"/>
      <c r="F11" s="612"/>
      <c r="G11" s="612"/>
      <c r="H11" s="612"/>
      <c r="I11" s="612"/>
      <c r="J11" s="612"/>
      <c r="K11" s="612"/>
      <c r="L11" s="612"/>
      <c r="M11" s="612"/>
      <c r="N11" s="612"/>
      <c r="O11" s="612"/>
      <c r="P11" s="612"/>
      <c r="Q11" s="613"/>
      <c r="R11" s="614">
        <v>81632</v>
      </c>
      <c r="S11" s="615"/>
      <c r="T11" s="615"/>
      <c r="U11" s="615"/>
      <c r="V11" s="615"/>
      <c r="W11" s="615"/>
      <c r="X11" s="615"/>
      <c r="Y11" s="616"/>
      <c r="Z11" s="617">
        <v>2.4</v>
      </c>
      <c r="AA11" s="618"/>
      <c r="AB11" s="618"/>
      <c r="AC11" s="619"/>
      <c r="AD11" s="620">
        <v>81632</v>
      </c>
      <c r="AE11" s="615"/>
      <c r="AF11" s="615"/>
      <c r="AG11" s="615"/>
      <c r="AH11" s="615"/>
      <c r="AI11" s="615"/>
      <c r="AJ11" s="615"/>
      <c r="AK11" s="616"/>
      <c r="AL11" s="617">
        <v>3.6</v>
      </c>
      <c r="AM11" s="618"/>
      <c r="AN11" s="618"/>
      <c r="AO11" s="652"/>
      <c r="AP11" s="611" t="s">
        <v>162</v>
      </c>
      <c r="AQ11" s="612"/>
      <c r="AR11" s="612"/>
      <c r="AS11" s="612"/>
      <c r="AT11" s="612"/>
      <c r="AU11" s="612"/>
      <c r="AV11" s="612"/>
      <c r="AW11" s="612"/>
      <c r="AX11" s="612"/>
      <c r="AY11" s="612"/>
      <c r="AZ11" s="612"/>
      <c r="BA11" s="612"/>
      <c r="BB11" s="612"/>
      <c r="BC11" s="612"/>
      <c r="BD11" s="612"/>
      <c r="BE11" s="612"/>
      <c r="BF11" s="613"/>
      <c r="BG11" s="614">
        <v>7589</v>
      </c>
      <c r="BH11" s="615"/>
      <c r="BI11" s="615"/>
      <c r="BJ11" s="615"/>
      <c r="BK11" s="615"/>
      <c r="BL11" s="615"/>
      <c r="BM11" s="615"/>
      <c r="BN11" s="616"/>
      <c r="BO11" s="650">
        <v>1.3</v>
      </c>
      <c r="BP11" s="650"/>
      <c r="BQ11" s="650"/>
      <c r="BR11" s="650"/>
      <c r="BS11" s="651" t="s">
        <v>47</v>
      </c>
      <c r="BT11" s="651"/>
      <c r="BU11" s="651"/>
      <c r="BV11" s="651"/>
      <c r="BW11" s="651"/>
      <c r="BX11" s="651"/>
      <c r="BY11" s="651"/>
      <c r="BZ11" s="651"/>
      <c r="CA11" s="651"/>
      <c r="CB11" s="682"/>
      <c r="CD11" s="611" t="s">
        <v>163</v>
      </c>
      <c r="CE11" s="612"/>
      <c r="CF11" s="612"/>
      <c r="CG11" s="612"/>
      <c r="CH11" s="612"/>
      <c r="CI11" s="612"/>
      <c r="CJ11" s="612"/>
      <c r="CK11" s="612"/>
      <c r="CL11" s="612"/>
      <c r="CM11" s="612"/>
      <c r="CN11" s="612"/>
      <c r="CO11" s="612"/>
      <c r="CP11" s="612"/>
      <c r="CQ11" s="613"/>
      <c r="CR11" s="614">
        <v>200948</v>
      </c>
      <c r="CS11" s="615"/>
      <c r="CT11" s="615"/>
      <c r="CU11" s="615"/>
      <c r="CV11" s="615"/>
      <c r="CW11" s="615"/>
      <c r="CX11" s="615"/>
      <c r="CY11" s="616"/>
      <c r="CZ11" s="650">
        <v>6.3</v>
      </c>
      <c r="DA11" s="650"/>
      <c r="DB11" s="650"/>
      <c r="DC11" s="650"/>
      <c r="DD11" s="620">
        <v>29567</v>
      </c>
      <c r="DE11" s="615"/>
      <c r="DF11" s="615"/>
      <c r="DG11" s="615"/>
      <c r="DH11" s="615"/>
      <c r="DI11" s="615"/>
      <c r="DJ11" s="615"/>
      <c r="DK11" s="615"/>
      <c r="DL11" s="615"/>
      <c r="DM11" s="615"/>
      <c r="DN11" s="615"/>
      <c r="DO11" s="615"/>
      <c r="DP11" s="616"/>
      <c r="DQ11" s="620">
        <v>170699</v>
      </c>
      <c r="DR11" s="615"/>
      <c r="DS11" s="615"/>
      <c r="DT11" s="615"/>
      <c r="DU11" s="615"/>
      <c r="DV11" s="615"/>
      <c r="DW11" s="615"/>
      <c r="DX11" s="615"/>
      <c r="DY11" s="615"/>
      <c r="DZ11" s="615"/>
      <c r="EA11" s="615"/>
      <c r="EB11" s="615"/>
      <c r="EC11" s="649"/>
    </row>
    <row r="12" spans="2:143" ht="11.25" customHeight="1" x14ac:dyDescent="0.2">
      <c r="B12" s="611" t="s">
        <v>164</v>
      </c>
      <c r="C12" s="612"/>
      <c r="D12" s="612"/>
      <c r="E12" s="612"/>
      <c r="F12" s="612"/>
      <c r="G12" s="612"/>
      <c r="H12" s="612"/>
      <c r="I12" s="612"/>
      <c r="J12" s="612"/>
      <c r="K12" s="612"/>
      <c r="L12" s="612"/>
      <c r="M12" s="612"/>
      <c r="N12" s="612"/>
      <c r="O12" s="612"/>
      <c r="P12" s="612"/>
      <c r="Q12" s="613"/>
      <c r="R12" s="614" t="s">
        <v>47</v>
      </c>
      <c r="S12" s="615"/>
      <c r="T12" s="615"/>
      <c r="U12" s="615"/>
      <c r="V12" s="615"/>
      <c r="W12" s="615"/>
      <c r="X12" s="615"/>
      <c r="Y12" s="616"/>
      <c r="Z12" s="650" t="s">
        <v>47</v>
      </c>
      <c r="AA12" s="650"/>
      <c r="AB12" s="650"/>
      <c r="AC12" s="650"/>
      <c r="AD12" s="651" t="s">
        <v>47</v>
      </c>
      <c r="AE12" s="651"/>
      <c r="AF12" s="651"/>
      <c r="AG12" s="651"/>
      <c r="AH12" s="651"/>
      <c r="AI12" s="651"/>
      <c r="AJ12" s="651"/>
      <c r="AK12" s="651"/>
      <c r="AL12" s="617" t="s">
        <v>47</v>
      </c>
      <c r="AM12" s="618"/>
      <c r="AN12" s="618"/>
      <c r="AO12" s="652"/>
      <c r="AP12" s="611" t="s">
        <v>165</v>
      </c>
      <c r="AQ12" s="612"/>
      <c r="AR12" s="612"/>
      <c r="AS12" s="612"/>
      <c r="AT12" s="612"/>
      <c r="AU12" s="612"/>
      <c r="AV12" s="612"/>
      <c r="AW12" s="612"/>
      <c r="AX12" s="612"/>
      <c r="AY12" s="612"/>
      <c r="AZ12" s="612"/>
      <c r="BA12" s="612"/>
      <c r="BB12" s="612"/>
      <c r="BC12" s="612"/>
      <c r="BD12" s="612"/>
      <c r="BE12" s="612"/>
      <c r="BF12" s="613"/>
      <c r="BG12" s="614">
        <v>389538</v>
      </c>
      <c r="BH12" s="615"/>
      <c r="BI12" s="615"/>
      <c r="BJ12" s="615"/>
      <c r="BK12" s="615"/>
      <c r="BL12" s="615"/>
      <c r="BM12" s="615"/>
      <c r="BN12" s="616"/>
      <c r="BO12" s="650">
        <v>68.900000000000006</v>
      </c>
      <c r="BP12" s="650"/>
      <c r="BQ12" s="650"/>
      <c r="BR12" s="650"/>
      <c r="BS12" s="651">
        <v>68105</v>
      </c>
      <c r="BT12" s="651"/>
      <c r="BU12" s="651"/>
      <c r="BV12" s="651"/>
      <c r="BW12" s="651"/>
      <c r="BX12" s="651"/>
      <c r="BY12" s="651"/>
      <c r="BZ12" s="651"/>
      <c r="CA12" s="651"/>
      <c r="CB12" s="682"/>
      <c r="CD12" s="611" t="s">
        <v>166</v>
      </c>
      <c r="CE12" s="612"/>
      <c r="CF12" s="612"/>
      <c r="CG12" s="612"/>
      <c r="CH12" s="612"/>
      <c r="CI12" s="612"/>
      <c r="CJ12" s="612"/>
      <c r="CK12" s="612"/>
      <c r="CL12" s="612"/>
      <c r="CM12" s="612"/>
      <c r="CN12" s="612"/>
      <c r="CO12" s="612"/>
      <c r="CP12" s="612"/>
      <c r="CQ12" s="613"/>
      <c r="CR12" s="614">
        <v>88819</v>
      </c>
      <c r="CS12" s="615"/>
      <c r="CT12" s="615"/>
      <c r="CU12" s="615"/>
      <c r="CV12" s="615"/>
      <c r="CW12" s="615"/>
      <c r="CX12" s="615"/>
      <c r="CY12" s="616"/>
      <c r="CZ12" s="650">
        <v>2.8</v>
      </c>
      <c r="DA12" s="650"/>
      <c r="DB12" s="650"/>
      <c r="DC12" s="650"/>
      <c r="DD12" s="620">
        <v>839</v>
      </c>
      <c r="DE12" s="615"/>
      <c r="DF12" s="615"/>
      <c r="DG12" s="615"/>
      <c r="DH12" s="615"/>
      <c r="DI12" s="615"/>
      <c r="DJ12" s="615"/>
      <c r="DK12" s="615"/>
      <c r="DL12" s="615"/>
      <c r="DM12" s="615"/>
      <c r="DN12" s="615"/>
      <c r="DO12" s="615"/>
      <c r="DP12" s="616"/>
      <c r="DQ12" s="620">
        <v>73752</v>
      </c>
      <c r="DR12" s="615"/>
      <c r="DS12" s="615"/>
      <c r="DT12" s="615"/>
      <c r="DU12" s="615"/>
      <c r="DV12" s="615"/>
      <c r="DW12" s="615"/>
      <c r="DX12" s="615"/>
      <c r="DY12" s="615"/>
      <c r="DZ12" s="615"/>
      <c r="EA12" s="615"/>
      <c r="EB12" s="615"/>
      <c r="EC12" s="649"/>
    </row>
    <row r="13" spans="2:143" ht="11.25" customHeight="1" x14ac:dyDescent="0.2">
      <c r="B13" s="611" t="s">
        <v>167</v>
      </c>
      <c r="C13" s="612"/>
      <c r="D13" s="612"/>
      <c r="E13" s="612"/>
      <c r="F13" s="612"/>
      <c r="G13" s="612"/>
      <c r="H13" s="612"/>
      <c r="I13" s="612"/>
      <c r="J13" s="612"/>
      <c r="K13" s="612"/>
      <c r="L13" s="612"/>
      <c r="M13" s="612"/>
      <c r="N13" s="612"/>
      <c r="O13" s="612"/>
      <c r="P13" s="612"/>
      <c r="Q13" s="613"/>
      <c r="R13" s="614" t="s">
        <v>47</v>
      </c>
      <c r="S13" s="615"/>
      <c r="T13" s="615"/>
      <c r="U13" s="615"/>
      <c r="V13" s="615"/>
      <c r="W13" s="615"/>
      <c r="X13" s="615"/>
      <c r="Y13" s="616"/>
      <c r="Z13" s="650" t="s">
        <v>47</v>
      </c>
      <c r="AA13" s="650"/>
      <c r="AB13" s="650"/>
      <c r="AC13" s="650"/>
      <c r="AD13" s="651" t="s">
        <v>47</v>
      </c>
      <c r="AE13" s="651"/>
      <c r="AF13" s="651"/>
      <c r="AG13" s="651"/>
      <c r="AH13" s="651"/>
      <c r="AI13" s="651"/>
      <c r="AJ13" s="651"/>
      <c r="AK13" s="651"/>
      <c r="AL13" s="617" t="s">
        <v>47</v>
      </c>
      <c r="AM13" s="618"/>
      <c r="AN13" s="618"/>
      <c r="AO13" s="652"/>
      <c r="AP13" s="611" t="s">
        <v>168</v>
      </c>
      <c r="AQ13" s="612"/>
      <c r="AR13" s="612"/>
      <c r="AS13" s="612"/>
      <c r="AT13" s="612"/>
      <c r="AU13" s="612"/>
      <c r="AV13" s="612"/>
      <c r="AW13" s="612"/>
      <c r="AX13" s="612"/>
      <c r="AY13" s="612"/>
      <c r="AZ13" s="612"/>
      <c r="BA13" s="612"/>
      <c r="BB13" s="612"/>
      <c r="BC13" s="612"/>
      <c r="BD13" s="612"/>
      <c r="BE13" s="612"/>
      <c r="BF13" s="613"/>
      <c r="BG13" s="614">
        <v>388069</v>
      </c>
      <c r="BH13" s="615"/>
      <c r="BI13" s="615"/>
      <c r="BJ13" s="615"/>
      <c r="BK13" s="615"/>
      <c r="BL13" s="615"/>
      <c r="BM13" s="615"/>
      <c r="BN13" s="616"/>
      <c r="BO13" s="650">
        <v>68.7</v>
      </c>
      <c r="BP13" s="650"/>
      <c r="BQ13" s="650"/>
      <c r="BR13" s="650"/>
      <c r="BS13" s="651">
        <v>68105</v>
      </c>
      <c r="BT13" s="651"/>
      <c r="BU13" s="651"/>
      <c r="BV13" s="651"/>
      <c r="BW13" s="651"/>
      <c r="BX13" s="651"/>
      <c r="BY13" s="651"/>
      <c r="BZ13" s="651"/>
      <c r="CA13" s="651"/>
      <c r="CB13" s="682"/>
      <c r="CD13" s="611" t="s">
        <v>169</v>
      </c>
      <c r="CE13" s="612"/>
      <c r="CF13" s="612"/>
      <c r="CG13" s="612"/>
      <c r="CH13" s="612"/>
      <c r="CI13" s="612"/>
      <c r="CJ13" s="612"/>
      <c r="CK13" s="612"/>
      <c r="CL13" s="612"/>
      <c r="CM13" s="612"/>
      <c r="CN13" s="612"/>
      <c r="CO13" s="612"/>
      <c r="CP13" s="612"/>
      <c r="CQ13" s="613"/>
      <c r="CR13" s="614">
        <v>204687</v>
      </c>
      <c r="CS13" s="615"/>
      <c r="CT13" s="615"/>
      <c r="CU13" s="615"/>
      <c r="CV13" s="615"/>
      <c r="CW13" s="615"/>
      <c r="CX13" s="615"/>
      <c r="CY13" s="616"/>
      <c r="CZ13" s="650">
        <v>6.4</v>
      </c>
      <c r="DA13" s="650"/>
      <c r="DB13" s="650"/>
      <c r="DC13" s="650"/>
      <c r="DD13" s="620">
        <v>119215</v>
      </c>
      <c r="DE13" s="615"/>
      <c r="DF13" s="615"/>
      <c r="DG13" s="615"/>
      <c r="DH13" s="615"/>
      <c r="DI13" s="615"/>
      <c r="DJ13" s="615"/>
      <c r="DK13" s="615"/>
      <c r="DL13" s="615"/>
      <c r="DM13" s="615"/>
      <c r="DN13" s="615"/>
      <c r="DO13" s="615"/>
      <c r="DP13" s="616"/>
      <c r="DQ13" s="620">
        <v>145290</v>
      </c>
      <c r="DR13" s="615"/>
      <c r="DS13" s="615"/>
      <c r="DT13" s="615"/>
      <c r="DU13" s="615"/>
      <c r="DV13" s="615"/>
      <c r="DW13" s="615"/>
      <c r="DX13" s="615"/>
      <c r="DY13" s="615"/>
      <c r="DZ13" s="615"/>
      <c r="EA13" s="615"/>
      <c r="EB13" s="615"/>
      <c r="EC13" s="649"/>
    </row>
    <row r="14" spans="2:143" ht="11.25" customHeight="1" x14ac:dyDescent="0.2">
      <c r="B14" s="611" t="s">
        <v>170</v>
      </c>
      <c r="C14" s="612"/>
      <c r="D14" s="612"/>
      <c r="E14" s="612"/>
      <c r="F14" s="612"/>
      <c r="G14" s="612"/>
      <c r="H14" s="612"/>
      <c r="I14" s="612"/>
      <c r="J14" s="612"/>
      <c r="K14" s="612"/>
      <c r="L14" s="612"/>
      <c r="M14" s="612"/>
      <c r="N14" s="612"/>
      <c r="O14" s="612"/>
      <c r="P14" s="612"/>
      <c r="Q14" s="613"/>
      <c r="R14" s="614" t="s">
        <v>47</v>
      </c>
      <c r="S14" s="615"/>
      <c r="T14" s="615"/>
      <c r="U14" s="615"/>
      <c r="V14" s="615"/>
      <c r="W14" s="615"/>
      <c r="X14" s="615"/>
      <c r="Y14" s="616"/>
      <c r="Z14" s="650" t="s">
        <v>47</v>
      </c>
      <c r="AA14" s="650"/>
      <c r="AB14" s="650"/>
      <c r="AC14" s="650"/>
      <c r="AD14" s="651" t="s">
        <v>47</v>
      </c>
      <c r="AE14" s="651"/>
      <c r="AF14" s="651"/>
      <c r="AG14" s="651"/>
      <c r="AH14" s="651"/>
      <c r="AI14" s="651"/>
      <c r="AJ14" s="651"/>
      <c r="AK14" s="651"/>
      <c r="AL14" s="617" t="s">
        <v>47</v>
      </c>
      <c r="AM14" s="618"/>
      <c r="AN14" s="618"/>
      <c r="AO14" s="652"/>
      <c r="AP14" s="611" t="s">
        <v>171</v>
      </c>
      <c r="AQ14" s="612"/>
      <c r="AR14" s="612"/>
      <c r="AS14" s="612"/>
      <c r="AT14" s="612"/>
      <c r="AU14" s="612"/>
      <c r="AV14" s="612"/>
      <c r="AW14" s="612"/>
      <c r="AX14" s="612"/>
      <c r="AY14" s="612"/>
      <c r="AZ14" s="612"/>
      <c r="BA14" s="612"/>
      <c r="BB14" s="612"/>
      <c r="BC14" s="612"/>
      <c r="BD14" s="612"/>
      <c r="BE14" s="612"/>
      <c r="BF14" s="613"/>
      <c r="BG14" s="614">
        <v>15206</v>
      </c>
      <c r="BH14" s="615"/>
      <c r="BI14" s="615"/>
      <c r="BJ14" s="615"/>
      <c r="BK14" s="615"/>
      <c r="BL14" s="615"/>
      <c r="BM14" s="615"/>
      <c r="BN14" s="616"/>
      <c r="BO14" s="650">
        <v>2.7</v>
      </c>
      <c r="BP14" s="650"/>
      <c r="BQ14" s="650"/>
      <c r="BR14" s="650"/>
      <c r="BS14" s="651" t="s">
        <v>47</v>
      </c>
      <c r="BT14" s="651"/>
      <c r="BU14" s="651"/>
      <c r="BV14" s="651"/>
      <c r="BW14" s="651"/>
      <c r="BX14" s="651"/>
      <c r="BY14" s="651"/>
      <c r="BZ14" s="651"/>
      <c r="CA14" s="651"/>
      <c r="CB14" s="682"/>
      <c r="CD14" s="611" t="s">
        <v>172</v>
      </c>
      <c r="CE14" s="612"/>
      <c r="CF14" s="612"/>
      <c r="CG14" s="612"/>
      <c r="CH14" s="612"/>
      <c r="CI14" s="612"/>
      <c r="CJ14" s="612"/>
      <c r="CK14" s="612"/>
      <c r="CL14" s="612"/>
      <c r="CM14" s="612"/>
      <c r="CN14" s="612"/>
      <c r="CO14" s="612"/>
      <c r="CP14" s="612"/>
      <c r="CQ14" s="613"/>
      <c r="CR14" s="614">
        <v>163298</v>
      </c>
      <c r="CS14" s="615"/>
      <c r="CT14" s="615"/>
      <c r="CU14" s="615"/>
      <c r="CV14" s="615"/>
      <c r="CW14" s="615"/>
      <c r="CX14" s="615"/>
      <c r="CY14" s="616"/>
      <c r="CZ14" s="650">
        <v>5.0999999999999996</v>
      </c>
      <c r="DA14" s="650"/>
      <c r="DB14" s="650"/>
      <c r="DC14" s="650"/>
      <c r="DD14" s="620">
        <v>10868</v>
      </c>
      <c r="DE14" s="615"/>
      <c r="DF14" s="615"/>
      <c r="DG14" s="615"/>
      <c r="DH14" s="615"/>
      <c r="DI14" s="615"/>
      <c r="DJ14" s="615"/>
      <c r="DK14" s="615"/>
      <c r="DL14" s="615"/>
      <c r="DM14" s="615"/>
      <c r="DN14" s="615"/>
      <c r="DO14" s="615"/>
      <c r="DP14" s="616"/>
      <c r="DQ14" s="620">
        <v>161101</v>
      </c>
      <c r="DR14" s="615"/>
      <c r="DS14" s="615"/>
      <c r="DT14" s="615"/>
      <c r="DU14" s="615"/>
      <c r="DV14" s="615"/>
      <c r="DW14" s="615"/>
      <c r="DX14" s="615"/>
      <c r="DY14" s="615"/>
      <c r="DZ14" s="615"/>
      <c r="EA14" s="615"/>
      <c r="EB14" s="615"/>
      <c r="EC14" s="649"/>
    </row>
    <row r="15" spans="2:143" ht="11.25" customHeight="1" x14ac:dyDescent="0.2">
      <c r="B15" s="611" t="s">
        <v>173</v>
      </c>
      <c r="C15" s="612"/>
      <c r="D15" s="612"/>
      <c r="E15" s="612"/>
      <c r="F15" s="612"/>
      <c r="G15" s="612"/>
      <c r="H15" s="612"/>
      <c r="I15" s="612"/>
      <c r="J15" s="612"/>
      <c r="K15" s="612"/>
      <c r="L15" s="612"/>
      <c r="M15" s="612"/>
      <c r="N15" s="612"/>
      <c r="O15" s="612"/>
      <c r="P15" s="612"/>
      <c r="Q15" s="613"/>
      <c r="R15" s="614" t="s">
        <v>47</v>
      </c>
      <c r="S15" s="615"/>
      <c r="T15" s="615"/>
      <c r="U15" s="615"/>
      <c r="V15" s="615"/>
      <c r="W15" s="615"/>
      <c r="X15" s="615"/>
      <c r="Y15" s="616"/>
      <c r="Z15" s="650" t="s">
        <v>47</v>
      </c>
      <c r="AA15" s="650"/>
      <c r="AB15" s="650"/>
      <c r="AC15" s="650"/>
      <c r="AD15" s="651" t="s">
        <v>47</v>
      </c>
      <c r="AE15" s="651"/>
      <c r="AF15" s="651"/>
      <c r="AG15" s="651"/>
      <c r="AH15" s="651"/>
      <c r="AI15" s="651"/>
      <c r="AJ15" s="651"/>
      <c r="AK15" s="651"/>
      <c r="AL15" s="617" t="s">
        <v>47</v>
      </c>
      <c r="AM15" s="618"/>
      <c r="AN15" s="618"/>
      <c r="AO15" s="652"/>
      <c r="AP15" s="611" t="s">
        <v>174</v>
      </c>
      <c r="AQ15" s="612"/>
      <c r="AR15" s="612"/>
      <c r="AS15" s="612"/>
      <c r="AT15" s="612"/>
      <c r="AU15" s="612"/>
      <c r="AV15" s="612"/>
      <c r="AW15" s="612"/>
      <c r="AX15" s="612"/>
      <c r="AY15" s="612"/>
      <c r="AZ15" s="612"/>
      <c r="BA15" s="612"/>
      <c r="BB15" s="612"/>
      <c r="BC15" s="612"/>
      <c r="BD15" s="612"/>
      <c r="BE15" s="612"/>
      <c r="BF15" s="613"/>
      <c r="BG15" s="614">
        <v>12052</v>
      </c>
      <c r="BH15" s="615"/>
      <c r="BI15" s="615"/>
      <c r="BJ15" s="615"/>
      <c r="BK15" s="615"/>
      <c r="BL15" s="615"/>
      <c r="BM15" s="615"/>
      <c r="BN15" s="616"/>
      <c r="BO15" s="650">
        <v>2.1</v>
      </c>
      <c r="BP15" s="650"/>
      <c r="BQ15" s="650"/>
      <c r="BR15" s="650"/>
      <c r="BS15" s="651" t="s">
        <v>47</v>
      </c>
      <c r="BT15" s="651"/>
      <c r="BU15" s="651"/>
      <c r="BV15" s="651"/>
      <c r="BW15" s="651"/>
      <c r="BX15" s="651"/>
      <c r="BY15" s="651"/>
      <c r="BZ15" s="651"/>
      <c r="CA15" s="651"/>
      <c r="CB15" s="682"/>
      <c r="CD15" s="611" t="s">
        <v>175</v>
      </c>
      <c r="CE15" s="612"/>
      <c r="CF15" s="612"/>
      <c r="CG15" s="612"/>
      <c r="CH15" s="612"/>
      <c r="CI15" s="612"/>
      <c r="CJ15" s="612"/>
      <c r="CK15" s="612"/>
      <c r="CL15" s="612"/>
      <c r="CM15" s="612"/>
      <c r="CN15" s="612"/>
      <c r="CO15" s="612"/>
      <c r="CP15" s="612"/>
      <c r="CQ15" s="613"/>
      <c r="CR15" s="614">
        <v>315478</v>
      </c>
      <c r="CS15" s="615"/>
      <c r="CT15" s="615"/>
      <c r="CU15" s="615"/>
      <c r="CV15" s="615"/>
      <c r="CW15" s="615"/>
      <c r="CX15" s="615"/>
      <c r="CY15" s="616"/>
      <c r="CZ15" s="650">
        <v>9.9</v>
      </c>
      <c r="DA15" s="650"/>
      <c r="DB15" s="650"/>
      <c r="DC15" s="650"/>
      <c r="DD15" s="620">
        <v>58099</v>
      </c>
      <c r="DE15" s="615"/>
      <c r="DF15" s="615"/>
      <c r="DG15" s="615"/>
      <c r="DH15" s="615"/>
      <c r="DI15" s="615"/>
      <c r="DJ15" s="615"/>
      <c r="DK15" s="615"/>
      <c r="DL15" s="615"/>
      <c r="DM15" s="615"/>
      <c r="DN15" s="615"/>
      <c r="DO15" s="615"/>
      <c r="DP15" s="616"/>
      <c r="DQ15" s="620">
        <v>299183</v>
      </c>
      <c r="DR15" s="615"/>
      <c r="DS15" s="615"/>
      <c r="DT15" s="615"/>
      <c r="DU15" s="615"/>
      <c r="DV15" s="615"/>
      <c r="DW15" s="615"/>
      <c r="DX15" s="615"/>
      <c r="DY15" s="615"/>
      <c r="DZ15" s="615"/>
      <c r="EA15" s="615"/>
      <c r="EB15" s="615"/>
      <c r="EC15" s="649"/>
    </row>
    <row r="16" spans="2:143" ht="11.25" customHeight="1" x14ac:dyDescent="0.2">
      <c r="B16" s="611" t="s">
        <v>176</v>
      </c>
      <c r="C16" s="612"/>
      <c r="D16" s="612"/>
      <c r="E16" s="612"/>
      <c r="F16" s="612"/>
      <c r="G16" s="612"/>
      <c r="H16" s="612"/>
      <c r="I16" s="612"/>
      <c r="J16" s="612"/>
      <c r="K16" s="612"/>
      <c r="L16" s="612"/>
      <c r="M16" s="612"/>
      <c r="N16" s="612"/>
      <c r="O16" s="612"/>
      <c r="P16" s="612"/>
      <c r="Q16" s="613"/>
      <c r="R16" s="614">
        <v>3297</v>
      </c>
      <c r="S16" s="615"/>
      <c r="T16" s="615"/>
      <c r="U16" s="615"/>
      <c r="V16" s="615"/>
      <c r="W16" s="615"/>
      <c r="X16" s="615"/>
      <c r="Y16" s="616"/>
      <c r="Z16" s="650">
        <v>0.1</v>
      </c>
      <c r="AA16" s="650"/>
      <c r="AB16" s="650"/>
      <c r="AC16" s="650"/>
      <c r="AD16" s="651">
        <v>3297</v>
      </c>
      <c r="AE16" s="651"/>
      <c r="AF16" s="651"/>
      <c r="AG16" s="651"/>
      <c r="AH16" s="651"/>
      <c r="AI16" s="651"/>
      <c r="AJ16" s="651"/>
      <c r="AK16" s="651"/>
      <c r="AL16" s="617">
        <v>0.1</v>
      </c>
      <c r="AM16" s="618"/>
      <c r="AN16" s="618"/>
      <c r="AO16" s="652"/>
      <c r="AP16" s="611" t="s">
        <v>177</v>
      </c>
      <c r="AQ16" s="612"/>
      <c r="AR16" s="612"/>
      <c r="AS16" s="612"/>
      <c r="AT16" s="612"/>
      <c r="AU16" s="612"/>
      <c r="AV16" s="612"/>
      <c r="AW16" s="612"/>
      <c r="AX16" s="612"/>
      <c r="AY16" s="612"/>
      <c r="AZ16" s="612"/>
      <c r="BA16" s="612"/>
      <c r="BB16" s="612"/>
      <c r="BC16" s="612"/>
      <c r="BD16" s="612"/>
      <c r="BE16" s="612"/>
      <c r="BF16" s="613"/>
      <c r="BG16" s="614" t="s">
        <v>47</v>
      </c>
      <c r="BH16" s="615"/>
      <c r="BI16" s="615"/>
      <c r="BJ16" s="615"/>
      <c r="BK16" s="615"/>
      <c r="BL16" s="615"/>
      <c r="BM16" s="615"/>
      <c r="BN16" s="616"/>
      <c r="BO16" s="650" t="s">
        <v>47</v>
      </c>
      <c r="BP16" s="650"/>
      <c r="BQ16" s="650"/>
      <c r="BR16" s="650"/>
      <c r="BS16" s="651" t="s">
        <v>47</v>
      </c>
      <c r="BT16" s="651"/>
      <c r="BU16" s="651"/>
      <c r="BV16" s="651"/>
      <c r="BW16" s="651"/>
      <c r="BX16" s="651"/>
      <c r="BY16" s="651"/>
      <c r="BZ16" s="651"/>
      <c r="CA16" s="651"/>
      <c r="CB16" s="682"/>
      <c r="CD16" s="611" t="s">
        <v>178</v>
      </c>
      <c r="CE16" s="612"/>
      <c r="CF16" s="612"/>
      <c r="CG16" s="612"/>
      <c r="CH16" s="612"/>
      <c r="CI16" s="612"/>
      <c r="CJ16" s="612"/>
      <c r="CK16" s="612"/>
      <c r="CL16" s="612"/>
      <c r="CM16" s="612"/>
      <c r="CN16" s="612"/>
      <c r="CO16" s="612"/>
      <c r="CP16" s="612"/>
      <c r="CQ16" s="613"/>
      <c r="CR16" s="614">
        <v>903</v>
      </c>
      <c r="CS16" s="615"/>
      <c r="CT16" s="615"/>
      <c r="CU16" s="615"/>
      <c r="CV16" s="615"/>
      <c r="CW16" s="615"/>
      <c r="CX16" s="615"/>
      <c r="CY16" s="616"/>
      <c r="CZ16" s="650">
        <v>0</v>
      </c>
      <c r="DA16" s="650"/>
      <c r="DB16" s="650"/>
      <c r="DC16" s="650"/>
      <c r="DD16" s="620" t="s">
        <v>47</v>
      </c>
      <c r="DE16" s="615"/>
      <c r="DF16" s="615"/>
      <c r="DG16" s="615"/>
      <c r="DH16" s="615"/>
      <c r="DI16" s="615"/>
      <c r="DJ16" s="615"/>
      <c r="DK16" s="615"/>
      <c r="DL16" s="615"/>
      <c r="DM16" s="615"/>
      <c r="DN16" s="615"/>
      <c r="DO16" s="615"/>
      <c r="DP16" s="616"/>
      <c r="DQ16" s="620">
        <v>23</v>
      </c>
      <c r="DR16" s="615"/>
      <c r="DS16" s="615"/>
      <c r="DT16" s="615"/>
      <c r="DU16" s="615"/>
      <c r="DV16" s="615"/>
      <c r="DW16" s="615"/>
      <c r="DX16" s="615"/>
      <c r="DY16" s="615"/>
      <c r="DZ16" s="615"/>
      <c r="EA16" s="615"/>
      <c r="EB16" s="615"/>
      <c r="EC16" s="649"/>
    </row>
    <row r="17" spans="2:133" ht="11.25" customHeight="1" x14ac:dyDescent="0.2">
      <c r="B17" s="611" t="s">
        <v>179</v>
      </c>
      <c r="C17" s="612"/>
      <c r="D17" s="612"/>
      <c r="E17" s="612"/>
      <c r="F17" s="612"/>
      <c r="G17" s="612"/>
      <c r="H17" s="612"/>
      <c r="I17" s="612"/>
      <c r="J17" s="612"/>
      <c r="K17" s="612"/>
      <c r="L17" s="612"/>
      <c r="M17" s="612"/>
      <c r="N17" s="612"/>
      <c r="O17" s="612"/>
      <c r="P17" s="612"/>
      <c r="Q17" s="613"/>
      <c r="R17" s="614">
        <v>4503</v>
      </c>
      <c r="S17" s="615"/>
      <c r="T17" s="615"/>
      <c r="U17" s="615"/>
      <c r="V17" s="615"/>
      <c r="W17" s="615"/>
      <c r="X17" s="615"/>
      <c r="Y17" s="616"/>
      <c r="Z17" s="650">
        <v>0.1</v>
      </c>
      <c r="AA17" s="650"/>
      <c r="AB17" s="650"/>
      <c r="AC17" s="650"/>
      <c r="AD17" s="651">
        <v>4503</v>
      </c>
      <c r="AE17" s="651"/>
      <c r="AF17" s="651"/>
      <c r="AG17" s="651"/>
      <c r="AH17" s="651"/>
      <c r="AI17" s="651"/>
      <c r="AJ17" s="651"/>
      <c r="AK17" s="651"/>
      <c r="AL17" s="617">
        <v>0.2</v>
      </c>
      <c r="AM17" s="618"/>
      <c r="AN17" s="618"/>
      <c r="AO17" s="652"/>
      <c r="AP17" s="611" t="s">
        <v>180</v>
      </c>
      <c r="AQ17" s="612"/>
      <c r="AR17" s="612"/>
      <c r="AS17" s="612"/>
      <c r="AT17" s="612"/>
      <c r="AU17" s="612"/>
      <c r="AV17" s="612"/>
      <c r="AW17" s="612"/>
      <c r="AX17" s="612"/>
      <c r="AY17" s="612"/>
      <c r="AZ17" s="612"/>
      <c r="BA17" s="612"/>
      <c r="BB17" s="612"/>
      <c r="BC17" s="612"/>
      <c r="BD17" s="612"/>
      <c r="BE17" s="612"/>
      <c r="BF17" s="613"/>
      <c r="BG17" s="614" t="s">
        <v>47</v>
      </c>
      <c r="BH17" s="615"/>
      <c r="BI17" s="615"/>
      <c r="BJ17" s="615"/>
      <c r="BK17" s="615"/>
      <c r="BL17" s="615"/>
      <c r="BM17" s="615"/>
      <c r="BN17" s="616"/>
      <c r="BO17" s="650" t="s">
        <v>47</v>
      </c>
      <c r="BP17" s="650"/>
      <c r="BQ17" s="650"/>
      <c r="BR17" s="650"/>
      <c r="BS17" s="651" t="s">
        <v>47</v>
      </c>
      <c r="BT17" s="651"/>
      <c r="BU17" s="651"/>
      <c r="BV17" s="651"/>
      <c r="BW17" s="651"/>
      <c r="BX17" s="651"/>
      <c r="BY17" s="651"/>
      <c r="BZ17" s="651"/>
      <c r="CA17" s="651"/>
      <c r="CB17" s="682"/>
      <c r="CD17" s="611" t="s">
        <v>181</v>
      </c>
      <c r="CE17" s="612"/>
      <c r="CF17" s="612"/>
      <c r="CG17" s="612"/>
      <c r="CH17" s="612"/>
      <c r="CI17" s="612"/>
      <c r="CJ17" s="612"/>
      <c r="CK17" s="612"/>
      <c r="CL17" s="612"/>
      <c r="CM17" s="612"/>
      <c r="CN17" s="612"/>
      <c r="CO17" s="612"/>
      <c r="CP17" s="612"/>
      <c r="CQ17" s="613"/>
      <c r="CR17" s="614">
        <v>215366</v>
      </c>
      <c r="CS17" s="615"/>
      <c r="CT17" s="615"/>
      <c r="CU17" s="615"/>
      <c r="CV17" s="615"/>
      <c r="CW17" s="615"/>
      <c r="CX17" s="615"/>
      <c r="CY17" s="616"/>
      <c r="CZ17" s="650">
        <v>6.8</v>
      </c>
      <c r="DA17" s="650"/>
      <c r="DB17" s="650"/>
      <c r="DC17" s="650"/>
      <c r="DD17" s="620" t="s">
        <v>47</v>
      </c>
      <c r="DE17" s="615"/>
      <c r="DF17" s="615"/>
      <c r="DG17" s="615"/>
      <c r="DH17" s="615"/>
      <c r="DI17" s="615"/>
      <c r="DJ17" s="615"/>
      <c r="DK17" s="615"/>
      <c r="DL17" s="615"/>
      <c r="DM17" s="615"/>
      <c r="DN17" s="615"/>
      <c r="DO17" s="615"/>
      <c r="DP17" s="616"/>
      <c r="DQ17" s="620">
        <v>215366</v>
      </c>
      <c r="DR17" s="615"/>
      <c r="DS17" s="615"/>
      <c r="DT17" s="615"/>
      <c r="DU17" s="615"/>
      <c r="DV17" s="615"/>
      <c r="DW17" s="615"/>
      <c r="DX17" s="615"/>
      <c r="DY17" s="615"/>
      <c r="DZ17" s="615"/>
      <c r="EA17" s="615"/>
      <c r="EB17" s="615"/>
      <c r="EC17" s="649"/>
    </row>
    <row r="18" spans="2:133" ht="11.25" customHeight="1" x14ac:dyDescent="0.2">
      <c r="B18" s="611" t="s">
        <v>182</v>
      </c>
      <c r="C18" s="612"/>
      <c r="D18" s="612"/>
      <c r="E18" s="612"/>
      <c r="F18" s="612"/>
      <c r="G18" s="612"/>
      <c r="H18" s="612"/>
      <c r="I18" s="612"/>
      <c r="J18" s="612"/>
      <c r="K18" s="612"/>
      <c r="L18" s="612"/>
      <c r="M18" s="612"/>
      <c r="N18" s="612"/>
      <c r="O18" s="612"/>
      <c r="P18" s="612"/>
      <c r="Q18" s="613"/>
      <c r="R18" s="614">
        <v>2144</v>
      </c>
      <c r="S18" s="615"/>
      <c r="T18" s="615"/>
      <c r="U18" s="615"/>
      <c r="V18" s="615"/>
      <c r="W18" s="615"/>
      <c r="X18" s="615"/>
      <c r="Y18" s="616"/>
      <c r="Z18" s="650">
        <v>0.1</v>
      </c>
      <c r="AA18" s="650"/>
      <c r="AB18" s="650"/>
      <c r="AC18" s="650"/>
      <c r="AD18" s="651">
        <v>2144</v>
      </c>
      <c r="AE18" s="651"/>
      <c r="AF18" s="651"/>
      <c r="AG18" s="651"/>
      <c r="AH18" s="651"/>
      <c r="AI18" s="651"/>
      <c r="AJ18" s="651"/>
      <c r="AK18" s="651"/>
      <c r="AL18" s="617">
        <v>0.1</v>
      </c>
      <c r="AM18" s="618"/>
      <c r="AN18" s="618"/>
      <c r="AO18" s="652"/>
      <c r="AP18" s="611" t="s">
        <v>183</v>
      </c>
      <c r="AQ18" s="612"/>
      <c r="AR18" s="612"/>
      <c r="AS18" s="612"/>
      <c r="AT18" s="612"/>
      <c r="AU18" s="612"/>
      <c r="AV18" s="612"/>
      <c r="AW18" s="612"/>
      <c r="AX18" s="612"/>
      <c r="AY18" s="612"/>
      <c r="AZ18" s="612"/>
      <c r="BA18" s="612"/>
      <c r="BB18" s="612"/>
      <c r="BC18" s="612"/>
      <c r="BD18" s="612"/>
      <c r="BE18" s="612"/>
      <c r="BF18" s="613"/>
      <c r="BG18" s="614" t="s">
        <v>47</v>
      </c>
      <c r="BH18" s="615"/>
      <c r="BI18" s="615"/>
      <c r="BJ18" s="615"/>
      <c r="BK18" s="615"/>
      <c r="BL18" s="615"/>
      <c r="BM18" s="615"/>
      <c r="BN18" s="616"/>
      <c r="BO18" s="650" t="s">
        <v>47</v>
      </c>
      <c r="BP18" s="650"/>
      <c r="BQ18" s="650"/>
      <c r="BR18" s="650"/>
      <c r="BS18" s="651" t="s">
        <v>47</v>
      </c>
      <c r="BT18" s="651"/>
      <c r="BU18" s="651"/>
      <c r="BV18" s="651"/>
      <c r="BW18" s="651"/>
      <c r="BX18" s="651"/>
      <c r="BY18" s="651"/>
      <c r="BZ18" s="651"/>
      <c r="CA18" s="651"/>
      <c r="CB18" s="682"/>
      <c r="CD18" s="611" t="s">
        <v>184</v>
      </c>
      <c r="CE18" s="612"/>
      <c r="CF18" s="612"/>
      <c r="CG18" s="612"/>
      <c r="CH18" s="612"/>
      <c r="CI18" s="612"/>
      <c r="CJ18" s="612"/>
      <c r="CK18" s="612"/>
      <c r="CL18" s="612"/>
      <c r="CM18" s="612"/>
      <c r="CN18" s="612"/>
      <c r="CO18" s="612"/>
      <c r="CP18" s="612"/>
      <c r="CQ18" s="613"/>
      <c r="CR18" s="614" t="s">
        <v>47</v>
      </c>
      <c r="CS18" s="615"/>
      <c r="CT18" s="615"/>
      <c r="CU18" s="615"/>
      <c r="CV18" s="615"/>
      <c r="CW18" s="615"/>
      <c r="CX18" s="615"/>
      <c r="CY18" s="616"/>
      <c r="CZ18" s="650" t="s">
        <v>47</v>
      </c>
      <c r="DA18" s="650"/>
      <c r="DB18" s="650"/>
      <c r="DC18" s="650"/>
      <c r="DD18" s="620" t="s">
        <v>47</v>
      </c>
      <c r="DE18" s="615"/>
      <c r="DF18" s="615"/>
      <c r="DG18" s="615"/>
      <c r="DH18" s="615"/>
      <c r="DI18" s="615"/>
      <c r="DJ18" s="615"/>
      <c r="DK18" s="615"/>
      <c r="DL18" s="615"/>
      <c r="DM18" s="615"/>
      <c r="DN18" s="615"/>
      <c r="DO18" s="615"/>
      <c r="DP18" s="616"/>
      <c r="DQ18" s="620" t="s">
        <v>47</v>
      </c>
      <c r="DR18" s="615"/>
      <c r="DS18" s="615"/>
      <c r="DT18" s="615"/>
      <c r="DU18" s="615"/>
      <c r="DV18" s="615"/>
      <c r="DW18" s="615"/>
      <c r="DX18" s="615"/>
      <c r="DY18" s="615"/>
      <c r="DZ18" s="615"/>
      <c r="EA18" s="615"/>
      <c r="EB18" s="615"/>
      <c r="EC18" s="649"/>
    </row>
    <row r="19" spans="2:133" ht="11.25" customHeight="1" x14ac:dyDescent="0.2">
      <c r="B19" s="611" t="s">
        <v>185</v>
      </c>
      <c r="C19" s="612"/>
      <c r="D19" s="612"/>
      <c r="E19" s="612"/>
      <c r="F19" s="612"/>
      <c r="G19" s="612"/>
      <c r="H19" s="612"/>
      <c r="I19" s="612"/>
      <c r="J19" s="612"/>
      <c r="K19" s="612"/>
      <c r="L19" s="612"/>
      <c r="M19" s="612"/>
      <c r="N19" s="612"/>
      <c r="O19" s="612"/>
      <c r="P19" s="612"/>
      <c r="Q19" s="613"/>
      <c r="R19" s="614">
        <v>1108</v>
      </c>
      <c r="S19" s="615"/>
      <c r="T19" s="615"/>
      <c r="U19" s="615"/>
      <c r="V19" s="615"/>
      <c r="W19" s="615"/>
      <c r="X19" s="615"/>
      <c r="Y19" s="616"/>
      <c r="Z19" s="650">
        <v>0</v>
      </c>
      <c r="AA19" s="650"/>
      <c r="AB19" s="650"/>
      <c r="AC19" s="650"/>
      <c r="AD19" s="651">
        <v>1108</v>
      </c>
      <c r="AE19" s="651"/>
      <c r="AF19" s="651"/>
      <c r="AG19" s="651"/>
      <c r="AH19" s="651"/>
      <c r="AI19" s="651"/>
      <c r="AJ19" s="651"/>
      <c r="AK19" s="651"/>
      <c r="AL19" s="617">
        <v>0</v>
      </c>
      <c r="AM19" s="618"/>
      <c r="AN19" s="618"/>
      <c r="AO19" s="652"/>
      <c r="AP19" s="611" t="s">
        <v>186</v>
      </c>
      <c r="AQ19" s="612"/>
      <c r="AR19" s="612"/>
      <c r="AS19" s="612"/>
      <c r="AT19" s="612"/>
      <c r="AU19" s="612"/>
      <c r="AV19" s="612"/>
      <c r="AW19" s="612"/>
      <c r="AX19" s="612"/>
      <c r="AY19" s="612"/>
      <c r="AZ19" s="612"/>
      <c r="BA19" s="612"/>
      <c r="BB19" s="612"/>
      <c r="BC19" s="612"/>
      <c r="BD19" s="612"/>
      <c r="BE19" s="612"/>
      <c r="BF19" s="613"/>
      <c r="BG19" s="614" t="s">
        <v>47</v>
      </c>
      <c r="BH19" s="615"/>
      <c r="BI19" s="615"/>
      <c r="BJ19" s="615"/>
      <c r="BK19" s="615"/>
      <c r="BL19" s="615"/>
      <c r="BM19" s="615"/>
      <c r="BN19" s="616"/>
      <c r="BO19" s="650" t="s">
        <v>47</v>
      </c>
      <c r="BP19" s="650"/>
      <c r="BQ19" s="650"/>
      <c r="BR19" s="650"/>
      <c r="BS19" s="651" t="s">
        <v>47</v>
      </c>
      <c r="BT19" s="651"/>
      <c r="BU19" s="651"/>
      <c r="BV19" s="651"/>
      <c r="BW19" s="651"/>
      <c r="BX19" s="651"/>
      <c r="BY19" s="651"/>
      <c r="BZ19" s="651"/>
      <c r="CA19" s="651"/>
      <c r="CB19" s="682"/>
      <c r="CD19" s="611" t="s">
        <v>187</v>
      </c>
      <c r="CE19" s="612"/>
      <c r="CF19" s="612"/>
      <c r="CG19" s="612"/>
      <c r="CH19" s="612"/>
      <c r="CI19" s="612"/>
      <c r="CJ19" s="612"/>
      <c r="CK19" s="612"/>
      <c r="CL19" s="612"/>
      <c r="CM19" s="612"/>
      <c r="CN19" s="612"/>
      <c r="CO19" s="612"/>
      <c r="CP19" s="612"/>
      <c r="CQ19" s="613"/>
      <c r="CR19" s="614" t="s">
        <v>47</v>
      </c>
      <c r="CS19" s="615"/>
      <c r="CT19" s="615"/>
      <c r="CU19" s="615"/>
      <c r="CV19" s="615"/>
      <c r="CW19" s="615"/>
      <c r="CX19" s="615"/>
      <c r="CY19" s="616"/>
      <c r="CZ19" s="650" t="s">
        <v>47</v>
      </c>
      <c r="DA19" s="650"/>
      <c r="DB19" s="650"/>
      <c r="DC19" s="650"/>
      <c r="DD19" s="620" t="s">
        <v>47</v>
      </c>
      <c r="DE19" s="615"/>
      <c r="DF19" s="615"/>
      <c r="DG19" s="615"/>
      <c r="DH19" s="615"/>
      <c r="DI19" s="615"/>
      <c r="DJ19" s="615"/>
      <c r="DK19" s="615"/>
      <c r="DL19" s="615"/>
      <c r="DM19" s="615"/>
      <c r="DN19" s="615"/>
      <c r="DO19" s="615"/>
      <c r="DP19" s="616"/>
      <c r="DQ19" s="620" t="s">
        <v>47</v>
      </c>
      <c r="DR19" s="615"/>
      <c r="DS19" s="615"/>
      <c r="DT19" s="615"/>
      <c r="DU19" s="615"/>
      <c r="DV19" s="615"/>
      <c r="DW19" s="615"/>
      <c r="DX19" s="615"/>
      <c r="DY19" s="615"/>
      <c r="DZ19" s="615"/>
      <c r="EA19" s="615"/>
      <c r="EB19" s="615"/>
      <c r="EC19" s="649"/>
    </row>
    <row r="20" spans="2:133" ht="11.25" customHeight="1" x14ac:dyDescent="0.2">
      <c r="B20" s="683" t="s">
        <v>188</v>
      </c>
      <c r="C20" s="684"/>
      <c r="D20" s="684"/>
      <c r="E20" s="684"/>
      <c r="F20" s="684"/>
      <c r="G20" s="684"/>
      <c r="H20" s="684"/>
      <c r="I20" s="684"/>
      <c r="J20" s="684"/>
      <c r="K20" s="684"/>
      <c r="L20" s="684"/>
      <c r="M20" s="684"/>
      <c r="N20" s="684"/>
      <c r="O20" s="684"/>
      <c r="P20" s="684"/>
      <c r="Q20" s="685"/>
      <c r="R20" s="614">
        <v>1036</v>
      </c>
      <c r="S20" s="615"/>
      <c r="T20" s="615"/>
      <c r="U20" s="615"/>
      <c r="V20" s="615"/>
      <c r="W20" s="615"/>
      <c r="X20" s="615"/>
      <c r="Y20" s="616"/>
      <c r="Z20" s="650">
        <v>0</v>
      </c>
      <c r="AA20" s="650"/>
      <c r="AB20" s="650"/>
      <c r="AC20" s="650"/>
      <c r="AD20" s="651">
        <v>1036</v>
      </c>
      <c r="AE20" s="651"/>
      <c r="AF20" s="651"/>
      <c r="AG20" s="651"/>
      <c r="AH20" s="651"/>
      <c r="AI20" s="651"/>
      <c r="AJ20" s="651"/>
      <c r="AK20" s="651"/>
      <c r="AL20" s="617">
        <v>0</v>
      </c>
      <c r="AM20" s="618"/>
      <c r="AN20" s="618"/>
      <c r="AO20" s="652"/>
      <c r="AP20" s="611" t="s">
        <v>189</v>
      </c>
      <c r="AQ20" s="612"/>
      <c r="AR20" s="612"/>
      <c r="AS20" s="612"/>
      <c r="AT20" s="612"/>
      <c r="AU20" s="612"/>
      <c r="AV20" s="612"/>
      <c r="AW20" s="612"/>
      <c r="AX20" s="612"/>
      <c r="AY20" s="612"/>
      <c r="AZ20" s="612"/>
      <c r="BA20" s="612"/>
      <c r="BB20" s="612"/>
      <c r="BC20" s="612"/>
      <c r="BD20" s="612"/>
      <c r="BE20" s="612"/>
      <c r="BF20" s="613"/>
      <c r="BG20" s="614" t="s">
        <v>47</v>
      </c>
      <c r="BH20" s="615"/>
      <c r="BI20" s="615"/>
      <c r="BJ20" s="615"/>
      <c r="BK20" s="615"/>
      <c r="BL20" s="615"/>
      <c r="BM20" s="615"/>
      <c r="BN20" s="616"/>
      <c r="BO20" s="650" t="s">
        <v>47</v>
      </c>
      <c r="BP20" s="650"/>
      <c r="BQ20" s="650"/>
      <c r="BR20" s="650"/>
      <c r="BS20" s="651" t="s">
        <v>47</v>
      </c>
      <c r="BT20" s="651"/>
      <c r="BU20" s="651"/>
      <c r="BV20" s="651"/>
      <c r="BW20" s="651"/>
      <c r="BX20" s="651"/>
      <c r="BY20" s="651"/>
      <c r="BZ20" s="651"/>
      <c r="CA20" s="651"/>
      <c r="CB20" s="682"/>
      <c r="CD20" s="611" t="s">
        <v>190</v>
      </c>
      <c r="CE20" s="612"/>
      <c r="CF20" s="612"/>
      <c r="CG20" s="612"/>
      <c r="CH20" s="612"/>
      <c r="CI20" s="612"/>
      <c r="CJ20" s="612"/>
      <c r="CK20" s="612"/>
      <c r="CL20" s="612"/>
      <c r="CM20" s="612"/>
      <c r="CN20" s="612"/>
      <c r="CO20" s="612"/>
      <c r="CP20" s="612"/>
      <c r="CQ20" s="613"/>
      <c r="CR20" s="614">
        <v>3182217</v>
      </c>
      <c r="CS20" s="615"/>
      <c r="CT20" s="615"/>
      <c r="CU20" s="615"/>
      <c r="CV20" s="615"/>
      <c r="CW20" s="615"/>
      <c r="CX20" s="615"/>
      <c r="CY20" s="616"/>
      <c r="CZ20" s="650">
        <v>100</v>
      </c>
      <c r="DA20" s="650"/>
      <c r="DB20" s="650"/>
      <c r="DC20" s="650"/>
      <c r="DD20" s="620">
        <v>244050</v>
      </c>
      <c r="DE20" s="615"/>
      <c r="DF20" s="615"/>
      <c r="DG20" s="615"/>
      <c r="DH20" s="615"/>
      <c r="DI20" s="615"/>
      <c r="DJ20" s="615"/>
      <c r="DK20" s="615"/>
      <c r="DL20" s="615"/>
      <c r="DM20" s="615"/>
      <c r="DN20" s="615"/>
      <c r="DO20" s="615"/>
      <c r="DP20" s="616"/>
      <c r="DQ20" s="620">
        <v>2578468</v>
      </c>
      <c r="DR20" s="615"/>
      <c r="DS20" s="615"/>
      <c r="DT20" s="615"/>
      <c r="DU20" s="615"/>
      <c r="DV20" s="615"/>
      <c r="DW20" s="615"/>
      <c r="DX20" s="615"/>
      <c r="DY20" s="615"/>
      <c r="DZ20" s="615"/>
      <c r="EA20" s="615"/>
      <c r="EB20" s="615"/>
      <c r="EC20" s="649"/>
    </row>
    <row r="21" spans="2:133" ht="11.25" customHeight="1" x14ac:dyDescent="0.2">
      <c r="B21" s="611" t="s">
        <v>191</v>
      </c>
      <c r="C21" s="612"/>
      <c r="D21" s="612"/>
      <c r="E21" s="612"/>
      <c r="F21" s="612"/>
      <c r="G21" s="612"/>
      <c r="H21" s="612"/>
      <c r="I21" s="612"/>
      <c r="J21" s="612"/>
      <c r="K21" s="612"/>
      <c r="L21" s="612"/>
      <c r="M21" s="612"/>
      <c r="N21" s="612"/>
      <c r="O21" s="612"/>
      <c r="P21" s="612"/>
      <c r="Q21" s="613"/>
      <c r="R21" s="614">
        <v>1653662</v>
      </c>
      <c r="S21" s="615"/>
      <c r="T21" s="615"/>
      <c r="U21" s="615"/>
      <c r="V21" s="615"/>
      <c r="W21" s="615"/>
      <c r="X21" s="615"/>
      <c r="Y21" s="616"/>
      <c r="Z21" s="650">
        <v>49.6</v>
      </c>
      <c r="AA21" s="650"/>
      <c r="AB21" s="650"/>
      <c r="AC21" s="650"/>
      <c r="AD21" s="651">
        <v>1564474</v>
      </c>
      <c r="AE21" s="651"/>
      <c r="AF21" s="651"/>
      <c r="AG21" s="651"/>
      <c r="AH21" s="651"/>
      <c r="AI21" s="651"/>
      <c r="AJ21" s="651"/>
      <c r="AK21" s="651"/>
      <c r="AL21" s="617">
        <v>68.5</v>
      </c>
      <c r="AM21" s="618"/>
      <c r="AN21" s="618"/>
      <c r="AO21" s="652"/>
      <c r="AP21" s="611" t="s">
        <v>192</v>
      </c>
      <c r="AQ21" s="686"/>
      <c r="AR21" s="686"/>
      <c r="AS21" s="686"/>
      <c r="AT21" s="686"/>
      <c r="AU21" s="686"/>
      <c r="AV21" s="686"/>
      <c r="AW21" s="686"/>
      <c r="AX21" s="686"/>
      <c r="AY21" s="686"/>
      <c r="AZ21" s="686"/>
      <c r="BA21" s="686"/>
      <c r="BB21" s="686"/>
      <c r="BC21" s="686"/>
      <c r="BD21" s="686"/>
      <c r="BE21" s="686"/>
      <c r="BF21" s="687"/>
      <c r="BG21" s="614" t="s">
        <v>47</v>
      </c>
      <c r="BH21" s="615"/>
      <c r="BI21" s="615"/>
      <c r="BJ21" s="615"/>
      <c r="BK21" s="615"/>
      <c r="BL21" s="615"/>
      <c r="BM21" s="615"/>
      <c r="BN21" s="616"/>
      <c r="BO21" s="650" t="s">
        <v>47</v>
      </c>
      <c r="BP21" s="650"/>
      <c r="BQ21" s="650"/>
      <c r="BR21" s="650"/>
      <c r="BS21" s="651" t="s">
        <v>47</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193</v>
      </c>
      <c r="C22" s="612"/>
      <c r="D22" s="612"/>
      <c r="E22" s="612"/>
      <c r="F22" s="612"/>
      <c r="G22" s="612"/>
      <c r="H22" s="612"/>
      <c r="I22" s="612"/>
      <c r="J22" s="612"/>
      <c r="K22" s="612"/>
      <c r="L22" s="612"/>
      <c r="M22" s="612"/>
      <c r="N22" s="612"/>
      <c r="O22" s="612"/>
      <c r="P22" s="612"/>
      <c r="Q22" s="613"/>
      <c r="R22" s="614">
        <v>1564474</v>
      </c>
      <c r="S22" s="615"/>
      <c r="T22" s="615"/>
      <c r="U22" s="615"/>
      <c r="V22" s="615"/>
      <c r="W22" s="615"/>
      <c r="X22" s="615"/>
      <c r="Y22" s="616"/>
      <c r="Z22" s="650">
        <v>46.9</v>
      </c>
      <c r="AA22" s="650"/>
      <c r="AB22" s="650"/>
      <c r="AC22" s="650"/>
      <c r="AD22" s="651">
        <v>1564474</v>
      </c>
      <c r="AE22" s="651"/>
      <c r="AF22" s="651"/>
      <c r="AG22" s="651"/>
      <c r="AH22" s="651"/>
      <c r="AI22" s="651"/>
      <c r="AJ22" s="651"/>
      <c r="AK22" s="651"/>
      <c r="AL22" s="617">
        <v>68.5</v>
      </c>
      <c r="AM22" s="618"/>
      <c r="AN22" s="618"/>
      <c r="AO22" s="652"/>
      <c r="AP22" s="611" t="s">
        <v>194</v>
      </c>
      <c r="AQ22" s="686"/>
      <c r="AR22" s="686"/>
      <c r="AS22" s="686"/>
      <c r="AT22" s="686"/>
      <c r="AU22" s="686"/>
      <c r="AV22" s="686"/>
      <c r="AW22" s="686"/>
      <c r="AX22" s="686"/>
      <c r="AY22" s="686"/>
      <c r="AZ22" s="686"/>
      <c r="BA22" s="686"/>
      <c r="BB22" s="686"/>
      <c r="BC22" s="686"/>
      <c r="BD22" s="686"/>
      <c r="BE22" s="686"/>
      <c r="BF22" s="687"/>
      <c r="BG22" s="614" t="s">
        <v>47</v>
      </c>
      <c r="BH22" s="615"/>
      <c r="BI22" s="615"/>
      <c r="BJ22" s="615"/>
      <c r="BK22" s="615"/>
      <c r="BL22" s="615"/>
      <c r="BM22" s="615"/>
      <c r="BN22" s="616"/>
      <c r="BO22" s="650" t="s">
        <v>47</v>
      </c>
      <c r="BP22" s="650"/>
      <c r="BQ22" s="650"/>
      <c r="BR22" s="650"/>
      <c r="BS22" s="651" t="s">
        <v>47</v>
      </c>
      <c r="BT22" s="651"/>
      <c r="BU22" s="651"/>
      <c r="BV22" s="651"/>
      <c r="BW22" s="651"/>
      <c r="BX22" s="651"/>
      <c r="BY22" s="651"/>
      <c r="BZ22" s="651"/>
      <c r="CA22" s="651"/>
      <c r="CB22" s="682"/>
      <c r="CD22" s="666" t="s">
        <v>195</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196</v>
      </c>
      <c r="C23" s="612"/>
      <c r="D23" s="612"/>
      <c r="E23" s="612"/>
      <c r="F23" s="612"/>
      <c r="G23" s="612"/>
      <c r="H23" s="612"/>
      <c r="I23" s="612"/>
      <c r="J23" s="612"/>
      <c r="K23" s="612"/>
      <c r="L23" s="612"/>
      <c r="M23" s="612"/>
      <c r="N23" s="612"/>
      <c r="O23" s="612"/>
      <c r="P23" s="612"/>
      <c r="Q23" s="613"/>
      <c r="R23" s="614">
        <v>89188</v>
      </c>
      <c r="S23" s="615"/>
      <c r="T23" s="615"/>
      <c r="U23" s="615"/>
      <c r="V23" s="615"/>
      <c r="W23" s="615"/>
      <c r="X23" s="615"/>
      <c r="Y23" s="616"/>
      <c r="Z23" s="650">
        <v>2.7</v>
      </c>
      <c r="AA23" s="650"/>
      <c r="AB23" s="650"/>
      <c r="AC23" s="650"/>
      <c r="AD23" s="651" t="s">
        <v>47</v>
      </c>
      <c r="AE23" s="651"/>
      <c r="AF23" s="651"/>
      <c r="AG23" s="651"/>
      <c r="AH23" s="651"/>
      <c r="AI23" s="651"/>
      <c r="AJ23" s="651"/>
      <c r="AK23" s="651"/>
      <c r="AL23" s="617" t="s">
        <v>47</v>
      </c>
      <c r="AM23" s="618"/>
      <c r="AN23" s="618"/>
      <c r="AO23" s="652"/>
      <c r="AP23" s="611" t="s">
        <v>197</v>
      </c>
      <c r="AQ23" s="686"/>
      <c r="AR23" s="686"/>
      <c r="AS23" s="686"/>
      <c r="AT23" s="686"/>
      <c r="AU23" s="686"/>
      <c r="AV23" s="686"/>
      <c r="AW23" s="686"/>
      <c r="AX23" s="686"/>
      <c r="AY23" s="686"/>
      <c r="AZ23" s="686"/>
      <c r="BA23" s="686"/>
      <c r="BB23" s="686"/>
      <c r="BC23" s="686"/>
      <c r="BD23" s="686"/>
      <c r="BE23" s="686"/>
      <c r="BF23" s="687"/>
      <c r="BG23" s="614" t="s">
        <v>47</v>
      </c>
      <c r="BH23" s="615"/>
      <c r="BI23" s="615"/>
      <c r="BJ23" s="615"/>
      <c r="BK23" s="615"/>
      <c r="BL23" s="615"/>
      <c r="BM23" s="615"/>
      <c r="BN23" s="616"/>
      <c r="BO23" s="650" t="s">
        <v>47</v>
      </c>
      <c r="BP23" s="650"/>
      <c r="BQ23" s="650"/>
      <c r="BR23" s="650"/>
      <c r="BS23" s="651" t="s">
        <v>47</v>
      </c>
      <c r="BT23" s="651"/>
      <c r="BU23" s="651"/>
      <c r="BV23" s="651"/>
      <c r="BW23" s="651"/>
      <c r="BX23" s="651"/>
      <c r="BY23" s="651"/>
      <c r="BZ23" s="651"/>
      <c r="CA23" s="651"/>
      <c r="CB23" s="682"/>
      <c r="CD23" s="666" t="s">
        <v>137</v>
      </c>
      <c r="CE23" s="667"/>
      <c r="CF23" s="667"/>
      <c r="CG23" s="667"/>
      <c r="CH23" s="667"/>
      <c r="CI23" s="667"/>
      <c r="CJ23" s="667"/>
      <c r="CK23" s="667"/>
      <c r="CL23" s="667"/>
      <c r="CM23" s="667"/>
      <c r="CN23" s="667"/>
      <c r="CO23" s="667"/>
      <c r="CP23" s="667"/>
      <c r="CQ23" s="668"/>
      <c r="CR23" s="666" t="s">
        <v>198</v>
      </c>
      <c r="CS23" s="667"/>
      <c r="CT23" s="667"/>
      <c r="CU23" s="667"/>
      <c r="CV23" s="667"/>
      <c r="CW23" s="667"/>
      <c r="CX23" s="667"/>
      <c r="CY23" s="668"/>
      <c r="CZ23" s="666" t="s">
        <v>199</v>
      </c>
      <c r="DA23" s="667"/>
      <c r="DB23" s="667"/>
      <c r="DC23" s="668"/>
      <c r="DD23" s="666" t="s">
        <v>200</v>
      </c>
      <c r="DE23" s="667"/>
      <c r="DF23" s="667"/>
      <c r="DG23" s="667"/>
      <c r="DH23" s="667"/>
      <c r="DI23" s="667"/>
      <c r="DJ23" s="667"/>
      <c r="DK23" s="668"/>
      <c r="DL23" s="698" t="s">
        <v>201</v>
      </c>
      <c r="DM23" s="699"/>
      <c r="DN23" s="699"/>
      <c r="DO23" s="699"/>
      <c r="DP23" s="699"/>
      <c r="DQ23" s="699"/>
      <c r="DR23" s="699"/>
      <c r="DS23" s="699"/>
      <c r="DT23" s="699"/>
      <c r="DU23" s="699"/>
      <c r="DV23" s="700"/>
      <c r="DW23" s="666" t="s">
        <v>202</v>
      </c>
      <c r="DX23" s="667"/>
      <c r="DY23" s="667"/>
      <c r="DZ23" s="667"/>
      <c r="EA23" s="667"/>
      <c r="EB23" s="667"/>
      <c r="EC23" s="668"/>
    </row>
    <row r="24" spans="2:133" ht="11.25" customHeight="1" x14ac:dyDescent="0.2">
      <c r="B24" s="611" t="s">
        <v>203</v>
      </c>
      <c r="C24" s="612"/>
      <c r="D24" s="612"/>
      <c r="E24" s="612"/>
      <c r="F24" s="612"/>
      <c r="G24" s="612"/>
      <c r="H24" s="612"/>
      <c r="I24" s="612"/>
      <c r="J24" s="612"/>
      <c r="K24" s="612"/>
      <c r="L24" s="612"/>
      <c r="M24" s="612"/>
      <c r="N24" s="612"/>
      <c r="O24" s="612"/>
      <c r="P24" s="612"/>
      <c r="Q24" s="613"/>
      <c r="R24" s="614" t="s">
        <v>47</v>
      </c>
      <c r="S24" s="615"/>
      <c r="T24" s="615"/>
      <c r="U24" s="615"/>
      <c r="V24" s="615"/>
      <c r="W24" s="615"/>
      <c r="X24" s="615"/>
      <c r="Y24" s="616"/>
      <c r="Z24" s="650" t="s">
        <v>47</v>
      </c>
      <c r="AA24" s="650"/>
      <c r="AB24" s="650"/>
      <c r="AC24" s="650"/>
      <c r="AD24" s="651" t="s">
        <v>47</v>
      </c>
      <c r="AE24" s="651"/>
      <c r="AF24" s="651"/>
      <c r="AG24" s="651"/>
      <c r="AH24" s="651"/>
      <c r="AI24" s="651"/>
      <c r="AJ24" s="651"/>
      <c r="AK24" s="651"/>
      <c r="AL24" s="617" t="s">
        <v>47</v>
      </c>
      <c r="AM24" s="618"/>
      <c r="AN24" s="618"/>
      <c r="AO24" s="652"/>
      <c r="AP24" s="611" t="s">
        <v>204</v>
      </c>
      <c r="AQ24" s="686"/>
      <c r="AR24" s="686"/>
      <c r="AS24" s="686"/>
      <c r="AT24" s="686"/>
      <c r="AU24" s="686"/>
      <c r="AV24" s="686"/>
      <c r="AW24" s="686"/>
      <c r="AX24" s="686"/>
      <c r="AY24" s="686"/>
      <c r="AZ24" s="686"/>
      <c r="BA24" s="686"/>
      <c r="BB24" s="686"/>
      <c r="BC24" s="686"/>
      <c r="BD24" s="686"/>
      <c r="BE24" s="686"/>
      <c r="BF24" s="687"/>
      <c r="BG24" s="614" t="s">
        <v>47</v>
      </c>
      <c r="BH24" s="615"/>
      <c r="BI24" s="615"/>
      <c r="BJ24" s="615"/>
      <c r="BK24" s="615"/>
      <c r="BL24" s="615"/>
      <c r="BM24" s="615"/>
      <c r="BN24" s="616"/>
      <c r="BO24" s="650" t="s">
        <v>47</v>
      </c>
      <c r="BP24" s="650"/>
      <c r="BQ24" s="650"/>
      <c r="BR24" s="650"/>
      <c r="BS24" s="651" t="s">
        <v>47</v>
      </c>
      <c r="BT24" s="651"/>
      <c r="BU24" s="651"/>
      <c r="BV24" s="651"/>
      <c r="BW24" s="651"/>
      <c r="BX24" s="651"/>
      <c r="BY24" s="651"/>
      <c r="BZ24" s="651"/>
      <c r="CA24" s="651"/>
      <c r="CB24" s="682"/>
      <c r="CD24" s="663" t="s">
        <v>205</v>
      </c>
      <c r="CE24" s="664"/>
      <c r="CF24" s="664"/>
      <c r="CG24" s="664"/>
      <c r="CH24" s="664"/>
      <c r="CI24" s="664"/>
      <c r="CJ24" s="664"/>
      <c r="CK24" s="664"/>
      <c r="CL24" s="664"/>
      <c r="CM24" s="664"/>
      <c r="CN24" s="664"/>
      <c r="CO24" s="664"/>
      <c r="CP24" s="664"/>
      <c r="CQ24" s="665"/>
      <c r="CR24" s="660">
        <v>1133241</v>
      </c>
      <c r="CS24" s="661"/>
      <c r="CT24" s="661"/>
      <c r="CU24" s="661"/>
      <c r="CV24" s="661"/>
      <c r="CW24" s="661"/>
      <c r="CX24" s="661"/>
      <c r="CY24" s="689"/>
      <c r="CZ24" s="690">
        <v>35.6</v>
      </c>
      <c r="DA24" s="673"/>
      <c r="DB24" s="673"/>
      <c r="DC24" s="692"/>
      <c r="DD24" s="688">
        <v>913122</v>
      </c>
      <c r="DE24" s="661"/>
      <c r="DF24" s="661"/>
      <c r="DG24" s="661"/>
      <c r="DH24" s="661"/>
      <c r="DI24" s="661"/>
      <c r="DJ24" s="661"/>
      <c r="DK24" s="689"/>
      <c r="DL24" s="688">
        <v>908026</v>
      </c>
      <c r="DM24" s="661"/>
      <c r="DN24" s="661"/>
      <c r="DO24" s="661"/>
      <c r="DP24" s="661"/>
      <c r="DQ24" s="661"/>
      <c r="DR24" s="661"/>
      <c r="DS24" s="661"/>
      <c r="DT24" s="661"/>
      <c r="DU24" s="661"/>
      <c r="DV24" s="689"/>
      <c r="DW24" s="690">
        <v>39.799999999999997</v>
      </c>
      <c r="DX24" s="673"/>
      <c r="DY24" s="673"/>
      <c r="DZ24" s="673"/>
      <c r="EA24" s="673"/>
      <c r="EB24" s="673"/>
      <c r="EC24" s="691"/>
    </row>
    <row r="25" spans="2:133" ht="11.25" customHeight="1" x14ac:dyDescent="0.2">
      <c r="B25" s="611" t="s">
        <v>206</v>
      </c>
      <c r="C25" s="612"/>
      <c r="D25" s="612"/>
      <c r="E25" s="612"/>
      <c r="F25" s="612"/>
      <c r="G25" s="612"/>
      <c r="H25" s="612"/>
      <c r="I25" s="612"/>
      <c r="J25" s="612"/>
      <c r="K25" s="612"/>
      <c r="L25" s="612"/>
      <c r="M25" s="612"/>
      <c r="N25" s="612"/>
      <c r="O25" s="612"/>
      <c r="P25" s="612"/>
      <c r="Q25" s="613"/>
      <c r="R25" s="614">
        <v>2359668</v>
      </c>
      <c r="S25" s="615"/>
      <c r="T25" s="615"/>
      <c r="U25" s="615"/>
      <c r="V25" s="615"/>
      <c r="W25" s="615"/>
      <c r="X25" s="615"/>
      <c r="Y25" s="616"/>
      <c r="Z25" s="650">
        <v>70.8</v>
      </c>
      <c r="AA25" s="650"/>
      <c r="AB25" s="650"/>
      <c r="AC25" s="650"/>
      <c r="AD25" s="651">
        <v>2270480</v>
      </c>
      <c r="AE25" s="651"/>
      <c r="AF25" s="651"/>
      <c r="AG25" s="651"/>
      <c r="AH25" s="651"/>
      <c r="AI25" s="651"/>
      <c r="AJ25" s="651"/>
      <c r="AK25" s="651"/>
      <c r="AL25" s="617">
        <v>99.5</v>
      </c>
      <c r="AM25" s="618"/>
      <c r="AN25" s="618"/>
      <c r="AO25" s="652"/>
      <c r="AP25" s="611" t="s">
        <v>207</v>
      </c>
      <c r="AQ25" s="686"/>
      <c r="AR25" s="686"/>
      <c r="AS25" s="686"/>
      <c r="AT25" s="686"/>
      <c r="AU25" s="686"/>
      <c r="AV25" s="686"/>
      <c r="AW25" s="686"/>
      <c r="AX25" s="686"/>
      <c r="AY25" s="686"/>
      <c r="AZ25" s="686"/>
      <c r="BA25" s="686"/>
      <c r="BB25" s="686"/>
      <c r="BC25" s="686"/>
      <c r="BD25" s="686"/>
      <c r="BE25" s="686"/>
      <c r="BF25" s="687"/>
      <c r="BG25" s="614" t="s">
        <v>47</v>
      </c>
      <c r="BH25" s="615"/>
      <c r="BI25" s="615"/>
      <c r="BJ25" s="615"/>
      <c r="BK25" s="615"/>
      <c r="BL25" s="615"/>
      <c r="BM25" s="615"/>
      <c r="BN25" s="616"/>
      <c r="BO25" s="650" t="s">
        <v>47</v>
      </c>
      <c r="BP25" s="650"/>
      <c r="BQ25" s="650"/>
      <c r="BR25" s="650"/>
      <c r="BS25" s="651" t="s">
        <v>47</v>
      </c>
      <c r="BT25" s="651"/>
      <c r="BU25" s="651"/>
      <c r="BV25" s="651"/>
      <c r="BW25" s="651"/>
      <c r="BX25" s="651"/>
      <c r="BY25" s="651"/>
      <c r="BZ25" s="651"/>
      <c r="CA25" s="651"/>
      <c r="CB25" s="682"/>
      <c r="CD25" s="611" t="s">
        <v>208</v>
      </c>
      <c r="CE25" s="612"/>
      <c r="CF25" s="612"/>
      <c r="CG25" s="612"/>
      <c r="CH25" s="612"/>
      <c r="CI25" s="612"/>
      <c r="CJ25" s="612"/>
      <c r="CK25" s="612"/>
      <c r="CL25" s="612"/>
      <c r="CM25" s="612"/>
      <c r="CN25" s="612"/>
      <c r="CO25" s="612"/>
      <c r="CP25" s="612"/>
      <c r="CQ25" s="613"/>
      <c r="CR25" s="614">
        <v>658272</v>
      </c>
      <c r="CS25" s="623"/>
      <c r="CT25" s="623"/>
      <c r="CU25" s="623"/>
      <c r="CV25" s="623"/>
      <c r="CW25" s="623"/>
      <c r="CX25" s="623"/>
      <c r="CY25" s="624"/>
      <c r="CZ25" s="617">
        <v>20.7</v>
      </c>
      <c r="DA25" s="625"/>
      <c r="DB25" s="625"/>
      <c r="DC25" s="626"/>
      <c r="DD25" s="620">
        <v>618834</v>
      </c>
      <c r="DE25" s="623"/>
      <c r="DF25" s="623"/>
      <c r="DG25" s="623"/>
      <c r="DH25" s="623"/>
      <c r="DI25" s="623"/>
      <c r="DJ25" s="623"/>
      <c r="DK25" s="624"/>
      <c r="DL25" s="620">
        <v>618571</v>
      </c>
      <c r="DM25" s="623"/>
      <c r="DN25" s="623"/>
      <c r="DO25" s="623"/>
      <c r="DP25" s="623"/>
      <c r="DQ25" s="623"/>
      <c r="DR25" s="623"/>
      <c r="DS25" s="623"/>
      <c r="DT25" s="623"/>
      <c r="DU25" s="623"/>
      <c r="DV25" s="624"/>
      <c r="DW25" s="617">
        <v>27.1</v>
      </c>
      <c r="DX25" s="625"/>
      <c r="DY25" s="625"/>
      <c r="DZ25" s="625"/>
      <c r="EA25" s="625"/>
      <c r="EB25" s="625"/>
      <c r="EC25" s="639"/>
    </row>
    <row r="26" spans="2:133" ht="11.25" customHeight="1" x14ac:dyDescent="0.2">
      <c r="B26" s="611" t="s">
        <v>209</v>
      </c>
      <c r="C26" s="612"/>
      <c r="D26" s="612"/>
      <c r="E26" s="612"/>
      <c r="F26" s="612"/>
      <c r="G26" s="612"/>
      <c r="H26" s="612"/>
      <c r="I26" s="612"/>
      <c r="J26" s="612"/>
      <c r="K26" s="612"/>
      <c r="L26" s="612"/>
      <c r="M26" s="612"/>
      <c r="N26" s="612"/>
      <c r="O26" s="612"/>
      <c r="P26" s="612"/>
      <c r="Q26" s="613"/>
      <c r="R26" s="614" t="s">
        <v>47</v>
      </c>
      <c r="S26" s="615"/>
      <c r="T26" s="615"/>
      <c r="U26" s="615"/>
      <c r="V26" s="615"/>
      <c r="W26" s="615"/>
      <c r="X26" s="615"/>
      <c r="Y26" s="616"/>
      <c r="Z26" s="650" t="s">
        <v>47</v>
      </c>
      <c r="AA26" s="650"/>
      <c r="AB26" s="650"/>
      <c r="AC26" s="650"/>
      <c r="AD26" s="651" t="s">
        <v>47</v>
      </c>
      <c r="AE26" s="651"/>
      <c r="AF26" s="651"/>
      <c r="AG26" s="651"/>
      <c r="AH26" s="651"/>
      <c r="AI26" s="651"/>
      <c r="AJ26" s="651"/>
      <c r="AK26" s="651"/>
      <c r="AL26" s="617" t="s">
        <v>47</v>
      </c>
      <c r="AM26" s="618"/>
      <c r="AN26" s="618"/>
      <c r="AO26" s="652"/>
      <c r="AP26" s="611" t="s">
        <v>210</v>
      </c>
      <c r="AQ26" s="686"/>
      <c r="AR26" s="686"/>
      <c r="AS26" s="686"/>
      <c r="AT26" s="686"/>
      <c r="AU26" s="686"/>
      <c r="AV26" s="686"/>
      <c r="AW26" s="686"/>
      <c r="AX26" s="686"/>
      <c r="AY26" s="686"/>
      <c r="AZ26" s="686"/>
      <c r="BA26" s="686"/>
      <c r="BB26" s="686"/>
      <c r="BC26" s="686"/>
      <c r="BD26" s="686"/>
      <c r="BE26" s="686"/>
      <c r="BF26" s="687"/>
      <c r="BG26" s="614" t="s">
        <v>47</v>
      </c>
      <c r="BH26" s="615"/>
      <c r="BI26" s="615"/>
      <c r="BJ26" s="615"/>
      <c r="BK26" s="615"/>
      <c r="BL26" s="615"/>
      <c r="BM26" s="615"/>
      <c r="BN26" s="616"/>
      <c r="BO26" s="650" t="s">
        <v>47</v>
      </c>
      <c r="BP26" s="650"/>
      <c r="BQ26" s="650"/>
      <c r="BR26" s="650"/>
      <c r="BS26" s="651" t="s">
        <v>47</v>
      </c>
      <c r="BT26" s="651"/>
      <c r="BU26" s="651"/>
      <c r="BV26" s="651"/>
      <c r="BW26" s="651"/>
      <c r="BX26" s="651"/>
      <c r="BY26" s="651"/>
      <c r="BZ26" s="651"/>
      <c r="CA26" s="651"/>
      <c r="CB26" s="682"/>
      <c r="CD26" s="611" t="s">
        <v>211</v>
      </c>
      <c r="CE26" s="612"/>
      <c r="CF26" s="612"/>
      <c r="CG26" s="612"/>
      <c r="CH26" s="612"/>
      <c r="CI26" s="612"/>
      <c r="CJ26" s="612"/>
      <c r="CK26" s="612"/>
      <c r="CL26" s="612"/>
      <c r="CM26" s="612"/>
      <c r="CN26" s="612"/>
      <c r="CO26" s="612"/>
      <c r="CP26" s="612"/>
      <c r="CQ26" s="613"/>
      <c r="CR26" s="614">
        <v>359676</v>
      </c>
      <c r="CS26" s="615"/>
      <c r="CT26" s="615"/>
      <c r="CU26" s="615"/>
      <c r="CV26" s="615"/>
      <c r="CW26" s="615"/>
      <c r="CX26" s="615"/>
      <c r="CY26" s="616"/>
      <c r="CZ26" s="617">
        <v>11.3</v>
      </c>
      <c r="DA26" s="625"/>
      <c r="DB26" s="625"/>
      <c r="DC26" s="626"/>
      <c r="DD26" s="620">
        <v>332361</v>
      </c>
      <c r="DE26" s="615"/>
      <c r="DF26" s="615"/>
      <c r="DG26" s="615"/>
      <c r="DH26" s="615"/>
      <c r="DI26" s="615"/>
      <c r="DJ26" s="615"/>
      <c r="DK26" s="616"/>
      <c r="DL26" s="620" t="s">
        <v>47</v>
      </c>
      <c r="DM26" s="615"/>
      <c r="DN26" s="615"/>
      <c r="DO26" s="615"/>
      <c r="DP26" s="615"/>
      <c r="DQ26" s="615"/>
      <c r="DR26" s="615"/>
      <c r="DS26" s="615"/>
      <c r="DT26" s="615"/>
      <c r="DU26" s="615"/>
      <c r="DV26" s="616"/>
      <c r="DW26" s="617" t="s">
        <v>47</v>
      </c>
      <c r="DX26" s="625"/>
      <c r="DY26" s="625"/>
      <c r="DZ26" s="625"/>
      <c r="EA26" s="625"/>
      <c r="EB26" s="625"/>
      <c r="EC26" s="639"/>
    </row>
    <row r="27" spans="2:133" ht="11.25" customHeight="1" x14ac:dyDescent="0.2">
      <c r="B27" s="611" t="s">
        <v>212</v>
      </c>
      <c r="C27" s="612"/>
      <c r="D27" s="612"/>
      <c r="E27" s="612"/>
      <c r="F27" s="612"/>
      <c r="G27" s="612"/>
      <c r="H27" s="612"/>
      <c r="I27" s="612"/>
      <c r="J27" s="612"/>
      <c r="K27" s="612"/>
      <c r="L27" s="612"/>
      <c r="M27" s="612"/>
      <c r="N27" s="612"/>
      <c r="O27" s="612"/>
      <c r="P27" s="612"/>
      <c r="Q27" s="613"/>
      <c r="R27" s="614">
        <v>9323</v>
      </c>
      <c r="S27" s="615"/>
      <c r="T27" s="615"/>
      <c r="U27" s="615"/>
      <c r="V27" s="615"/>
      <c r="W27" s="615"/>
      <c r="X27" s="615"/>
      <c r="Y27" s="616"/>
      <c r="Z27" s="650">
        <v>0.3</v>
      </c>
      <c r="AA27" s="650"/>
      <c r="AB27" s="650"/>
      <c r="AC27" s="650"/>
      <c r="AD27" s="651" t="s">
        <v>47</v>
      </c>
      <c r="AE27" s="651"/>
      <c r="AF27" s="651"/>
      <c r="AG27" s="651"/>
      <c r="AH27" s="651"/>
      <c r="AI27" s="651"/>
      <c r="AJ27" s="651"/>
      <c r="AK27" s="651"/>
      <c r="AL27" s="617" t="s">
        <v>47</v>
      </c>
      <c r="AM27" s="618"/>
      <c r="AN27" s="618"/>
      <c r="AO27" s="652"/>
      <c r="AP27" s="611" t="s">
        <v>213</v>
      </c>
      <c r="AQ27" s="612"/>
      <c r="AR27" s="612"/>
      <c r="AS27" s="612"/>
      <c r="AT27" s="612"/>
      <c r="AU27" s="612"/>
      <c r="AV27" s="612"/>
      <c r="AW27" s="612"/>
      <c r="AX27" s="612"/>
      <c r="AY27" s="612"/>
      <c r="AZ27" s="612"/>
      <c r="BA27" s="612"/>
      <c r="BB27" s="612"/>
      <c r="BC27" s="612"/>
      <c r="BD27" s="612"/>
      <c r="BE27" s="612"/>
      <c r="BF27" s="613"/>
      <c r="BG27" s="614">
        <v>565267</v>
      </c>
      <c r="BH27" s="615"/>
      <c r="BI27" s="615"/>
      <c r="BJ27" s="615"/>
      <c r="BK27" s="615"/>
      <c r="BL27" s="615"/>
      <c r="BM27" s="615"/>
      <c r="BN27" s="616"/>
      <c r="BO27" s="650">
        <v>100</v>
      </c>
      <c r="BP27" s="650"/>
      <c r="BQ27" s="650"/>
      <c r="BR27" s="650"/>
      <c r="BS27" s="651">
        <v>68105</v>
      </c>
      <c r="BT27" s="651"/>
      <c r="BU27" s="651"/>
      <c r="BV27" s="651"/>
      <c r="BW27" s="651"/>
      <c r="BX27" s="651"/>
      <c r="BY27" s="651"/>
      <c r="BZ27" s="651"/>
      <c r="CA27" s="651"/>
      <c r="CB27" s="682"/>
      <c r="CD27" s="611" t="s">
        <v>214</v>
      </c>
      <c r="CE27" s="612"/>
      <c r="CF27" s="612"/>
      <c r="CG27" s="612"/>
      <c r="CH27" s="612"/>
      <c r="CI27" s="612"/>
      <c r="CJ27" s="612"/>
      <c r="CK27" s="612"/>
      <c r="CL27" s="612"/>
      <c r="CM27" s="612"/>
      <c r="CN27" s="612"/>
      <c r="CO27" s="612"/>
      <c r="CP27" s="612"/>
      <c r="CQ27" s="613"/>
      <c r="CR27" s="614">
        <v>259603</v>
      </c>
      <c r="CS27" s="623"/>
      <c r="CT27" s="623"/>
      <c r="CU27" s="623"/>
      <c r="CV27" s="623"/>
      <c r="CW27" s="623"/>
      <c r="CX27" s="623"/>
      <c r="CY27" s="624"/>
      <c r="CZ27" s="617">
        <v>8.1999999999999993</v>
      </c>
      <c r="DA27" s="625"/>
      <c r="DB27" s="625"/>
      <c r="DC27" s="626"/>
      <c r="DD27" s="620">
        <v>78922</v>
      </c>
      <c r="DE27" s="623"/>
      <c r="DF27" s="623"/>
      <c r="DG27" s="623"/>
      <c r="DH27" s="623"/>
      <c r="DI27" s="623"/>
      <c r="DJ27" s="623"/>
      <c r="DK27" s="624"/>
      <c r="DL27" s="620">
        <v>74089</v>
      </c>
      <c r="DM27" s="623"/>
      <c r="DN27" s="623"/>
      <c r="DO27" s="623"/>
      <c r="DP27" s="623"/>
      <c r="DQ27" s="623"/>
      <c r="DR27" s="623"/>
      <c r="DS27" s="623"/>
      <c r="DT27" s="623"/>
      <c r="DU27" s="623"/>
      <c r="DV27" s="624"/>
      <c r="DW27" s="617">
        <v>3.2</v>
      </c>
      <c r="DX27" s="625"/>
      <c r="DY27" s="625"/>
      <c r="DZ27" s="625"/>
      <c r="EA27" s="625"/>
      <c r="EB27" s="625"/>
      <c r="EC27" s="639"/>
    </row>
    <row r="28" spans="2:133" ht="11.25" customHeight="1" x14ac:dyDescent="0.2">
      <c r="B28" s="611" t="s">
        <v>215</v>
      </c>
      <c r="C28" s="612"/>
      <c r="D28" s="612"/>
      <c r="E28" s="612"/>
      <c r="F28" s="612"/>
      <c r="G28" s="612"/>
      <c r="H28" s="612"/>
      <c r="I28" s="612"/>
      <c r="J28" s="612"/>
      <c r="K28" s="612"/>
      <c r="L28" s="612"/>
      <c r="M28" s="612"/>
      <c r="N28" s="612"/>
      <c r="O28" s="612"/>
      <c r="P28" s="612"/>
      <c r="Q28" s="613"/>
      <c r="R28" s="614">
        <v>19864</v>
      </c>
      <c r="S28" s="615"/>
      <c r="T28" s="615"/>
      <c r="U28" s="615"/>
      <c r="V28" s="615"/>
      <c r="W28" s="615"/>
      <c r="X28" s="615"/>
      <c r="Y28" s="616"/>
      <c r="Z28" s="650">
        <v>0.6</v>
      </c>
      <c r="AA28" s="650"/>
      <c r="AB28" s="650"/>
      <c r="AC28" s="650"/>
      <c r="AD28" s="651">
        <v>3622</v>
      </c>
      <c r="AE28" s="651"/>
      <c r="AF28" s="651"/>
      <c r="AG28" s="651"/>
      <c r="AH28" s="651"/>
      <c r="AI28" s="651"/>
      <c r="AJ28" s="651"/>
      <c r="AK28" s="651"/>
      <c r="AL28" s="617">
        <v>0.2</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216</v>
      </c>
      <c r="CE28" s="612"/>
      <c r="CF28" s="612"/>
      <c r="CG28" s="612"/>
      <c r="CH28" s="612"/>
      <c r="CI28" s="612"/>
      <c r="CJ28" s="612"/>
      <c r="CK28" s="612"/>
      <c r="CL28" s="612"/>
      <c r="CM28" s="612"/>
      <c r="CN28" s="612"/>
      <c r="CO28" s="612"/>
      <c r="CP28" s="612"/>
      <c r="CQ28" s="613"/>
      <c r="CR28" s="614">
        <v>215366</v>
      </c>
      <c r="CS28" s="615"/>
      <c r="CT28" s="615"/>
      <c r="CU28" s="615"/>
      <c r="CV28" s="615"/>
      <c r="CW28" s="615"/>
      <c r="CX28" s="615"/>
      <c r="CY28" s="616"/>
      <c r="CZ28" s="617">
        <v>6.8</v>
      </c>
      <c r="DA28" s="625"/>
      <c r="DB28" s="625"/>
      <c r="DC28" s="626"/>
      <c r="DD28" s="620">
        <v>215366</v>
      </c>
      <c r="DE28" s="615"/>
      <c r="DF28" s="615"/>
      <c r="DG28" s="615"/>
      <c r="DH28" s="615"/>
      <c r="DI28" s="615"/>
      <c r="DJ28" s="615"/>
      <c r="DK28" s="616"/>
      <c r="DL28" s="620">
        <v>215366</v>
      </c>
      <c r="DM28" s="615"/>
      <c r="DN28" s="615"/>
      <c r="DO28" s="615"/>
      <c r="DP28" s="615"/>
      <c r="DQ28" s="615"/>
      <c r="DR28" s="615"/>
      <c r="DS28" s="615"/>
      <c r="DT28" s="615"/>
      <c r="DU28" s="615"/>
      <c r="DV28" s="616"/>
      <c r="DW28" s="617">
        <v>9.4</v>
      </c>
      <c r="DX28" s="625"/>
      <c r="DY28" s="625"/>
      <c r="DZ28" s="625"/>
      <c r="EA28" s="625"/>
      <c r="EB28" s="625"/>
      <c r="EC28" s="639"/>
    </row>
    <row r="29" spans="2:133" ht="11.25" customHeight="1" x14ac:dyDescent="0.2">
      <c r="B29" s="611" t="s">
        <v>217</v>
      </c>
      <c r="C29" s="612"/>
      <c r="D29" s="612"/>
      <c r="E29" s="612"/>
      <c r="F29" s="612"/>
      <c r="G29" s="612"/>
      <c r="H29" s="612"/>
      <c r="I29" s="612"/>
      <c r="J29" s="612"/>
      <c r="K29" s="612"/>
      <c r="L29" s="612"/>
      <c r="M29" s="612"/>
      <c r="N29" s="612"/>
      <c r="O29" s="612"/>
      <c r="P29" s="612"/>
      <c r="Q29" s="613"/>
      <c r="R29" s="614">
        <v>9666</v>
      </c>
      <c r="S29" s="615"/>
      <c r="T29" s="615"/>
      <c r="U29" s="615"/>
      <c r="V29" s="615"/>
      <c r="W29" s="615"/>
      <c r="X29" s="615"/>
      <c r="Y29" s="616"/>
      <c r="Z29" s="650">
        <v>0.3</v>
      </c>
      <c r="AA29" s="650"/>
      <c r="AB29" s="650"/>
      <c r="AC29" s="650"/>
      <c r="AD29" s="651" t="s">
        <v>47</v>
      </c>
      <c r="AE29" s="651"/>
      <c r="AF29" s="651"/>
      <c r="AG29" s="651"/>
      <c r="AH29" s="651"/>
      <c r="AI29" s="651"/>
      <c r="AJ29" s="651"/>
      <c r="AK29" s="651"/>
      <c r="AL29" s="617" t="s">
        <v>47</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218</v>
      </c>
      <c r="CE29" s="628"/>
      <c r="CF29" s="611" t="s">
        <v>219</v>
      </c>
      <c r="CG29" s="612"/>
      <c r="CH29" s="612"/>
      <c r="CI29" s="612"/>
      <c r="CJ29" s="612"/>
      <c r="CK29" s="612"/>
      <c r="CL29" s="612"/>
      <c r="CM29" s="612"/>
      <c r="CN29" s="612"/>
      <c r="CO29" s="612"/>
      <c r="CP29" s="612"/>
      <c r="CQ29" s="613"/>
      <c r="CR29" s="614">
        <v>215366</v>
      </c>
      <c r="CS29" s="623"/>
      <c r="CT29" s="623"/>
      <c r="CU29" s="623"/>
      <c r="CV29" s="623"/>
      <c r="CW29" s="623"/>
      <c r="CX29" s="623"/>
      <c r="CY29" s="624"/>
      <c r="CZ29" s="617">
        <v>6.8</v>
      </c>
      <c r="DA29" s="625"/>
      <c r="DB29" s="625"/>
      <c r="DC29" s="626"/>
      <c r="DD29" s="620">
        <v>215366</v>
      </c>
      <c r="DE29" s="623"/>
      <c r="DF29" s="623"/>
      <c r="DG29" s="623"/>
      <c r="DH29" s="623"/>
      <c r="DI29" s="623"/>
      <c r="DJ29" s="623"/>
      <c r="DK29" s="624"/>
      <c r="DL29" s="620">
        <v>215366</v>
      </c>
      <c r="DM29" s="623"/>
      <c r="DN29" s="623"/>
      <c r="DO29" s="623"/>
      <c r="DP29" s="623"/>
      <c r="DQ29" s="623"/>
      <c r="DR29" s="623"/>
      <c r="DS29" s="623"/>
      <c r="DT29" s="623"/>
      <c r="DU29" s="623"/>
      <c r="DV29" s="624"/>
      <c r="DW29" s="617">
        <v>9.4</v>
      </c>
      <c r="DX29" s="625"/>
      <c r="DY29" s="625"/>
      <c r="DZ29" s="625"/>
      <c r="EA29" s="625"/>
      <c r="EB29" s="625"/>
      <c r="EC29" s="639"/>
    </row>
    <row r="30" spans="2:133" ht="11.25" customHeight="1" x14ac:dyDescent="0.2">
      <c r="B30" s="611" t="s">
        <v>220</v>
      </c>
      <c r="C30" s="612"/>
      <c r="D30" s="612"/>
      <c r="E30" s="612"/>
      <c r="F30" s="612"/>
      <c r="G30" s="612"/>
      <c r="H30" s="612"/>
      <c r="I30" s="612"/>
      <c r="J30" s="612"/>
      <c r="K30" s="612"/>
      <c r="L30" s="612"/>
      <c r="M30" s="612"/>
      <c r="N30" s="612"/>
      <c r="O30" s="612"/>
      <c r="P30" s="612"/>
      <c r="Q30" s="613"/>
      <c r="R30" s="614">
        <v>319100</v>
      </c>
      <c r="S30" s="615"/>
      <c r="T30" s="615"/>
      <c r="U30" s="615"/>
      <c r="V30" s="615"/>
      <c r="W30" s="615"/>
      <c r="X30" s="615"/>
      <c r="Y30" s="616"/>
      <c r="Z30" s="650">
        <v>9.6</v>
      </c>
      <c r="AA30" s="650"/>
      <c r="AB30" s="650"/>
      <c r="AC30" s="650"/>
      <c r="AD30" s="651" t="s">
        <v>47</v>
      </c>
      <c r="AE30" s="651"/>
      <c r="AF30" s="651"/>
      <c r="AG30" s="651"/>
      <c r="AH30" s="651"/>
      <c r="AI30" s="651"/>
      <c r="AJ30" s="651"/>
      <c r="AK30" s="651"/>
      <c r="AL30" s="617" t="s">
        <v>47</v>
      </c>
      <c r="AM30" s="618"/>
      <c r="AN30" s="618"/>
      <c r="AO30" s="652"/>
      <c r="AP30" s="666" t="s">
        <v>137</v>
      </c>
      <c r="AQ30" s="667"/>
      <c r="AR30" s="667"/>
      <c r="AS30" s="667"/>
      <c r="AT30" s="667"/>
      <c r="AU30" s="667"/>
      <c r="AV30" s="667"/>
      <c r="AW30" s="667"/>
      <c r="AX30" s="667"/>
      <c r="AY30" s="667"/>
      <c r="AZ30" s="667"/>
      <c r="BA30" s="667"/>
      <c r="BB30" s="667"/>
      <c r="BC30" s="667"/>
      <c r="BD30" s="667"/>
      <c r="BE30" s="667"/>
      <c r="BF30" s="668"/>
      <c r="BG30" s="666" t="s">
        <v>221</v>
      </c>
      <c r="BH30" s="680"/>
      <c r="BI30" s="680"/>
      <c r="BJ30" s="680"/>
      <c r="BK30" s="680"/>
      <c r="BL30" s="680"/>
      <c r="BM30" s="680"/>
      <c r="BN30" s="680"/>
      <c r="BO30" s="680"/>
      <c r="BP30" s="680"/>
      <c r="BQ30" s="681"/>
      <c r="BR30" s="666" t="s">
        <v>222</v>
      </c>
      <c r="BS30" s="680"/>
      <c r="BT30" s="680"/>
      <c r="BU30" s="680"/>
      <c r="BV30" s="680"/>
      <c r="BW30" s="680"/>
      <c r="BX30" s="680"/>
      <c r="BY30" s="680"/>
      <c r="BZ30" s="680"/>
      <c r="CA30" s="680"/>
      <c r="CB30" s="681"/>
      <c r="CD30" s="629"/>
      <c r="CE30" s="630"/>
      <c r="CF30" s="611" t="s">
        <v>223</v>
      </c>
      <c r="CG30" s="612"/>
      <c r="CH30" s="612"/>
      <c r="CI30" s="612"/>
      <c r="CJ30" s="612"/>
      <c r="CK30" s="612"/>
      <c r="CL30" s="612"/>
      <c r="CM30" s="612"/>
      <c r="CN30" s="612"/>
      <c r="CO30" s="612"/>
      <c r="CP30" s="612"/>
      <c r="CQ30" s="613"/>
      <c r="CR30" s="614">
        <v>208864</v>
      </c>
      <c r="CS30" s="615"/>
      <c r="CT30" s="615"/>
      <c r="CU30" s="615"/>
      <c r="CV30" s="615"/>
      <c r="CW30" s="615"/>
      <c r="CX30" s="615"/>
      <c r="CY30" s="616"/>
      <c r="CZ30" s="617">
        <v>6.6</v>
      </c>
      <c r="DA30" s="625"/>
      <c r="DB30" s="625"/>
      <c r="DC30" s="626"/>
      <c r="DD30" s="620">
        <v>208864</v>
      </c>
      <c r="DE30" s="615"/>
      <c r="DF30" s="615"/>
      <c r="DG30" s="615"/>
      <c r="DH30" s="615"/>
      <c r="DI30" s="615"/>
      <c r="DJ30" s="615"/>
      <c r="DK30" s="616"/>
      <c r="DL30" s="620">
        <v>208864</v>
      </c>
      <c r="DM30" s="615"/>
      <c r="DN30" s="615"/>
      <c r="DO30" s="615"/>
      <c r="DP30" s="615"/>
      <c r="DQ30" s="615"/>
      <c r="DR30" s="615"/>
      <c r="DS30" s="615"/>
      <c r="DT30" s="615"/>
      <c r="DU30" s="615"/>
      <c r="DV30" s="616"/>
      <c r="DW30" s="617">
        <v>9.1999999999999993</v>
      </c>
      <c r="DX30" s="625"/>
      <c r="DY30" s="625"/>
      <c r="DZ30" s="625"/>
      <c r="EA30" s="625"/>
      <c r="EB30" s="625"/>
      <c r="EC30" s="639"/>
    </row>
    <row r="31" spans="2:133" ht="11.25" customHeight="1" x14ac:dyDescent="0.2">
      <c r="B31" s="683" t="s">
        <v>224</v>
      </c>
      <c r="C31" s="684"/>
      <c r="D31" s="684"/>
      <c r="E31" s="684"/>
      <c r="F31" s="684"/>
      <c r="G31" s="684"/>
      <c r="H31" s="684"/>
      <c r="I31" s="684"/>
      <c r="J31" s="684"/>
      <c r="K31" s="684"/>
      <c r="L31" s="684"/>
      <c r="M31" s="684"/>
      <c r="N31" s="684"/>
      <c r="O31" s="684"/>
      <c r="P31" s="684"/>
      <c r="Q31" s="685"/>
      <c r="R31" s="614" t="s">
        <v>47</v>
      </c>
      <c r="S31" s="615"/>
      <c r="T31" s="615"/>
      <c r="U31" s="615"/>
      <c r="V31" s="615"/>
      <c r="W31" s="615"/>
      <c r="X31" s="615"/>
      <c r="Y31" s="616"/>
      <c r="Z31" s="650" t="s">
        <v>47</v>
      </c>
      <c r="AA31" s="650"/>
      <c r="AB31" s="650"/>
      <c r="AC31" s="650"/>
      <c r="AD31" s="651" t="s">
        <v>47</v>
      </c>
      <c r="AE31" s="651"/>
      <c r="AF31" s="651"/>
      <c r="AG31" s="651"/>
      <c r="AH31" s="651"/>
      <c r="AI31" s="651"/>
      <c r="AJ31" s="651"/>
      <c r="AK31" s="651"/>
      <c r="AL31" s="617" t="s">
        <v>47</v>
      </c>
      <c r="AM31" s="618"/>
      <c r="AN31" s="618"/>
      <c r="AO31" s="652"/>
      <c r="AP31" s="675" t="s">
        <v>225</v>
      </c>
      <c r="AQ31" s="676"/>
      <c r="AR31" s="676"/>
      <c r="AS31" s="676"/>
      <c r="AT31" s="677" t="s">
        <v>226</v>
      </c>
      <c r="AU31" s="212"/>
      <c r="AV31" s="212"/>
      <c r="AW31" s="212"/>
      <c r="AX31" s="663" t="s">
        <v>102</v>
      </c>
      <c r="AY31" s="664"/>
      <c r="AZ31" s="664"/>
      <c r="BA31" s="664"/>
      <c r="BB31" s="664"/>
      <c r="BC31" s="664"/>
      <c r="BD31" s="664"/>
      <c r="BE31" s="664"/>
      <c r="BF31" s="665"/>
      <c r="BG31" s="671">
        <v>99.4</v>
      </c>
      <c r="BH31" s="672"/>
      <c r="BI31" s="672"/>
      <c r="BJ31" s="672"/>
      <c r="BK31" s="672"/>
      <c r="BL31" s="672"/>
      <c r="BM31" s="673">
        <v>98.4</v>
      </c>
      <c r="BN31" s="672"/>
      <c r="BO31" s="672"/>
      <c r="BP31" s="672"/>
      <c r="BQ31" s="674"/>
      <c r="BR31" s="671">
        <v>99.5</v>
      </c>
      <c r="BS31" s="672"/>
      <c r="BT31" s="672"/>
      <c r="BU31" s="672"/>
      <c r="BV31" s="672"/>
      <c r="BW31" s="672"/>
      <c r="BX31" s="673">
        <v>98.4</v>
      </c>
      <c r="BY31" s="672"/>
      <c r="BZ31" s="672"/>
      <c r="CA31" s="672"/>
      <c r="CB31" s="674"/>
      <c r="CD31" s="629"/>
      <c r="CE31" s="630"/>
      <c r="CF31" s="611" t="s">
        <v>227</v>
      </c>
      <c r="CG31" s="612"/>
      <c r="CH31" s="612"/>
      <c r="CI31" s="612"/>
      <c r="CJ31" s="612"/>
      <c r="CK31" s="612"/>
      <c r="CL31" s="612"/>
      <c r="CM31" s="612"/>
      <c r="CN31" s="612"/>
      <c r="CO31" s="612"/>
      <c r="CP31" s="612"/>
      <c r="CQ31" s="613"/>
      <c r="CR31" s="614">
        <v>6502</v>
      </c>
      <c r="CS31" s="623"/>
      <c r="CT31" s="623"/>
      <c r="CU31" s="623"/>
      <c r="CV31" s="623"/>
      <c r="CW31" s="623"/>
      <c r="CX31" s="623"/>
      <c r="CY31" s="624"/>
      <c r="CZ31" s="617">
        <v>0.2</v>
      </c>
      <c r="DA31" s="625"/>
      <c r="DB31" s="625"/>
      <c r="DC31" s="626"/>
      <c r="DD31" s="620">
        <v>6502</v>
      </c>
      <c r="DE31" s="623"/>
      <c r="DF31" s="623"/>
      <c r="DG31" s="623"/>
      <c r="DH31" s="623"/>
      <c r="DI31" s="623"/>
      <c r="DJ31" s="623"/>
      <c r="DK31" s="624"/>
      <c r="DL31" s="620">
        <v>6502</v>
      </c>
      <c r="DM31" s="623"/>
      <c r="DN31" s="623"/>
      <c r="DO31" s="623"/>
      <c r="DP31" s="623"/>
      <c r="DQ31" s="623"/>
      <c r="DR31" s="623"/>
      <c r="DS31" s="623"/>
      <c r="DT31" s="623"/>
      <c r="DU31" s="623"/>
      <c r="DV31" s="624"/>
      <c r="DW31" s="617">
        <v>0.3</v>
      </c>
      <c r="DX31" s="625"/>
      <c r="DY31" s="625"/>
      <c r="DZ31" s="625"/>
      <c r="EA31" s="625"/>
      <c r="EB31" s="625"/>
      <c r="EC31" s="639"/>
    </row>
    <row r="32" spans="2:133" ht="11.25" customHeight="1" x14ac:dyDescent="0.2">
      <c r="B32" s="611" t="s">
        <v>228</v>
      </c>
      <c r="C32" s="612"/>
      <c r="D32" s="612"/>
      <c r="E32" s="612"/>
      <c r="F32" s="612"/>
      <c r="G32" s="612"/>
      <c r="H32" s="612"/>
      <c r="I32" s="612"/>
      <c r="J32" s="612"/>
      <c r="K32" s="612"/>
      <c r="L32" s="612"/>
      <c r="M32" s="612"/>
      <c r="N32" s="612"/>
      <c r="O32" s="612"/>
      <c r="P32" s="612"/>
      <c r="Q32" s="613"/>
      <c r="R32" s="614">
        <v>164401</v>
      </c>
      <c r="S32" s="615"/>
      <c r="T32" s="615"/>
      <c r="U32" s="615"/>
      <c r="V32" s="615"/>
      <c r="W32" s="615"/>
      <c r="X32" s="615"/>
      <c r="Y32" s="616"/>
      <c r="Z32" s="650">
        <v>4.9000000000000004</v>
      </c>
      <c r="AA32" s="650"/>
      <c r="AB32" s="650"/>
      <c r="AC32" s="650"/>
      <c r="AD32" s="651" t="s">
        <v>47</v>
      </c>
      <c r="AE32" s="651"/>
      <c r="AF32" s="651"/>
      <c r="AG32" s="651"/>
      <c r="AH32" s="651"/>
      <c r="AI32" s="651"/>
      <c r="AJ32" s="651"/>
      <c r="AK32" s="651"/>
      <c r="AL32" s="617" t="s">
        <v>47</v>
      </c>
      <c r="AM32" s="618"/>
      <c r="AN32" s="618"/>
      <c r="AO32" s="652"/>
      <c r="AP32" s="653"/>
      <c r="AQ32" s="654"/>
      <c r="AR32" s="654"/>
      <c r="AS32" s="654"/>
      <c r="AT32" s="678"/>
      <c r="AU32" s="208" t="s">
        <v>229</v>
      </c>
      <c r="AX32" s="611" t="s">
        <v>230</v>
      </c>
      <c r="AY32" s="612"/>
      <c r="AZ32" s="612"/>
      <c r="BA32" s="612"/>
      <c r="BB32" s="612"/>
      <c r="BC32" s="612"/>
      <c r="BD32" s="612"/>
      <c r="BE32" s="612"/>
      <c r="BF32" s="613"/>
      <c r="BG32" s="670">
        <v>99</v>
      </c>
      <c r="BH32" s="623"/>
      <c r="BI32" s="623"/>
      <c r="BJ32" s="623"/>
      <c r="BK32" s="623"/>
      <c r="BL32" s="623"/>
      <c r="BM32" s="618">
        <v>98.4</v>
      </c>
      <c r="BN32" s="623"/>
      <c r="BO32" s="623"/>
      <c r="BP32" s="623"/>
      <c r="BQ32" s="648"/>
      <c r="BR32" s="670">
        <v>99.4</v>
      </c>
      <c r="BS32" s="623"/>
      <c r="BT32" s="623"/>
      <c r="BU32" s="623"/>
      <c r="BV32" s="623"/>
      <c r="BW32" s="623"/>
      <c r="BX32" s="618">
        <v>98.7</v>
      </c>
      <c r="BY32" s="623"/>
      <c r="BZ32" s="623"/>
      <c r="CA32" s="623"/>
      <c r="CB32" s="648"/>
      <c r="CD32" s="631"/>
      <c r="CE32" s="632"/>
      <c r="CF32" s="611" t="s">
        <v>231</v>
      </c>
      <c r="CG32" s="612"/>
      <c r="CH32" s="612"/>
      <c r="CI32" s="612"/>
      <c r="CJ32" s="612"/>
      <c r="CK32" s="612"/>
      <c r="CL32" s="612"/>
      <c r="CM32" s="612"/>
      <c r="CN32" s="612"/>
      <c r="CO32" s="612"/>
      <c r="CP32" s="612"/>
      <c r="CQ32" s="613"/>
      <c r="CR32" s="614" t="s">
        <v>47</v>
      </c>
      <c r="CS32" s="615"/>
      <c r="CT32" s="615"/>
      <c r="CU32" s="615"/>
      <c r="CV32" s="615"/>
      <c r="CW32" s="615"/>
      <c r="CX32" s="615"/>
      <c r="CY32" s="616"/>
      <c r="CZ32" s="617" t="s">
        <v>47</v>
      </c>
      <c r="DA32" s="625"/>
      <c r="DB32" s="625"/>
      <c r="DC32" s="626"/>
      <c r="DD32" s="620" t="s">
        <v>47</v>
      </c>
      <c r="DE32" s="615"/>
      <c r="DF32" s="615"/>
      <c r="DG32" s="615"/>
      <c r="DH32" s="615"/>
      <c r="DI32" s="615"/>
      <c r="DJ32" s="615"/>
      <c r="DK32" s="616"/>
      <c r="DL32" s="620" t="s">
        <v>47</v>
      </c>
      <c r="DM32" s="615"/>
      <c r="DN32" s="615"/>
      <c r="DO32" s="615"/>
      <c r="DP32" s="615"/>
      <c r="DQ32" s="615"/>
      <c r="DR32" s="615"/>
      <c r="DS32" s="615"/>
      <c r="DT32" s="615"/>
      <c r="DU32" s="615"/>
      <c r="DV32" s="616"/>
      <c r="DW32" s="617" t="s">
        <v>47</v>
      </c>
      <c r="DX32" s="625"/>
      <c r="DY32" s="625"/>
      <c r="DZ32" s="625"/>
      <c r="EA32" s="625"/>
      <c r="EB32" s="625"/>
      <c r="EC32" s="639"/>
    </row>
    <row r="33" spans="2:133" ht="11.25" customHeight="1" x14ac:dyDescent="0.2">
      <c r="B33" s="611" t="s">
        <v>232</v>
      </c>
      <c r="C33" s="612"/>
      <c r="D33" s="612"/>
      <c r="E33" s="612"/>
      <c r="F33" s="612"/>
      <c r="G33" s="612"/>
      <c r="H33" s="612"/>
      <c r="I33" s="612"/>
      <c r="J33" s="612"/>
      <c r="K33" s="612"/>
      <c r="L33" s="612"/>
      <c r="M33" s="612"/>
      <c r="N33" s="612"/>
      <c r="O33" s="612"/>
      <c r="P33" s="612"/>
      <c r="Q33" s="613"/>
      <c r="R33" s="614">
        <v>9679</v>
      </c>
      <c r="S33" s="615"/>
      <c r="T33" s="615"/>
      <c r="U33" s="615"/>
      <c r="V33" s="615"/>
      <c r="W33" s="615"/>
      <c r="X33" s="615"/>
      <c r="Y33" s="616"/>
      <c r="Z33" s="650">
        <v>0.3</v>
      </c>
      <c r="AA33" s="650"/>
      <c r="AB33" s="650"/>
      <c r="AC33" s="650"/>
      <c r="AD33" s="651">
        <v>8334</v>
      </c>
      <c r="AE33" s="651"/>
      <c r="AF33" s="651"/>
      <c r="AG33" s="651"/>
      <c r="AH33" s="651"/>
      <c r="AI33" s="651"/>
      <c r="AJ33" s="651"/>
      <c r="AK33" s="651"/>
      <c r="AL33" s="617">
        <v>0.4</v>
      </c>
      <c r="AM33" s="618"/>
      <c r="AN33" s="618"/>
      <c r="AO33" s="652"/>
      <c r="AP33" s="655"/>
      <c r="AQ33" s="656"/>
      <c r="AR33" s="656"/>
      <c r="AS33" s="656"/>
      <c r="AT33" s="679"/>
      <c r="AU33" s="213"/>
      <c r="AV33" s="213"/>
      <c r="AW33" s="213"/>
      <c r="AX33" s="595" t="s">
        <v>233</v>
      </c>
      <c r="AY33" s="596"/>
      <c r="AZ33" s="596"/>
      <c r="BA33" s="596"/>
      <c r="BB33" s="596"/>
      <c r="BC33" s="596"/>
      <c r="BD33" s="596"/>
      <c r="BE33" s="596"/>
      <c r="BF33" s="597"/>
      <c r="BG33" s="669">
        <v>99.6</v>
      </c>
      <c r="BH33" s="599"/>
      <c r="BI33" s="599"/>
      <c r="BJ33" s="599"/>
      <c r="BK33" s="599"/>
      <c r="BL33" s="599"/>
      <c r="BM33" s="643">
        <v>98.3</v>
      </c>
      <c r="BN33" s="599"/>
      <c r="BO33" s="599"/>
      <c r="BP33" s="599"/>
      <c r="BQ33" s="637"/>
      <c r="BR33" s="669">
        <v>99.5</v>
      </c>
      <c r="BS33" s="599"/>
      <c r="BT33" s="599"/>
      <c r="BU33" s="599"/>
      <c r="BV33" s="599"/>
      <c r="BW33" s="599"/>
      <c r="BX33" s="643">
        <v>98.3</v>
      </c>
      <c r="BY33" s="599"/>
      <c r="BZ33" s="599"/>
      <c r="CA33" s="599"/>
      <c r="CB33" s="637"/>
      <c r="CD33" s="611" t="s">
        <v>234</v>
      </c>
      <c r="CE33" s="612"/>
      <c r="CF33" s="612"/>
      <c r="CG33" s="612"/>
      <c r="CH33" s="612"/>
      <c r="CI33" s="612"/>
      <c r="CJ33" s="612"/>
      <c r="CK33" s="612"/>
      <c r="CL33" s="612"/>
      <c r="CM33" s="612"/>
      <c r="CN33" s="612"/>
      <c r="CO33" s="612"/>
      <c r="CP33" s="612"/>
      <c r="CQ33" s="613"/>
      <c r="CR33" s="614">
        <v>1804023</v>
      </c>
      <c r="CS33" s="623"/>
      <c r="CT33" s="623"/>
      <c r="CU33" s="623"/>
      <c r="CV33" s="623"/>
      <c r="CW33" s="623"/>
      <c r="CX33" s="623"/>
      <c r="CY33" s="624"/>
      <c r="CZ33" s="617">
        <v>56.7</v>
      </c>
      <c r="DA33" s="625"/>
      <c r="DB33" s="625"/>
      <c r="DC33" s="626"/>
      <c r="DD33" s="620">
        <v>1469680</v>
      </c>
      <c r="DE33" s="623"/>
      <c r="DF33" s="623"/>
      <c r="DG33" s="623"/>
      <c r="DH33" s="623"/>
      <c r="DI33" s="623"/>
      <c r="DJ33" s="623"/>
      <c r="DK33" s="624"/>
      <c r="DL33" s="620">
        <v>712679</v>
      </c>
      <c r="DM33" s="623"/>
      <c r="DN33" s="623"/>
      <c r="DO33" s="623"/>
      <c r="DP33" s="623"/>
      <c r="DQ33" s="623"/>
      <c r="DR33" s="623"/>
      <c r="DS33" s="623"/>
      <c r="DT33" s="623"/>
      <c r="DU33" s="623"/>
      <c r="DV33" s="624"/>
      <c r="DW33" s="617">
        <v>31.2</v>
      </c>
      <c r="DX33" s="625"/>
      <c r="DY33" s="625"/>
      <c r="DZ33" s="625"/>
      <c r="EA33" s="625"/>
      <c r="EB33" s="625"/>
      <c r="EC33" s="639"/>
    </row>
    <row r="34" spans="2:133" ht="11.25" customHeight="1" x14ac:dyDescent="0.2">
      <c r="B34" s="611" t="s">
        <v>235</v>
      </c>
      <c r="C34" s="612"/>
      <c r="D34" s="612"/>
      <c r="E34" s="612"/>
      <c r="F34" s="612"/>
      <c r="G34" s="612"/>
      <c r="H34" s="612"/>
      <c r="I34" s="612"/>
      <c r="J34" s="612"/>
      <c r="K34" s="612"/>
      <c r="L34" s="612"/>
      <c r="M34" s="612"/>
      <c r="N34" s="612"/>
      <c r="O34" s="612"/>
      <c r="P34" s="612"/>
      <c r="Q34" s="613"/>
      <c r="R34" s="614">
        <v>160923</v>
      </c>
      <c r="S34" s="615"/>
      <c r="T34" s="615"/>
      <c r="U34" s="615"/>
      <c r="V34" s="615"/>
      <c r="W34" s="615"/>
      <c r="X34" s="615"/>
      <c r="Y34" s="616"/>
      <c r="Z34" s="650">
        <v>4.8</v>
      </c>
      <c r="AA34" s="650"/>
      <c r="AB34" s="650"/>
      <c r="AC34" s="650"/>
      <c r="AD34" s="651" t="s">
        <v>47</v>
      </c>
      <c r="AE34" s="651"/>
      <c r="AF34" s="651"/>
      <c r="AG34" s="651"/>
      <c r="AH34" s="651"/>
      <c r="AI34" s="651"/>
      <c r="AJ34" s="651"/>
      <c r="AK34" s="651"/>
      <c r="AL34" s="617" t="s">
        <v>47</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236</v>
      </c>
      <c r="CE34" s="612"/>
      <c r="CF34" s="612"/>
      <c r="CG34" s="612"/>
      <c r="CH34" s="612"/>
      <c r="CI34" s="612"/>
      <c r="CJ34" s="612"/>
      <c r="CK34" s="612"/>
      <c r="CL34" s="612"/>
      <c r="CM34" s="612"/>
      <c r="CN34" s="612"/>
      <c r="CO34" s="612"/>
      <c r="CP34" s="612"/>
      <c r="CQ34" s="613"/>
      <c r="CR34" s="614">
        <v>582978</v>
      </c>
      <c r="CS34" s="615"/>
      <c r="CT34" s="615"/>
      <c r="CU34" s="615"/>
      <c r="CV34" s="615"/>
      <c r="CW34" s="615"/>
      <c r="CX34" s="615"/>
      <c r="CY34" s="616"/>
      <c r="CZ34" s="617">
        <v>18.3</v>
      </c>
      <c r="DA34" s="625"/>
      <c r="DB34" s="625"/>
      <c r="DC34" s="626"/>
      <c r="DD34" s="620">
        <v>457055</v>
      </c>
      <c r="DE34" s="615"/>
      <c r="DF34" s="615"/>
      <c r="DG34" s="615"/>
      <c r="DH34" s="615"/>
      <c r="DI34" s="615"/>
      <c r="DJ34" s="615"/>
      <c r="DK34" s="616"/>
      <c r="DL34" s="620">
        <v>306552</v>
      </c>
      <c r="DM34" s="615"/>
      <c r="DN34" s="615"/>
      <c r="DO34" s="615"/>
      <c r="DP34" s="615"/>
      <c r="DQ34" s="615"/>
      <c r="DR34" s="615"/>
      <c r="DS34" s="615"/>
      <c r="DT34" s="615"/>
      <c r="DU34" s="615"/>
      <c r="DV34" s="616"/>
      <c r="DW34" s="617">
        <v>13.4</v>
      </c>
      <c r="DX34" s="625"/>
      <c r="DY34" s="625"/>
      <c r="DZ34" s="625"/>
      <c r="EA34" s="625"/>
      <c r="EB34" s="625"/>
      <c r="EC34" s="639"/>
    </row>
    <row r="35" spans="2:133" ht="11.25" customHeight="1" x14ac:dyDescent="0.2">
      <c r="B35" s="611" t="s">
        <v>237</v>
      </c>
      <c r="C35" s="612"/>
      <c r="D35" s="612"/>
      <c r="E35" s="612"/>
      <c r="F35" s="612"/>
      <c r="G35" s="612"/>
      <c r="H35" s="612"/>
      <c r="I35" s="612"/>
      <c r="J35" s="612"/>
      <c r="K35" s="612"/>
      <c r="L35" s="612"/>
      <c r="M35" s="612"/>
      <c r="N35" s="612"/>
      <c r="O35" s="612"/>
      <c r="P35" s="612"/>
      <c r="Q35" s="613"/>
      <c r="R35" s="614">
        <v>103497</v>
      </c>
      <c r="S35" s="615"/>
      <c r="T35" s="615"/>
      <c r="U35" s="615"/>
      <c r="V35" s="615"/>
      <c r="W35" s="615"/>
      <c r="X35" s="615"/>
      <c r="Y35" s="616"/>
      <c r="Z35" s="650">
        <v>3.1</v>
      </c>
      <c r="AA35" s="650"/>
      <c r="AB35" s="650"/>
      <c r="AC35" s="650"/>
      <c r="AD35" s="651" t="s">
        <v>47</v>
      </c>
      <c r="AE35" s="651"/>
      <c r="AF35" s="651"/>
      <c r="AG35" s="651"/>
      <c r="AH35" s="651"/>
      <c r="AI35" s="651"/>
      <c r="AJ35" s="651"/>
      <c r="AK35" s="651"/>
      <c r="AL35" s="617" t="s">
        <v>47</v>
      </c>
      <c r="AM35" s="618"/>
      <c r="AN35" s="618"/>
      <c r="AO35" s="652"/>
      <c r="AP35" s="216"/>
      <c r="AQ35" s="666" t="s">
        <v>238</v>
      </c>
      <c r="AR35" s="667"/>
      <c r="AS35" s="667"/>
      <c r="AT35" s="667"/>
      <c r="AU35" s="667"/>
      <c r="AV35" s="667"/>
      <c r="AW35" s="667"/>
      <c r="AX35" s="667"/>
      <c r="AY35" s="667"/>
      <c r="AZ35" s="667"/>
      <c r="BA35" s="667"/>
      <c r="BB35" s="667"/>
      <c r="BC35" s="667"/>
      <c r="BD35" s="667"/>
      <c r="BE35" s="667"/>
      <c r="BF35" s="668"/>
      <c r="BG35" s="666" t="s">
        <v>239</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240</v>
      </c>
      <c r="CE35" s="612"/>
      <c r="CF35" s="612"/>
      <c r="CG35" s="612"/>
      <c r="CH35" s="612"/>
      <c r="CI35" s="612"/>
      <c r="CJ35" s="612"/>
      <c r="CK35" s="612"/>
      <c r="CL35" s="612"/>
      <c r="CM35" s="612"/>
      <c r="CN35" s="612"/>
      <c r="CO35" s="612"/>
      <c r="CP35" s="612"/>
      <c r="CQ35" s="613"/>
      <c r="CR35" s="614">
        <v>10967</v>
      </c>
      <c r="CS35" s="623"/>
      <c r="CT35" s="623"/>
      <c r="CU35" s="623"/>
      <c r="CV35" s="623"/>
      <c r="CW35" s="623"/>
      <c r="CX35" s="623"/>
      <c r="CY35" s="624"/>
      <c r="CZ35" s="617">
        <v>0.3</v>
      </c>
      <c r="DA35" s="625"/>
      <c r="DB35" s="625"/>
      <c r="DC35" s="626"/>
      <c r="DD35" s="620">
        <v>10178</v>
      </c>
      <c r="DE35" s="623"/>
      <c r="DF35" s="623"/>
      <c r="DG35" s="623"/>
      <c r="DH35" s="623"/>
      <c r="DI35" s="623"/>
      <c r="DJ35" s="623"/>
      <c r="DK35" s="624"/>
      <c r="DL35" s="620">
        <v>4339</v>
      </c>
      <c r="DM35" s="623"/>
      <c r="DN35" s="623"/>
      <c r="DO35" s="623"/>
      <c r="DP35" s="623"/>
      <c r="DQ35" s="623"/>
      <c r="DR35" s="623"/>
      <c r="DS35" s="623"/>
      <c r="DT35" s="623"/>
      <c r="DU35" s="623"/>
      <c r="DV35" s="624"/>
      <c r="DW35" s="617">
        <v>0.2</v>
      </c>
      <c r="DX35" s="625"/>
      <c r="DY35" s="625"/>
      <c r="DZ35" s="625"/>
      <c r="EA35" s="625"/>
      <c r="EB35" s="625"/>
      <c r="EC35" s="639"/>
    </row>
    <row r="36" spans="2:133" ht="11.25" customHeight="1" x14ac:dyDescent="0.2">
      <c r="B36" s="611" t="s">
        <v>241</v>
      </c>
      <c r="C36" s="612"/>
      <c r="D36" s="612"/>
      <c r="E36" s="612"/>
      <c r="F36" s="612"/>
      <c r="G36" s="612"/>
      <c r="H36" s="612"/>
      <c r="I36" s="612"/>
      <c r="J36" s="612"/>
      <c r="K36" s="612"/>
      <c r="L36" s="612"/>
      <c r="M36" s="612"/>
      <c r="N36" s="612"/>
      <c r="O36" s="612"/>
      <c r="P36" s="612"/>
      <c r="Q36" s="613"/>
      <c r="R36" s="614">
        <v>130925</v>
      </c>
      <c r="S36" s="615"/>
      <c r="T36" s="615"/>
      <c r="U36" s="615"/>
      <c r="V36" s="615"/>
      <c r="W36" s="615"/>
      <c r="X36" s="615"/>
      <c r="Y36" s="616"/>
      <c r="Z36" s="650">
        <v>3.9</v>
      </c>
      <c r="AA36" s="650"/>
      <c r="AB36" s="650"/>
      <c r="AC36" s="650"/>
      <c r="AD36" s="651" t="s">
        <v>47</v>
      </c>
      <c r="AE36" s="651"/>
      <c r="AF36" s="651"/>
      <c r="AG36" s="651"/>
      <c r="AH36" s="651"/>
      <c r="AI36" s="651"/>
      <c r="AJ36" s="651"/>
      <c r="AK36" s="651"/>
      <c r="AL36" s="617" t="s">
        <v>47</v>
      </c>
      <c r="AM36" s="618"/>
      <c r="AN36" s="618"/>
      <c r="AO36" s="652"/>
      <c r="AP36" s="216"/>
      <c r="AQ36" s="657" t="s">
        <v>242</v>
      </c>
      <c r="AR36" s="658"/>
      <c r="AS36" s="658"/>
      <c r="AT36" s="658"/>
      <c r="AU36" s="658"/>
      <c r="AV36" s="658"/>
      <c r="AW36" s="658"/>
      <c r="AX36" s="658"/>
      <c r="AY36" s="659"/>
      <c r="AZ36" s="660">
        <v>484393</v>
      </c>
      <c r="BA36" s="661"/>
      <c r="BB36" s="661"/>
      <c r="BC36" s="661"/>
      <c r="BD36" s="661"/>
      <c r="BE36" s="661"/>
      <c r="BF36" s="662"/>
      <c r="BG36" s="663" t="s">
        <v>243</v>
      </c>
      <c r="BH36" s="664"/>
      <c r="BI36" s="664"/>
      <c r="BJ36" s="664"/>
      <c r="BK36" s="664"/>
      <c r="BL36" s="664"/>
      <c r="BM36" s="664"/>
      <c r="BN36" s="664"/>
      <c r="BO36" s="664"/>
      <c r="BP36" s="664"/>
      <c r="BQ36" s="664"/>
      <c r="BR36" s="664"/>
      <c r="BS36" s="664"/>
      <c r="BT36" s="664"/>
      <c r="BU36" s="665"/>
      <c r="BV36" s="660">
        <v>59551</v>
      </c>
      <c r="BW36" s="661"/>
      <c r="BX36" s="661"/>
      <c r="BY36" s="661"/>
      <c r="BZ36" s="661"/>
      <c r="CA36" s="661"/>
      <c r="CB36" s="662"/>
      <c r="CD36" s="611" t="s">
        <v>244</v>
      </c>
      <c r="CE36" s="612"/>
      <c r="CF36" s="612"/>
      <c r="CG36" s="612"/>
      <c r="CH36" s="612"/>
      <c r="CI36" s="612"/>
      <c r="CJ36" s="612"/>
      <c r="CK36" s="612"/>
      <c r="CL36" s="612"/>
      <c r="CM36" s="612"/>
      <c r="CN36" s="612"/>
      <c r="CO36" s="612"/>
      <c r="CP36" s="612"/>
      <c r="CQ36" s="613"/>
      <c r="CR36" s="614">
        <v>404246</v>
      </c>
      <c r="CS36" s="615"/>
      <c r="CT36" s="615"/>
      <c r="CU36" s="615"/>
      <c r="CV36" s="615"/>
      <c r="CW36" s="615"/>
      <c r="CX36" s="615"/>
      <c r="CY36" s="616"/>
      <c r="CZ36" s="617">
        <v>12.7</v>
      </c>
      <c r="DA36" s="625"/>
      <c r="DB36" s="625"/>
      <c r="DC36" s="626"/>
      <c r="DD36" s="620">
        <v>334669</v>
      </c>
      <c r="DE36" s="615"/>
      <c r="DF36" s="615"/>
      <c r="DG36" s="615"/>
      <c r="DH36" s="615"/>
      <c r="DI36" s="615"/>
      <c r="DJ36" s="615"/>
      <c r="DK36" s="616"/>
      <c r="DL36" s="620">
        <v>207285</v>
      </c>
      <c r="DM36" s="615"/>
      <c r="DN36" s="615"/>
      <c r="DO36" s="615"/>
      <c r="DP36" s="615"/>
      <c r="DQ36" s="615"/>
      <c r="DR36" s="615"/>
      <c r="DS36" s="615"/>
      <c r="DT36" s="615"/>
      <c r="DU36" s="615"/>
      <c r="DV36" s="616"/>
      <c r="DW36" s="617">
        <v>9.1</v>
      </c>
      <c r="DX36" s="625"/>
      <c r="DY36" s="625"/>
      <c r="DZ36" s="625"/>
      <c r="EA36" s="625"/>
      <c r="EB36" s="625"/>
      <c r="EC36" s="639"/>
    </row>
    <row r="37" spans="2:133" ht="11.25" customHeight="1" x14ac:dyDescent="0.2">
      <c r="B37" s="611" t="s">
        <v>245</v>
      </c>
      <c r="C37" s="612"/>
      <c r="D37" s="612"/>
      <c r="E37" s="612"/>
      <c r="F37" s="612"/>
      <c r="G37" s="612"/>
      <c r="H37" s="612"/>
      <c r="I37" s="612"/>
      <c r="J37" s="612"/>
      <c r="K37" s="612"/>
      <c r="L37" s="612"/>
      <c r="M37" s="612"/>
      <c r="N37" s="612"/>
      <c r="O37" s="612"/>
      <c r="P37" s="612"/>
      <c r="Q37" s="613"/>
      <c r="R37" s="614">
        <v>47736</v>
      </c>
      <c r="S37" s="615"/>
      <c r="T37" s="615"/>
      <c r="U37" s="615"/>
      <c r="V37" s="615"/>
      <c r="W37" s="615"/>
      <c r="X37" s="615"/>
      <c r="Y37" s="616"/>
      <c r="Z37" s="650">
        <v>1.4</v>
      </c>
      <c r="AA37" s="650"/>
      <c r="AB37" s="650"/>
      <c r="AC37" s="650"/>
      <c r="AD37" s="651" t="s">
        <v>47</v>
      </c>
      <c r="AE37" s="651"/>
      <c r="AF37" s="651"/>
      <c r="AG37" s="651"/>
      <c r="AH37" s="651"/>
      <c r="AI37" s="651"/>
      <c r="AJ37" s="651"/>
      <c r="AK37" s="651"/>
      <c r="AL37" s="617" t="s">
        <v>47</v>
      </c>
      <c r="AM37" s="618"/>
      <c r="AN37" s="618"/>
      <c r="AO37" s="652"/>
      <c r="AQ37" s="645" t="s">
        <v>246</v>
      </c>
      <c r="AR37" s="646"/>
      <c r="AS37" s="646"/>
      <c r="AT37" s="646"/>
      <c r="AU37" s="646"/>
      <c r="AV37" s="646"/>
      <c r="AW37" s="646"/>
      <c r="AX37" s="646"/>
      <c r="AY37" s="647"/>
      <c r="AZ37" s="614">
        <v>126667</v>
      </c>
      <c r="BA37" s="615"/>
      <c r="BB37" s="615"/>
      <c r="BC37" s="615"/>
      <c r="BD37" s="623"/>
      <c r="BE37" s="623"/>
      <c r="BF37" s="648"/>
      <c r="BG37" s="611" t="s">
        <v>247</v>
      </c>
      <c r="BH37" s="612"/>
      <c r="BI37" s="612"/>
      <c r="BJ37" s="612"/>
      <c r="BK37" s="612"/>
      <c r="BL37" s="612"/>
      <c r="BM37" s="612"/>
      <c r="BN37" s="612"/>
      <c r="BO37" s="612"/>
      <c r="BP37" s="612"/>
      <c r="BQ37" s="612"/>
      <c r="BR37" s="612"/>
      <c r="BS37" s="612"/>
      <c r="BT37" s="612"/>
      <c r="BU37" s="613"/>
      <c r="BV37" s="614">
        <v>55526</v>
      </c>
      <c r="BW37" s="615"/>
      <c r="BX37" s="615"/>
      <c r="BY37" s="615"/>
      <c r="BZ37" s="615"/>
      <c r="CA37" s="615"/>
      <c r="CB37" s="649"/>
      <c r="CD37" s="611" t="s">
        <v>248</v>
      </c>
      <c r="CE37" s="612"/>
      <c r="CF37" s="612"/>
      <c r="CG37" s="612"/>
      <c r="CH37" s="612"/>
      <c r="CI37" s="612"/>
      <c r="CJ37" s="612"/>
      <c r="CK37" s="612"/>
      <c r="CL37" s="612"/>
      <c r="CM37" s="612"/>
      <c r="CN37" s="612"/>
      <c r="CO37" s="612"/>
      <c r="CP37" s="612"/>
      <c r="CQ37" s="613"/>
      <c r="CR37" s="614">
        <v>157075</v>
      </c>
      <c r="CS37" s="623"/>
      <c r="CT37" s="623"/>
      <c r="CU37" s="623"/>
      <c r="CV37" s="623"/>
      <c r="CW37" s="623"/>
      <c r="CX37" s="623"/>
      <c r="CY37" s="624"/>
      <c r="CZ37" s="617">
        <v>4.9000000000000004</v>
      </c>
      <c r="DA37" s="625"/>
      <c r="DB37" s="625"/>
      <c r="DC37" s="626"/>
      <c r="DD37" s="620">
        <v>157075</v>
      </c>
      <c r="DE37" s="623"/>
      <c r="DF37" s="623"/>
      <c r="DG37" s="623"/>
      <c r="DH37" s="623"/>
      <c r="DI37" s="623"/>
      <c r="DJ37" s="623"/>
      <c r="DK37" s="624"/>
      <c r="DL37" s="620">
        <v>131917</v>
      </c>
      <c r="DM37" s="623"/>
      <c r="DN37" s="623"/>
      <c r="DO37" s="623"/>
      <c r="DP37" s="623"/>
      <c r="DQ37" s="623"/>
      <c r="DR37" s="623"/>
      <c r="DS37" s="623"/>
      <c r="DT37" s="623"/>
      <c r="DU37" s="623"/>
      <c r="DV37" s="624"/>
      <c r="DW37" s="617">
        <v>5.8</v>
      </c>
      <c r="DX37" s="625"/>
      <c r="DY37" s="625"/>
      <c r="DZ37" s="625"/>
      <c r="EA37" s="625"/>
      <c r="EB37" s="625"/>
      <c r="EC37" s="639"/>
    </row>
    <row r="38" spans="2:133" ht="11.25" customHeight="1" x14ac:dyDescent="0.2">
      <c r="B38" s="611" t="s">
        <v>249</v>
      </c>
      <c r="C38" s="612"/>
      <c r="D38" s="612"/>
      <c r="E38" s="612"/>
      <c r="F38" s="612"/>
      <c r="G38" s="612"/>
      <c r="H38" s="612"/>
      <c r="I38" s="612"/>
      <c r="J38" s="612"/>
      <c r="K38" s="612"/>
      <c r="L38" s="612"/>
      <c r="M38" s="612"/>
      <c r="N38" s="612"/>
      <c r="O38" s="612"/>
      <c r="P38" s="612"/>
      <c r="Q38" s="613"/>
      <c r="R38" s="614" t="s">
        <v>47</v>
      </c>
      <c r="S38" s="615"/>
      <c r="T38" s="615"/>
      <c r="U38" s="615"/>
      <c r="V38" s="615"/>
      <c r="W38" s="615"/>
      <c r="X38" s="615"/>
      <c r="Y38" s="616"/>
      <c r="Z38" s="650" t="s">
        <v>47</v>
      </c>
      <c r="AA38" s="650"/>
      <c r="AB38" s="650"/>
      <c r="AC38" s="650"/>
      <c r="AD38" s="651" t="s">
        <v>47</v>
      </c>
      <c r="AE38" s="651"/>
      <c r="AF38" s="651"/>
      <c r="AG38" s="651"/>
      <c r="AH38" s="651"/>
      <c r="AI38" s="651"/>
      <c r="AJ38" s="651"/>
      <c r="AK38" s="651"/>
      <c r="AL38" s="617" t="s">
        <v>47</v>
      </c>
      <c r="AM38" s="618"/>
      <c r="AN38" s="618"/>
      <c r="AO38" s="652"/>
      <c r="AQ38" s="645" t="s">
        <v>250</v>
      </c>
      <c r="AR38" s="646"/>
      <c r="AS38" s="646"/>
      <c r="AT38" s="646"/>
      <c r="AU38" s="646"/>
      <c r="AV38" s="646"/>
      <c r="AW38" s="646"/>
      <c r="AX38" s="646"/>
      <c r="AY38" s="647"/>
      <c r="AZ38" s="614">
        <v>123000</v>
      </c>
      <c r="BA38" s="615"/>
      <c r="BB38" s="615"/>
      <c r="BC38" s="615"/>
      <c r="BD38" s="623"/>
      <c r="BE38" s="623"/>
      <c r="BF38" s="648"/>
      <c r="BG38" s="611" t="s">
        <v>251</v>
      </c>
      <c r="BH38" s="612"/>
      <c r="BI38" s="612"/>
      <c r="BJ38" s="612"/>
      <c r="BK38" s="612"/>
      <c r="BL38" s="612"/>
      <c r="BM38" s="612"/>
      <c r="BN38" s="612"/>
      <c r="BO38" s="612"/>
      <c r="BP38" s="612"/>
      <c r="BQ38" s="612"/>
      <c r="BR38" s="612"/>
      <c r="BS38" s="612"/>
      <c r="BT38" s="612"/>
      <c r="BU38" s="613"/>
      <c r="BV38" s="614">
        <v>565</v>
      </c>
      <c r="BW38" s="615"/>
      <c r="BX38" s="615"/>
      <c r="BY38" s="615"/>
      <c r="BZ38" s="615"/>
      <c r="CA38" s="615"/>
      <c r="CB38" s="649"/>
      <c r="CD38" s="611" t="s">
        <v>252</v>
      </c>
      <c r="CE38" s="612"/>
      <c r="CF38" s="612"/>
      <c r="CG38" s="612"/>
      <c r="CH38" s="612"/>
      <c r="CI38" s="612"/>
      <c r="CJ38" s="612"/>
      <c r="CK38" s="612"/>
      <c r="CL38" s="612"/>
      <c r="CM38" s="612"/>
      <c r="CN38" s="612"/>
      <c r="CO38" s="612"/>
      <c r="CP38" s="612"/>
      <c r="CQ38" s="613"/>
      <c r="CR38" s="614">
        <v>484393</v>
      </c>
      <c r="CS38" s="615"/>
      <c r="CT38" s="615"/>
      <c r="CU38" s="615"/>
      <c r="CV38" s="615"/>
      <c r="CW38" s="615"/>
      <c r="CX38" s="615"/>
      <c r="CY38" s="616"/>
      <c r="CZ38" s="617">
        <v>15.2</v>
      </c>
      <c r="DA38" s="625"/>
      <c r="DB38" s="625"/>
      <c r="DC38" s="626"/>
      <c r="DD38" s="620">
        <v>449398</v>
      </c>
      <c r="DE38" s="615"/>
      <c r="DF38" s="615"/>
      <c r="DG38" s="615"/>
      <c r="DH38" s="615"/>
      <c r="DI38" s="615"/>
      <c r="DJ38" s="615"/>
      <c r="DK38" s="616"/>
      <c r="DL38" s="620">
        <v>194503</v>
      </c>
      <c r="DM38" s="615"/>
      <c r="DN38" s="615"/>
      <c r="DO38" s="615"/>
      <c r="DP38" s="615"/>
      <c r="DQ38" s="615"/>
      <c r="DR38" s="615"/>
      <c r="DS38" s="615"/>
      <c r="DT38" s="615"/>
      <c r="DU38" s="615"/>
      <c r="DV38" s="616"/>
      <c r="DW38" s="617">
        <v>8.5</v>
      </c>
      <c r="DX38" s="625"/>
      <c r="DY38" s="625"/>
      <c r="DZ38" s="625"/>
      <c r="EA38" s="625"/>
      <c r="EB38" s="625"/>
      <c r="EC38" s="639"/>
    </row>
    <row r="39" spans="2:133" ht="11.25" customHeight="1" x14ac:dyDescent="0.2">
      <c r="B39" s="611" t="s">
        <v>253</v>
      </c>
      <c r="C39" s="612"/>
      <c r="D39" s="612"/>
      <c r="E39" s="612"/>
      <c r="F39" s="612"/>
      <c r="G39" s="612"/>
      <c r="H39" s="612"/>
      <c r="I39" s="612"/>
      <c r="J39" s="612"/>
      <c r="K39" s="612"/>
      <c r="L39" s="612"/>
      <c r="M39" s="612"/>
      <c r="N39" s="612"/>
      <c r="O39" s="612"/>
      <c r="P39" s="612"/>
      <c r="Q39" s="613"/>
      <c r="R39" s="614" t="s">
        <v>47</v>
      </c>
      <c r="S39" s="615"/>
      <c r="T39" s="615"/>
      <c r="U39" s="615"/>
      <c r="V39" s="615"/>
      <c r="W39" s="615"/>
      <c r="X39" s="615"/>
      <c r="Y39" s="616"/>
      <c r="Z39" s="650" t="s">
        <v>47</v>
      </c>
      <c r="AA39" s="650"/>
      <c r="AB39" s="650"/>
      <c r="AC39" s="650"/>
      <c r="AD39" s="651" t="s">
        <v>47</v>
      </c>
      <c r="AE39" s="651"/>
      <c r="AF39" s="651"/>
      <c r="AG39" s="651"/>
      <c r="AH39" s="651"/>
      <c r="AI39" s="651"/>
      <c r="AJ39" s="651"/>
      <c r="AK39" s="651"/>
      <c r="AL39" s="617" t="s">
        <v>47</v>
      </c>
      <c r="AM39" s="618"/>
      <c r="AN39" s="618"/>
      <c r="AO39" s="652"/>
      <c r="AQ39" s="645" t="s">
        <v>254</v>
      </c>
      <c r="AR39" s="646"/>
      <c r="AS39" s="646"/>
      <c r="AT39" s="646"/>
      <c r="AU39" s="646"/>
      <c r="AV39" s="646"/>
      <c r="AW39" s="646"/>
      <c r="AX39" s="646"/>
      <c r="AY39" s="647"/>
      <c r="AZ39" s="614" t="s">
        <v>47</v>
      </c>
      <c r="BA39" s="615"/>
      <c r="BB39" s="615"/>
      <c r="BC39" s="615"/>
      <c r="BD39" s="623"/>
      <c r="BE39" s="623"/>
      <c r="BF39" s="648"/>
      <c r="BG39" s="611" t="s">
        <v>255</v>
      </c>
      <c r="BH39" s="612"/>
      <c r="BI39" s="612"/>
      <c r="BJ39" s="612"/>
      <c r="BK39" s="612"/>
      <c r="BL39" s="612"/>
      <c r="BM39" s="612"/>
      <c r="BN39" s="612"/>
      <c r="BO39" s="612"/>
      <c r="BP39" s="612"/>
      <c r="BQ39" s="612"/>
      <c r="BR39" s="612"/>
      <c r="BS39" s="612"/>
      <c r="BT39" s="612"/>
      <c r="BU39" s="613"/>
      <c r="BV39" s="614">
        <v>870</v>
      </c>
      <c r="BW39" s="615"/>
      <c r="BX39" s="615"/>
      <c r="BY39" s="615"/>
      <c r="BZ39" s="615"/>
      <c r="CA39" s="615"/>
      <c r="CB39" s="649"/>
      <c r="CD39" s="611" t="s">
        <v>256</v>
      </c>
      <c r="CE39" s="612"/>
      <c r="CF39" s="612"/>
      <c r="CG39" s="612"/>
      <c r="CH39" s="612"/>
      <c r="CI39" s="612"/>
      <c r="CJ39" s="612"/>
      <c r="CK39" s="612"/>
      <c r="CL39" s="612"/>
      <c r="CM39" s="612"/>
      <c r="CN39" s="612"/>
      <c r="CO39" s="612"/>
      <c r="CP39" s="612"/>
      <c r="CQ39" s="613"/>
      <c r="CR39" s="614">
        <v>306939</v>
      </c>
      <c r="CS39" s="623"/>
      <c r="CT39" s="623"/>
      <c r="CU39" s="623"/>
      <c r="CV39" s="623"/>
      <c r="CW39" s="623"/>
      <c r="CX39" s="623"/>
      <c r="CY39" s="624"/>
      <c r="CZ39" s="617">
        <v>9.6</v>
      </c>
      <c r="DA39" s="625"/>
      <c r="DB39" s="625"/>
      <c r="DC39" s="626"/>
      <c r="DD39" s="620">
        <v>218380</v>
      </c>
      <c r="DE39" s="623"/>
      <c r="DF39" s="623"/>
      <c r="DG39" s="623"/>
      <c r="DH39" s="623"/>
      <c r="DI39" s="623"/>
      <c r="DJ39" s="623"/>
      <c r="DK39" s="624"/>
      <c r="DL39" s="620" t="s">
        <v>47</v>
      </c>
      <c r="DM39" s="623"/>
      <c r="DN39" s="623"/>
      <c r="DO39" s="623"/>
      <c r="DP39" s="623"/>
      <c r="DQ39" s="623"/>
      <c r="DR39" s="623"/>
      <c r="DS39" s="623"/>
      <c r="DT39" s="623"/>
      <c r="DU39" s="623"/>
      <c r="DV39" s="624"/>
      <c r="DW39" s="617" t="s">
        <v>47</v>
      </c>
      <c r="DX39" s="625"/>
      <c r="DY39" s="625"/>
      <c r="DZ39" s="625"/>
      <c r="EA39" s="625"/>
      <c r="EB39" s="625"/>
      <c r="EC39" s="639"/>
    </row>
    <row r="40" spans="2:133" ht="11.25" customHeight="1" x14ac:dyDescent="0.2">
      <c r="B40" s="611" t="s">
        <v>257</v>
      </c>
      <c r="C40" s="612"/>
      <c r="D40" s="612"/>
      <c r="E40" s="612"/>
      <c r="F40" s="612"/>
      <c r="G40" s="612"/>
      <c r="H40" s="612"/>
      <c r="I40" s="612"/>
      <c r="J40" s="612"/>
      <c r="K40" s="612"/>
      <c r="L40" s="612"/>
      <c r="M40" s="612"/>
      <c r="N40" s="612"/>
      <c r="O40" s="612"/>
      <c r="P40" s="612"/>
      <c r="Q40" s="613"/>
      <c r="R40" s="614" t="s">
        <v>47</v>
      </c>
      <c r="S40" s="615"/>
      <c r="T40" s="615"/>
      <c r="U40" s="615"/>
      <c r="V40" s="615"/>
      <c r="W40" s="615"/>
      <c r="X40" s="615"/>
      <c r="Y40" s="616"/>
      <c r="Z40" s="650" t="s">
        <v>47</v>
      </c>
      <c r="AA40" s="650"/>
      <c r="AB40" s="650"/>
      <c r="AC40" s="650"/>
      <c r="AD40" s="651" t="s">
        <v>47</v>
      </c>
      <c r="AE40" s="651"/>
      <c r="AF40" s="651"/>
      <c r="AG40" s="651"/>
      <c r="AH40" s="651"/>
      <c r="AI40" s="651"/>
      <c r="AJ40" s="651"/>
      <c r="AK40" s="651"/>
      <c r="AL40" s="617" t="s">
        <v>47</v>
      </c>
      <c r="AM40" s="618"/>
      <c r="AN40" s="618"/>
      <c r="AO40" s="652"/>
      <c r="AQ40" s="645" t="s">
        <v>258</v>
      </c>
      <c r="AR40" s="646"/>
      <c r="AS40" s="646"/>
      <c r="AT40" s="646"/>
      <c r="AU40" s="646"/>
      <c r="AV40" s="646"/>
      <c r="AW40" s="646"/>
      <c r="AX40" s="646"/>
      <c r="AY40" s="647"/>
      <c r="AZ40" s="614" t="s">
        <v>47</v>
      </c>
      <c r="BA40" s="615"/>
      <c r="BB40" s="615"/>
      <c r="BC40" s="615"/>
      <c r="BD40" s="623"/>
      <c r="BE40" s="623"/>
      <c r="BF40" s="648"/>
      <c r="BG40" s="653" t="s">
        <v>259</v>
      </c>
      <c r="BH40" s="654"/>
      <c r="BI40" s="654"/>
      <c r="BJ40" s="654"/>
      <c r="BK40" s="654"/>
      <c r="BL40" s="217"/>
      <c r="BM40" s="612" t="s">
        <v>260</v>
      </c>
      <c r="BN40" s="612"/>
      <c r="BO40" s="612"/>
      <c r="BP40" s="612"/>
      <c r="BQ40" s="612"/>
      <c r="BR40" s="612"/>
      <c r="BS40" s="612"/>
      <c r="BT40" s="612"/>
      <c r="BU40" s="613"/>
      <c r="BV40" s="614">
        <v>93</v>
      </c>
      <c r="BW40" s="615"/>
      <c r="BX40" s="615"/>
      <c r="BY40" s="615"/>
      <c r="BZ40" s="615"/>
      <c r="CA40" s="615"/>
      <c r="CB40" s="649"/>
      <c r="CD40" s="611" t="s">
        <v>261</v>
      </c>
      <c r="CE40" s="612"/>
      <c r="CF40" s="612"/>
      <c r="CG40" s="612"/>
      <c r="CH40" s="612"/>
      <c r="CI40" s="612"/>
      <c r="CJ40" s="612"/>
      <c r="CK40" s="612"/>
      <c r="CL40" s="612"/>
      <c r="CM40" s="612"/>
      <c r="CN40" s="612"/>
      <c r="CO40" s="612"/>
      <c r="CP40" s="612"/>
      <c r="CQ40" s="613"/>
      <c r="CR40" s="614">
        <v>14500</v>
      </c>
      <c r="CS40" s="615"/>
      <c r="CT40" s="615"/>
      <c r="CU40" s="615"/>
      <c r="CV40" s="615"/>
      <c r="CW40" s="615"/>
      <c r="CX40" s="615"/>
      <c r="CY40" s="616"/>
      <c r="CZ40" s="617">
        <v>0.5</v>
      </c>
      <c r="DA40" s="625"/>
      <c r="DB40" s="625"/>
      <c r="DC40" s="626"/>
      <c r="DD40" s="620" t="s">
        <v>47</v>
      </c>
      <c r="DE40" s="615"/>
      <c r="DF40" s="615"/>
      <c r="DG40" s="615"/>
      <c r="DH40" s="615"/>
      <c r="DI40" s="615"/>
      <c r="DJ40" s="615"/>
      <c r="DK40" s="616"/>
      <c r="DL40" s="620" t="s">
        <v>47</v>
      </c>
      <c r="DM40" s="615"/>
      <c r="DN40" s="615"/>
      <c r="DO40" s="615"/>
      <c r="DP40" s="615"/>
      <c r="DQ40" s="615"/>
      <c r="DR40" s="615"/>
      <c r="DS40" s="615"/>
      <c r="DT40" s="615"/>
      <c r="DU40" s="615"/>
      <c r="DV40" s="616"/>
      <c r="DW40" s="617" t="s">
        <v>47</v>
      </c>
      <c r="DX40" s="625"/>
      <c r="DY40" s="625"/>
      <c r="DZ40" s="625"/>
      <c r="EA40" s="625"/>
      <c r="EB40" s="625"/>
      <c r="EC40" s="639"/>
    </row>
    <row r="41" spans="2:133" ht="11.25" customHeight="1" x14ac:dyDescent="0.2">
      <c r="B41" s="595" t="s">
        <v>262</v>
      </c>
      <c r="C41" s="596"/>
      <c r="D41" s="596"/>
      <c r="E41" s="596"/>
      <c r="F41" s="596"/>
      <c r="G41" s="596"/>
      <c r="H41" s="596"/>
      <c r="I41" s="596"/>
      <c r="J41" s="596"/>
      <c r="K41" s="596"/>
      <c r="L41" s="596"/>
      <c r="M41" s="596"/>
      <c r="N41" s="596"/>
      <c r="O41" s="596"/>
      <c r="P41" s="596"/>
      <c r="Q41" s="597"/>
      <c r="R41" s="598">
        <v>3334782</v>
      </c>
      <c r="S41" s="636"/>
      <c r="T41" s="636"/>
      <c r="U41" s="636"/>
      <c r="V41" s="636"/>
      <c r="W41" s="636"/>
      <c r="X41" s="636"/>
      <c r="Y41" s="640"/>
      <c r="Z41" s="641">
        <v>100</v>
      </c>
      <c r="AA41" s="641"/>
      <c r="AB41" s="641"/>
      <c r="AC41" s="641"/>
      <c r="AD41" s="642">
        <v>2282436</v>
      </c>
      <c r="AE41" s="642"/>
      <c r="AF41" s="642"/>
      <c r="AG41" s="642"/>
      <c r="AH41" s="642"/>
      <c r="AI41" s="642"/>
      <c r="AJ41" s="642"/>
      <c r="AK41" s="642"/>
      <c r="AL41" s="601">
        <v>100</v>
      </c>
      <c r="AM41" s="643"/>
      <c r="AN41" s="643"/>
      <c r="AO41" s="644"/>
      <c r="AQ41" s="645" t="s">
        <v>263</v>
      </c>
      <c r="AR41" s="646"/>
      <c r="AS41" s="646"/>
      <c r="AT41" s="646"/>
      <c r="AU41" s="646"/>
      <c r="AV41" s="646"/>
      <c r="AW41" s="646"/>
      <c r="AX41" s="646"/>
      <c r="AY41" s="647"/>
      <c r="AZ41" s="614">
        <v>36812</v>
      </c>
      <c r="BA41" s="615"/>
      <c r="BB41" s="615"/>
      <c r="BC41" s="615"/>
      <c r="BD41" s="623"/>
      <c r="BE41" s="623"/>
      <c r="BF41" s="648"/>
      <c r="BG41" s="653"/>
      <c r="BH41" s="654"/>
      <c r="BI41" s="654"/>
      <c r="BJ41" s="654"/>
      <c r="BK41" s="654"/>
      <c r="BL41" s="217"/>
      <c r="BM41" s="612" t="s">
        <v>264</v>
      </c>
      <c r="BN41" s="612"/>
      <c r="BO41" s="612"/>
      <c r="BP41" s="612"/>
      <c r="BQ41" s="612"/>
      <c r="BR41" s="612"/>
      <c r="BS41" s="612"/>
      <c r="BT41" s="612"/>
      <c r="BU41" s="613"/>
      <c r="BV41" s="614">
        <v>2</v>
      </c>
      <c r="BW41" s="615"/>
      <c r="BX41" s="615"/>
      <c r="BY41" s="615"/>
      <c r="BZ41" s="615"/>
      <c r="CA41" s="615"/>
      <c r="CB41" s="649"/>
      <c r="CD41" s="611" t="s">
        <v>265</v>
      </c>
      <c r="CE41" s="612"/>
      <c r="CF41" s="612"/>
      <c r="CG41" s="612"/>
      <c r="CH41" s="612"/>
      <c r="CI41" s="612"/>
      <c r="CJ41" s="612"/>
      <c r="CK41" s="612"/>
      <c r="CL41" s="612"/>
      <c r="CM41" s="612"/>
      <c r="CN41" s="612"/>
      <c r="CO41" s="612"/>
      <c r="CP41" s="612"/>
      <c r="CQ41" s="613"/>
      <c r="CR41" s="614" t="s">
        <v>47</v>
      </c>
      <c r="CS41" s="623"/>
      <c r="CT41" s="623"/>
      <c r="CU41" s="623"/>
      <c r="CV41" s="623"/>
      <c r="CW41" s="623"/>
      <c r="CX41" s="623"/>
      <c r="CY41" s="624"/>
      <c r="CZ41" s="617" t="s">
        <v>47</v>
      </c>
      <c r="DA41" s="625"/>
      <c r="DB41" s="625"/>
      <c r="DC41" s="626"/>
      <c r="DD41" s="620" t="s">
        <v>47</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266</v>
      </c>
      <c r="AR42" s="634"/>
      <c r="AS42" s="634"/>
      <c r="AT42" s="634"/>
      <c r="AU42" s="634"/>
      <c r="AV42" s="634"/>
      <c r="AW42" s="634"/>
      <c r="AX42" s="634"/>
      <c r="AY42" s="635"/>
      <c r="AZ42" s="598">
        <v>197914</v>
      </c>
      <c r="BA42" s="636"/>
      <c r="BB42" s="636"/>
      <c r="BC42" s="636"/>
      <c r="BD42" s="599"/>
      <c r="BE42" s="599"/>
      <c r="BF42" s="637"/>
      <c r="BG42" s="655"/>
      <c r="BH42" s="656"/>
      <c r="BI42" s="656"/>
      <c r="BJ42" s="656"/>
      <c r="BK42" s="656"/>
      <c r="BL42" s="218"/>
      <c r="BM42" s="596" t="s">
        <v>267</v>
      </c>
      <c r="BN42" s="596"/>
      <c r="BO42" s="596"/>
      <c r="BP42" s="596"/>
      <c r="BQ42" s="596"/>
      <c r="BR42" s="596"/>
      <c r="BS42" s="596"/>
      <c r="BT42" s="596"/>
      <c r="BU42" s="597"/>
      <c r="BV42" s="598">
        <v>372</v>
      </c>
      <c r="BW42" s="636"/>
      <c r="BX42" s="636"/>
      <c r="BY42" s="636"/>
      <c r="BZ42" s="636"/>
      <c r="CA42" s="636"/>
      <c r="CB42" s="638"/>
      <c r="CD42" s="611" t="s">
        <v>268</v>
      </c>
      <c r="CE42" s="612"/>
      <c r="CF42" s="612"/>
      <c r="CG42" s="612"/>
      <c r="CH42" s="612"/>
      <c r="CI42" s="612"/>
      <c r="CJ42" s="612"/>
      <c r="CK42" s="612"/>
      <c r="CL42" s="612"/>
      <c r="CM42" s="612"/>
      <c r="CN42" s="612"/>
      <c r="CO42" s="612"/>
      <c r="CP42" s="612"/>
      <c r="CQ42" s="613"/>
      <c r="CR42" s="614">
        <v>244953</v>
      </c>
      <c r="CS42" s="623"/>
      <c r="CT42" s="623"/>
      <c r="CU42" s="623"/>
      <c r="CV42" s="623"/>
      <c r="CW42" s="623"/>
      <c r="CX42" s="623"/>
      <c r="CY42" s="624"/>
      <c r="CZ42" s="617">
        <v>7.7</v>
      </c>
      <c r="DA42" s="625"/>
      <c r="DB42" s="625"/>
      <c r="DC42" s="626"/>
      <c r="DD42" s="620">
        <v>195666</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269</v>
      </c>
      <c r="CD43" s="611" t="s">
        <v>270</v>
      </c>
      <c r="CE43" s="612"/>
      <c r="CF43" s="612"/>
      <c r="CG43" s="612"/>
      <c r="CH43" s="612"/>
      <c r="CI43" s="612"/>
      <c r="CJ43" s="612"/>
      <c r="CK43" s="612"/>
      <c r="CL43" s="612"/>
      <c r="CM43" s="612"/>
      <c r="CN43" s="612"/>
      <c r="CO43" s="612"/>
      <c r="CP43" s="612"/>
      <c r="CQ43" s="613"/>
      <c r="CR43" s="614">
        <v>5779</v>
      </c>
      <c r="CS43" s="623"/>
      <c r="CT43" s="623"/>
      <c r="CU43" s="623"/>
      <c r="CV43" s="623"/>
      <c r="CW43" s="623"/>
      <c r="CX43" s="623"/>
      <c r="CY43" s="624"/>
      <c r="CZ43" s="617">
        <v>0.2</v>
      </c>
      <c r="DA43" s="625"/>
      <c r="DB43" s="625"/>
      <c r="DC43" s="626"/>
      <c r="DD43" s="620">
        <v>5779</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271</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218</v>
      </c>
      <c r="CE44" s="628"/>
      <c r="CF44" s="611" t="s">
        <v>272</v>
      </c>
      <c r="CG44" s="612"/>
      <c r="CH44" s="612"/>
      <c r="CI44" s="612"/>
      <c r="CJ44" s="612"/>
      <c r="CK44" s="612"/>
      <c r="CL44" s="612"/>
      <c r="CM44" s="612"/>
      <c r="CN44" s="612"/>
      <c r="CO44" s="612"/>
      <c r="CP44" s="612"/>
      <c r="CQ44" s="613"/>
      <c r="CR44" s="614">
        <v>244050</v>
      </c>
      <c r="CS44" s="615"/>
      <c r="CT44" s="615"/>
      <c r="CU44" s="615"/>
      <c r="CV44" s="615"/>
      <c r="CW44" s="615"/>
      <c r="CX44" s="615"/>
      <c r="CY44" s="616"/>
      <c r="CZ44" s="617">
        <v>7.7</v>
      </c>
      <c r="DA44" s="618"/>
      <c r="DB44" s="618"/>
      <c r="DC44" s="619"/>
      <c r="DD44" s="620">
        <v>195643</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273</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274</v>
      </c>
      <c r="CG45" s="612"/>
      <c r="CH45" s="612"/>
      <c r="CI45" s="612"/>
      <c r="CJ45" s="612"/>
      <c r="CK45" s="612"/>
      <c r="CL45" s="612"/>
      <c r="CM45" s="612"/>
      <c r="CN45" s="612"/>
      <c r="CO45" s="612"/>
      <c r="CP45" s="612"/>
      <c r="CQ45" s="613"/>
      <c r="CR45" s="614">
        <v>73637</v>
      </c>
      <c r="CS45" s="623"/>
      <c r="CT45" s="623"/>
      <c r="CU45" s="623"/>
      <c r="CV45" s="623"/>
      <c r="CW45" s="623"/>
      <c r="CX45" s="623"/>
      <c r="CY45" s="624"/>
      <c r="CZ45" s="617">
        <v>2.2999999999999998</v>
      </c>
      <c r="DA45" s="625"/>
      <c r="DB45" s="625"/>
      <c r="DC45" s="626"/>
      <c r="DD45" s="620">
        <v>38139</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275</v>
      </c>
      <c r="CG46" s="612"/>
      <c r="CH46" s="612"/>
      <c r="CI46" s="612"/>
      <c r="CJ46" s="612"/>
      <c r="CK46" s="612"/>
      <c r="CL46" s="612"/>
      <c r="CM46" s="612"/>
      <c r="CN46" s="612"/>
      <c r="CO46" s="612"/>
      <c r="CP46" s="612"/>
      <c r="CQ46" s="613"/>
      <c r="CR46" s="614">
        <v>162536</v>
      </c>
      <c r="CS46" s="615"/>
      <c r="CT46" s="615"/>
      <c r="CU46" s="615"/>
      <c r="CV46" s="615"/>
      <c r="CW46" s="615"/>
      <c r="CX46" s="615"/>
      <c r="CY46" s="616"/>
      <c r="CZ46" s="617">
        <v>5.0999999999999996</v>
      </c>
      <c r="DA46" s="618"/>
      <c r="DB46" s="618"/>
      <c r="DC46" s="619"/>
      <c r="DD46" s="620">
        <v>149627</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276</v>
      </c>
      <c r="CG47" s="612"/>
      <c r="CH47" s="612"/>
      <c r="CI47" s="612"/>
      <c r="CJ47" s="612"/>
      <c r="CK47" s="612"/>
      <c r="CL47" s="612"/>
      <c r="CM47" s="612"/>
      <c r="CN47" s="612"/>
      <c r="CO47" s="612"/>
      <c r="CP47" s="612"/>
      <c r="CQ47" s="613"/>
      <c r="CR47" s="614">
        <v>903</v>
      </c>
      <c r="CS47" s="623"/>
      <c r="CT47" s="623"/>
      <c r="CU47" s="623"/>
      <c r="CV47" s="623"/>
      <c r="CW47" s="623"/>
      <c r="CX47" s="623"/>
      <c r="CY47" s="624"/>
      <c r="CZ47" s="617">
        <v>0</v>
      </c>
      <c r="DA47" s="625"/>
      <c r="DB47" s="625"/>
      <c r="DC47" s="626"/>
      <c r="DD47" s="620">
        <v>23</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0.8" x14ac:dyDescent="0.2">
      <c r="B48" s="219"/>
      <c r="CD48" s="631"/>
      <c r="CE48" s="632"/>
      <c r="CF48" s="611" t="s">
        <v>277</v>
      </c>
      <c r="CG48" s="612"/>
      <c r="CH48" s="612"/>
      <c r="CI48" s="612"/>
      <c r="CJ48" s="612"/>
      <c r="CK48" s="612"/>
      <c r="CL48" s="612"/>
      <c r="CM48" s="612"/>
      <c r="CN48" s="612"/>
      <c r="CO48" s="612"/>
      <c r="CP48" s="612"/>
      <c r="CQ48" s="613"/>
      <c r="CR48" s="614" t="s">
        <v>47</v>
      </c>
      <c r="CS48" s="615"/>
      <c r="CT48" s="615"/>
      <c r="CU48" s="615"/>
      <c r="CV48" s="615"/>
      <c r="CW48" s="615"/>
      <c r="CX48" s="615"/>
      <c r="CY48" s="616"/>
      <c r="CZ48" s="617" t="s">
        <v>47</v>
      </c>
      <c r="DA48" s="618"/>
      <c r="DB48" s="618"/>
      <c r="DC48" s="619"/>
      <c r="DD48" s="620" t="s">
        <v>47</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278</v>
      </c>
      <c r="CE49" s="596"/>
      <c r="CF49" s="596"/>
      <c r="CG49" s="596"/>
      <c r="CH49" s="596"/>
      <c r="CI49" s="596"/>
      <c r="CJ49" s="596"/>
      <c r="CK49" s="596"/>
      <c r="CL49" s="596"/>
      <c r="CM49" s="596"/>
      <c r="CN49" s="596"/>
      <c r="CO49" s="596"/>
      <c r="CP49" s="596"/>
      <c r="CQ49" s="597"/>
      <c r="CR49" s="598">
        <v>3182217</v>
      </c>
      <c r="CS49" s="599"/>
      <c r="CT49" s="599"/>
      <c r="CU49" s="599"/>
      <c r="CV49" s="599"/>
      <c r="CW49" s="599"/>
      <c r="CX49" s="599"/>
      <c r="CY49" s="600"/>
      <c r="CZ49" s="601">
        <v>100</v>
      </c>
      <c r="DA49" s="602"/>
      <c r="DB49" s="602"/>
      <c r="DC49" s="603"/>
      <c r="DD49" s="604">
        <v>2578468</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P0XA86PvaGmiTBLV/BY2hJLKwQUutc0DGBbEPpRyygqF+6OGhSavsnlX6yyLMLrRbcfIPCb86RfaUtZ7k7fZDg==" saltValue="8hiPbNeczVUZdds5IxRx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3" t="s">
        <v>279</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280</v>
      </c>
      <c r="DK2" s="1095"/>
      <c r="DL2" s="1095"/>
      <c r="DM2" s="1095"/>
      <c r="DN2" s="1095"/>
      <c r="DO2" s="1096"/>
      <c r="DP2" s="222"/>
      <c r="DQ2" s="1094" t="s">
        <v>281</v>
      </c>
      <c r="DR2" s="1095"/>
      <c r="DS2" s="1095"/>
      <c r="DT2" s="1095"/>
      <c r="DU2" s="1095"/>
      <c r="DV2" s="1095"/>
      <c r="DW2" s="1095"/>
      <c r="DX2" s="1095"/>
      <c r="DY2" s="1095"/>
      <c r="DZ2" s="109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282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283</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284</v>
      </c>
      <c r="B5" s="983"/>
      <c r="C5" s="983"/>
      <c r="D5" s="983"/>
      <c r="E5" s="983"/>
      <c r="F5" s="983"/>
      <c r="G5" s="983"/>
      <c r="H5" s="983"/>
      <c r="I5" s="983"/>
      <c r="J5" s="983"/>
      <c r="K5" s="983"/>
      <c r="L5" s="983"/>
      <c r="M5" s="983"/>
      <c r="N5" s="983"/>
      <c r="O5" s="983"/>
      <c r="P5" s="984"/>
      <c r="Q5" s="988" t="s">
        <v>285</v>
      </c>
      <c r="R5" s="989"/>
      <c r="S5" s="989"/>
      <c r="T5" s="989"/>
      <c r="U5" s="990"/>
      <c r="V5" s="988" t="s">
        <v>286</v>
      </c>
      <c r="W5" s="989"/>
      <c r="X5" s="989"/>
      <c r="Y5" s="989"/>
      <c r="Z5" s="990"/>
      <c r="AA5" s="988" t="s">
        <v>287</v>
      </c>
      <c r="AB5" s="989"/>
      <c r="AC5" s="989"/>
      <c r="AD5" s="989"/>
      <c r="AE5" s="989"/>
      <c r="AF5" s="1097" t="s">
        <v>288</v>
      </c>
      <c r="AG5" s="989"/>
      <c r="AH5" s="989"/>
      <c r="AI5" s="989"/>
      <c r="AJ5" s="1002"/>
      <c r="AK5" s="989" t="s">
        <v>289</v>
      </c>
      <c r="AL5" s="989"/>
      <c r="AM5" s="989"/>
      <c r="AN5" s="989"/>
      <c r="AO5" s="990"/>
      <c r="AP5" s="988" t="s">
        <v>290</v>
      </c>
      <c r="AQ5" s="989"/>
      <c r="AR5" s="989"/>
      <c r="AS5" s="989"/>
      <c r="AT5" s="990"/>
      <c r="AU5" s="988" t="s">
        <v>291</v>
      </c>
      <c r="AV5" s="989"/>
      <c r="AW5" s="989"/>
      <c r="AX5" s="989"/>
      <c r="AY5" s="1002"/>
      <c r="AZ5" s="226"/>
      <c r="BA5" s="226"/>
      <c r="BB5" s="226"/>
      <c r="BC5" s="226"/>
      <c r="BD5" s="226"/>
      <c r="BE5" s="227"/>
      <c r="BF5" s="227"/>
      <c r="BG5" s="227"/>
      <c r="BH5" s="227"/>
      <c r="BI5" s="227"/>
      <c r="BJ5" s="227"/>
      <c r="BK5" s="227"/>
      <c r="BL5" s="227"/>
      <c r="BM5" s="227"/>
      <c r="BN5" s="227"/>
      <c r="BO5" s="227"/>
      <c r="BP5" s="227"/>
      <c r="BQ5" s="982" t="s">
        <v>292</v>
      </c>
      <c r="BR5" s="983"/>
      <c r="BS5" s="983"/>
      <c r="BT5" s="983"/>
      <c r="BU5" s="983"/>
      <c r="BV5" s="983"/>
      <c r="BW5" s="983"/>
      <c r="BX5" s="983"/>
      <c r="BY5" s="983"/>
      <c r="BZ5" s="983"/>
      <c r="CA5" s="983"/>
      <c r="CB5" s="983"/>
      <c r="CC5" s="983"/>
      <c r="CD5" s="983"/>
      <c r="CE5" s="983"/>
      <c r="CF5" s="983"/>
      <c r="CG5" s="984"/>
      <c r="CH5" s="988" t="s">
        <v>293</v>
      </c>
      <c r="CI5" s="989"/>
      <c r="CJ5" s="989"/>
      <c r="CK5" s="989"/>
      <c r="CL5" s="990"/>
      <c r="CM5" s="988" t="s">
        <v>294</v>
      </c>
      <c r="CN5" s="989"/>
      <c r="CO5" s="989"/>
      <c r="CP5" s="989"/>
      <c r="CQ5" s="990"/>
      <c r="CR5" s="988" t="s">
        <v>295</v>
      </c>
      <c r="CS5" s="989"/>
      <c r="CT5" s="989"/>
      <c r="CU5" s="989"/>
      <c r="CV5" s="990"/>
      <c r="CW5" s="988" t="s">
        <v>296</v>
      </c>
      <c r="CX5" s="989"/>
      <c r="CY5" s="989"/>
      <c r="CZ5" s="989"/>
      <c r="DA5" s="990"/>
      <c r="DB5" s="988" t="s">
        <v>297</v>
      </c>
      <c r="DC5" s="989"/>
      <c r="DD5" s="989"/>
      <c r="DE5" s="989"/>
      <c r="DF5" s="990"/>
      <c r="DG5" s="1087" t="s">
        <v>298</v>
      </c>
      <c r="DH5" s="1088"/>
      <c r="DI5" s="1088"/>
      <c r="DJ5" s="1088"/>
      <c r="DK5" s="1089"/>
      <c r="DL5" s="1087" t="s">
        <v>299</v>
      </c>
      <c r="DM5" s="1088"/>
      <c r="DN5" s="1088"/>
      <c r="DO5" s="1088"/>
      <c r="DP5" s="1089"/>
      <c r="DQ5" s="988" t="s">
        <v>300</v>
      </c>
      <c r="DR5" s="989"/>
      <c r="DS5" s="989"/>
      <c r="DT5" s="989"/>
      <c r="DU5" s="990"/>
      <c r="DV5" s="988" t="s">
        <v>291</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x14ac:dyDescent="0.2">
      <c r="A7" s="230">
        <v>1</v>
      </c>
      <c r="B7" s="1034" t="s">
        <v>301</v>
      </c>
      <c r="C7" s="1035"/>
      <c r="D7" s="1035"/>
      <c r="E7" s="1035"/>
      <c r="F7" s="1035"/>
      <c r="G7" s="1035"/>
      <c r="H7" s="1035"/>
      <c r="I7" s="1035"/>
      <c r="J7" s="1035"/>
      <c r="K7" s="1035"/>
      <c r="L7" s="1035"/>
      <c r="M7" s="1035"/>
      <c r="N7" s="1035"/>
      <c r="O7" s="1035"/>
      <c r="P7" s="1036"/>
      <c r="Q7" s="1074">
        <v>3364</v>
      </c>
      <c r="R7" s="1075"/>
      <c r="S7" s="1075"/>
      <c r="T7" s="1075"/>
      <c r="U7" s="1075"/>
      <c r="V7" s="1075">
        <v>3212</v>
      </c>
      <c r="W7" s="1075"/>
      <c r="X7" s="1075"/>
      <c r="Y7" s="1075"/>
      <c r="Z7" s="1075"/>
      <c r="AA7" s="1075">
        <v>153</v>
      </c>
      <c r="AB7" s="1075"/>
      <c r="AC7" s="1075"/>
      <c r="AD7" s="1075"/>
      <c r="AE7" s="1076"/>
      <c r="AF7" s="1077">
        <v>153</v>
      </c>
      <c r="AG7" s="1078"/>
      <c r="AH7" s="1078"/>
      <c r="AI7" s="1078"/>
      <c r="AJ7" s="1079"/>
      <c r="AK7" s="1080">
        <v>103</v>
      </c>
      <c r="AL7" s="1081"/>
      <c r="AM7" s="1081"/>
      <c r="AN7" s="1081"/>
      <c r="AO7" s="1081"/>
      <c r="AP7" s="1081">
        <v>1204</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t="s">
        <v>302</v>
      </c>
      <c r="BT7" s="1085"/>
      <c r="BU7" s="1085"/>
      <c r="BV7" s="1085"/>
      <c r="BW7" s="1085"/>
      <c r="BX7" s="1085"/>
      <c r="BY7" s="1085"/>
      <c r="BZ7" s="1085"/>
      <c r="CA7" s="1085"/>
      <c r="CB7" s="1085"/>
      <c r="CC7" s="1085"/>
      <c r="CD7" s="1085"/>
      <c r="CE7" s="1085"/>
      <c r="CF7" s="1085"/>
      <c r="CG7" s="1086"/>
      <c r="CH7" s="1071">
        <v>2</v>
      </c>
      <c r="CI7" s="1072"/>
      <c r="CJ7" s="1072"/>
      <c r="CK7" s="1072"/>
      <c r="CL7" s="1073"/>
      <c r="CM7" s="1071">
        <v>40</v>
      </c>
      <c r="CN7" s="1072"/>
      <c r="CO7" s="1072"/>
      <c r="CP7" s="1072"/>
      <c r="CQ7" s="1073"/>
      <c r="CR7" s="1071">
        <v>11</v>
      </c>
      <c r="CS7" s="1072"/>
      <c r="CT7" s="1072"/>
      <c r="CU7" s="1072"/>
      <c r="CV7" s="1073"/>
      <c r="CW7" s="1071" t="s">
        <v>303</v>
      </c>
      <c r="CX7" s="1072"/>
      <c r="CY7" s="1072"/>
      <c r="CZ7" s="1072"/>
      <c r="DA7" s="1073"/>
      <c r="DB7" s="1071" t="s">
        <v>303</v>
      </c>
      <c r="DC7" s="1072"/>
      <c r="DD7" s="1072"/>
      <c r="DE7" s="1072"/>
      <c r="DF7" s="1073"/>
      <c r="DG7" s="1071" t="s">
        <v>303</v>
      </c>
      <c r="DH7" s="1072"/>
      <c r="DI7" s="1072"/>
      <c r="DJ7" s="1072"/>
      <c r="DK7" s="1073"/>
      <c r="DL7" s="1071" t="s">
        <v>303</v>
      </c>
      <c r="DM7" s="1072"/>
      <c r="DN7" s="1072"/>
      <c r="DO7" s="1072"/>
      <c r="DP7" s="1073"/>
      <c r="DQ7" s="1071" t="s">
        <v>303</v>
      </c>
      <c r="DR7" s="1072"/>
      <c r="DS7" s="1072"/>
      <c r="DT7" s="1072"/>
      <c r="DU7" s="1073"/>
      <c r="DV7" s="1084"/>
      <c r="DW7" s="1085"/>
      <c r="DX7" s="1085"/>
      <c r="DY7" s="1085"/>
      <c r="DZ7" s="1099"/>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304</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305</v>
      </c>
      <c r="B23" s="924" t="s">
        <v>306</v>
      </c>
      <c r="C23" s="925"/>
      <c r="D23" s="925"/>
      <c r="E23" s="925"/>
      <c r="F23" s="925"/>
      <c r="G23" s="925"/>
      <c r="H23" s="925"/>
      <c r="I23" s="925"/>
      <c r="J23" s="925"/>
      <c r="K23" s="925"/>
      <c r="L23" s="925"/>
      <c r="M23" s="925"/>
      <c r="N23" s="925"/>
      <c r="O23" s="925"/>
      <c r="P23" s="935"/>
      <c r="Q23" s="1054">
        <v>3335</v>
      </c>
      <c r="R23" s="1048"/>
      <c r="S23" s="1048"/>
      <c r="T23" s="1048"/>
      <c r="U23" s="1048"/>
      <c r="V23" s="1048">
        <v>3182</v>
      </c>
      <c r="W23" s="1048"/>
      <c r="X23" s="1048"/>
      <c r="Y23" s="1048"/>
      <c r="Z23" s="1048"/>
      <c r="AA23" s="1048">
        <v>153</v>
      </c>
      <c r="AB23" s="1048"/>
      <c r="AC23" s="1048"/>
      <c r="AD23" s="1048"/>
      <c r="AE23" s="1055"/>
      <c r="AF23" s="1056">
        <v>153</v>
      </c>
      <c r="AG23" s="1048"/>
      <c r="AH23" s="1048"/>
      <c r="AI23" s="1048"/>
      <c r="AJ23" s="1057"/>
      <c r="AK23" s="1058"/>
      <c r="AL23" s="1059"/>
      <c r="AM23" s="1059"/>
      <c r="AN23" s="1059"/>
      <c r="AO23" s="1059"/>
      <c r="AP23" s="1048">
        <v>1204</v>
      </c>
      <c r="AQ23" s="1048"/>
      <c r="AR23" s="1048"/>
      <c r="AS23" s="1048"/>
      <c r="AT23" s="1048"/>
      <c r="AU23" s="1049"/>
      <c r="AV23" s="1049"/>
      <c r="AW23" s="1049"/>
      <c r="AX23" s="1049"/>
      <c r="AY23" s="1050"/>
      <c r="AZ23" s="1051" t="s">
        <v>47</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307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308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284</v>
      </c>
      <c r="B26" s="983"/>
      <c r="C26" s="983"/>
      <c r="D26" s="983"/>
      <c r="E26" s="983"/>
      <c r="F26" s="983"/>
      <c r="G26" s="983"/>
      <c r="H26" s="983"/>
      <c r="I26" s="983"/>
      <c r="J26" s="983"/>
      <c r="K26" s="983"/>
      <c r="L26" s="983"/>
      <c r="M26" s="983"/>
      <c r="N26" s="983"/>
      <c r="O26" s="983"/>
      <c r="P26" s="984"/>
      <c r="Q26" s="988" t="s">
        <v>309</v>
      </c>
      <c r="R26" s="989"/>
      <c r="S26" s="989"/>
      <c r="T26" s="989"/>
      <c r="U26" s="990"/>
      <c r="V26" s="988" t="s">
        <v>310</v>
      </c>
      <c r="W26" s="989"/>
      <c r="X26" s="989"/>
      <c r="Y26" s="989"/>
      <c r="Z26" s="990"/>
      <c r="AA26" s="988" t="s">
        <v>311</v>
      </c>
      <c r="AB26" s="989"/>
      <c r="AC26" s="989"/>
      <c r="AD26" s="989"/>
      <c r="AE26" s="989"/>
      <c r="AF26" s="1042" t="s">
        <v>312</v>
      </c>
      <c r="AG26" s="995"/>
      <c r="AH26" s="995"/>
      <c r="AI26" s="995"/>
      <c r="AJ26" s="1043"/>
      <c r="AK26" s="989" t="s">
        <v>313</v>
      </c>
      <c r="AL26" s="989"/>
      <c r="AM26" s="989"/>
      <c r="AN26" s="989"/>
      <c r="AO26" s="990"/>
      <c r="AP26" s="988" t="s">
        <v>314</v>
      </c>
      <c r="AQ26" s="989"/>
      <c r="AR26" s="989"/>
      <c r="AS26" s="989"/>
      <c r="AT26" s="990"/>
      <c r="AU26" s="988" t="s">
        <v>315</v>
      </c>
      <c r="AV26" s="989"/>
      <c r="AW26" s="989"/>
      <c r="AX26" s="989"/>
      <c r="AY26" s="990"/>
      <c r="AZ26" s="988" t="s">
        <v>316</v>
      </c>
      <c r="BA26" s="989"/>
      <c r="BB26" s="989"/>
      <c r="BC26" s="989"/>
      <c r="BD26" s="990"/>
      <c r="BE26" s="988" t="s">
        <v>291</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317</v>
      </c>
      <c r="C28" s="1035"/>
      <c r="D28" s="1035"/>
      <c r="E28" s="1035"/>
      <c r="F28" s="1035"/>
      <c r="G28" s="1035"/>
      <c r="H28" s="1035"/>
      <c r="I28" s="1035"/>
      <c r="J28" s="1035"/>
      <c r="K28" s="1035"/>
      <c r="L28" s="1035"/>
      <c r="M28" s="1035"/>
      <c r="N28" s="1035"/>
      <c r="O28" s="1035"/>
      <c r="P28" s="1036"/>
      <c r="Q28" s="1037">
        <v>503</v>
      </c>
      <c r="R28" s="1038"/>
      <c r="S28" s="1038"/>
      <c r="T28" s="1038"/>
      <c r="U28" s="1038"/>
      <c r="V28" s="1038">
        <v>450</v>
      </c>
      <c r="W28" s="1038"/>
      <c r="X28" s="1038"/>
      <c r="Y28" s="1038"/>
      <c r="Z28" s="1038"/>
      <c r="AA28" s="1038">
        <v>53</v>
      </c>
      <c r="AB28" s="1038"/>
      <c r="AC28" s="1038"/>
      <c r="AD28" s="1038"/>
      <c r="AE28" s="1039"/>
      <c r="AF28" s="1040">
        <v>53</v>
      </c>
      <c r="AG28" s="1038"/>
      <c r="AH28" s="1038"/>
      <c r="AI28" s="1038"/>
      <c r="AJ28" s="1041"/>
      <c r="AK28" s="1029">
        <v>37</v>
      </c>
      <c r="AL28" s="1030"/>
      <c r="AM28" s="1030"/>
      <c r="AN28" s="1030"/>
      <c r="AO28" s="1030"/>
      <c r="AP28" s="1030" t="s">
        <v>318</v>
      </c>
      <c r="AQ28" s="1030"/>
      <c r="AR28" s="1030"/>
      <c r="AS28" s="1030"/>
      <c r="AT28" s="1030"/>
      <c r="AU28" s="1030" t="s">
        <v>318</v>
      </c>
      <c r="AV28" s="1030"/>
      <c r="AW28" s="1030"/>
      <c r="AX28" s="1030"/>
      <c r="AY28" s="1030"/>
      <c r="AZ28" s="1031" t="s">
        <v>318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319</v>
      </c>
      <c r="C29" s="1018"/>
      <c r="D29" s="1018"/>
      <c r="E29" s="1018"/>
      <c r="F29" s="1018"/>
      <c r="G29" s="1018"/>
      <c r="H29" s="1018"/>
      <c r="I29" s="1018"/>
      <c r="J29" s="1018"/>
      <c r="K29" s="1018"/>
      <c r="L29" s="1018"/>
      <c r="M29" s="1018"/>
      <c r="N29" s="1018"/>
      <c r="O29" s="1018"/>
      <c r="P29" s="1019"/>
      <c r="Q29" s="1025">
        <v>669</v>
      </c>
      <c r="R29" s="1026"/>
      <c r="S29" s="1026"/>
      <c r="T29" s="1026"/>
      <c r="U29" s="1026"/>
      <c r="V29" s="1026">
        <v>633</v>
      </c>
      <c r="W29" s="1026"/>
      <c r="X29" s="1026"/>
      <c r="Y29" s="1026"/>
      <c r="Z29" s="1026"/>
      <c r="AA29" s="1026">
        <v>36</v>
      </c>
      <c r="AB29" s="1026"/>
      <c r="AC29" s="1026"/>
      <c r="AD29" s="1026"/>
      <c r="AE29" s="1027"/>
      <c r="AF29" s="1022">
        <v>36</v>
      </c>
      <c r="AG29" s="1023"/>
      <c r="AH29" s="1023"/>
      <c r="AI29" s="1023"/>
      <c r="AJ29" s="1024"/>
      <c r="AK29" s="967">
        <v>105</v>
      </c>
      <c r="AL29" s="958"/>
      <c r="AM29" s="958"/>
      <c r="AN29" s="958"/>
      <c r="AO29" s="958"/>
      <c r="AP29" s="958" t="s">
        <v>318</v>
      </c>
      <c r="AQ29" s="958"/>
      <c r="AR29" s="958"/>
      <c r="AS29" s="958"/>
      <c r="AT29" s="958"/>
      <c r="AU29" s="958" t="s">
        <v>318</v>
      </c>
      <c r="AV29" s="958"/>
      <c r="AW29" s="958"/>
      <c r="AX29" s="958"/>
      <c r="AY29" s="958"/>
      <c r="AZ29" s="1028" t="s">
        <v>318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320</v>
      </c>
      <c r="C30" s="1018"/>
      <c r="D30" s="1018"/>
      <c r="E30" s="1018"/>
      <c r="F30" s="1018"/>
      <c r="G30" s="1018"/>
      <c r="H30" s="1018"/>
      <c r="I30" s="1018"/>
      <c r="J30" s="1018"/>
      <c r="K30" s="1018"/>
      <c r="L30" s="1018"/>
      <c r="M30" s="1018"/>
      <c r="N30" s="1018"/>
      <c r="O30" s="1018"/>
      <c r="P30" s="1019"/>
      <c r="Q30" s="1025">
        <v>80</v>
      </c>
      <c r="R30" s="1026"/>
      <c r="S30" s="1026"/>
      <c r="T30" s="1026"/>
      <c r="U30" s="1026"/>
      <c r="V30" s="1026">
        <v>74</v>
      </c>
      <c r="W30" s="1026"/>
      <c r="X30" s="1026"/>
      <c r="Y30" s="1026"/>
      <c r="Z30" s="1026"/>
      <c r="AA30" s="1026">
        <v>6</v>
      </c>
      <c r="AB30" s="1026"/>
      <c r="AC30" s="1026"/>
      <c r="AD30" s="1026"/>
      <c r="AE30" s="1027"/>
      <c r="AF30" s="1022">
        <v>6</v>
      </c>
      <c r="AG30" s="1023"/>
      <c r="AH30" s="1023"/>
      <c r="AI30" s="1023"/>
      <c r="AJ30" s="1024"/>
      <c r="AK30" s="967">
        <v>32</v>
      </c>
      <c r="AL30" s="958"/>
      <c r="AM30" s="958"/>
      <c r="AN30" s="958"/>
      <c r="AO30" s="958"/>
      <c r="AP30" s="958" t="s">
        <v>318</v>
      </c>
      <c r="AQ30" s="958"/>
      <c r="AR30" s="958"/>
      <c r="AS30" s="958"/>
      <c r="AT30" s="958"/>
      <c r="AU30" s="958" t="s">
        <v>318</v>
      </c>
      <c r="AV30" s="958"/>
      <c r="AW30" s="958"/>
      <c r="AX30" s="958"/>
      <c r="AY30" s="958"/>
      <c r="AZ30" s="1028" t="s">
        <v>318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321</v>
      </c>
      <c r="C31" s="1018"/>
      <c r="D31" s="1018"/>
      <c r="E31" s="1018"/>
      <c r="F31" s="1018"/>
      <c r="G31" s="1018"/>
      <c r="H31" s="1018"/>
      <c r="I31" s="1018"/>
      <c r="J31" s="1018"/>
      <c r="K31" s="1018"/>
      <c r="L31" s="1018"/>
      <c r="M31" s="1018"/>
      <c r="N31" s="1018"/>
      <c r="O31" s="1018"/>
      <c r="P31" s="1019"/>
      <c r="Q31" s="1025">
        <v>245</v>
      </c>
      <c r="R31" s="1026"/>
      <c r="S31" s="1026"/>
      <c r="T31" s="1026"/>
      <c r="U31" s="1026"/>
      <c r="V31" s="1026">
        <v>230</v>
      </c>
      <c r="W31" s="1026"/>
      <c r="X31" s="1026"/>
      <c r="Y31" s="1026"/>
      <c r="Z31" s="1026"/>
      <c r="AA31" s="1026">
        <v>46</v>
      </c>
      <c r="AB31" s="1026"/>
      <c r="AC31" s="1026"/>
      <c r="AD31" s="1026"/>
      <c r="AE31" s="1027"/>
      <c r="AF31" s="1022">
        <v>4</v>
      </c>
      <c r="AG31" s="1023"/>
      <c r="AH31" s="1023"/>
      <c r="AI31" s="1023"/>
      <c r="AJ31" s="1024"/>
      <c r="AK31" s="967" t="s">
        <v>318</v>
      </c>
      <c r="AL31" s="958"/>
      <c r="AM31" s="958"/>
      <c r="AN31" s="958"/>
      <c r="AO31" s="958"/>
      <c r="AP31" s="958">
        <v>798</v>
      </c>
      <c r="AQ31" s="958"/>
      <c r="AR31" s="958"/>
      <c r="AS31" s="958"/>
      <c r="AT31" s="958"/>
      <c r="AU31" s="958">
        <v>557</v>
      </c>
      <c r="AV31" s="958"/>
      <c r="AW31" s="958"/>
      <c r="AX31" s="958"/>
      <c r="AY31" s="958"/>
      <c r="AZ31" s="1028" t="s">
        <v>318</v>
      </c>
      <c r="BA31" s="1028"/>
      <c r="BB31" s="1028"/>
      <c r="BC31" s="1028"/>
      <c r="BD31" s="1028"/>
      <c r="BE31" s="959" t="s">
        <v>322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323</v>
      </c>
      <c r="C32" s="1018"/>
      <c r="D32" s="1018"/>
      <c r="E32" s="1018"/>
      <c r="F32" s="1018"/>
      <c r="G32" s="1018"/>
      <c r="H32" s="1018"/>
      <c r="I32" s="1018"/>
      <c r="J32" s="1018"/>
      <c r="K32" s="1018"/>
      <c r="L32" s="1018"/>
      <c r="M32" s="1018"/>
      <c r="N32" s="1018"/>
      <c r="O32" s="1018"/>
      <c r="P32" s="1019"/>
      <c r="Q32" s="1025">
        <v>161</v>
      </c>
      <c r="R32" s="1026"/>
      <c r="S32" s="1026"/>
      <c r="T32" s="1026"/>
      <c r="U32" s="1026"/>
      <c r="V32" s="1026">
        <v>109</v>
      </c>
      <c r="W32" s="1026"/>
      <c r="X32" s="1026"/>
      <c r="Y32" s="1026"/>
      <c r="Z32" s="1026"/>
      <c r="AA32" s="1026">
        <v>63</v>
      </c>
      <c r="AB32" s="1026"/>
      <c r="AC32" s="1026"/>
      <c r="AD32" s="1026"/>
      <c r="AE32" s="1027"/>
      <c r="AF32" s="1022">
        <v>52</v>
      </c>
      <c r="AG32" s="1023"/>
      <c r="AH32" s="1023"/>
      <c r="AI32" s="1023"/>
      <c r="AJ32" s="1024"/>
      <c r="AK32" s="967" t="s">
        <v>318</v>
      </c>
      <c r="AL32" s="958"/>
      <c r="AM32" s="958"/>
      <c r="AN32" s="958"/>
      <c r="AO32" s="958"/>
      <c r="AP32" s="958">
        <v>428</v>
      </c>
      <c r="AQ32" s="958"/>
      <c r="AR32" s="958"/>
      <c r="AS32" s="958"/>
      <c r="AT32" s="958"/>
      <c r="AU32" s="958">
        <v>423</v>
      </c>
      <c r="AV32" s="958"/>
      <c r="AW32" s="958"/>
      <c r="AX32" s="958"/>
      <c r="AY32" s="958"/>
      <c r="AZ32" s="1028" t="s">
        <v>318</v>
      </c>
      <c r="BA32" s="1028"/>
      <c r="BB32" s="1028"/>
      <c r="BC32" s="1028"/>
      <c r="BD32" s="1028"/>
      <c r="BE32" s="959" t="s">
        <v>322</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324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305</v>
      </c>
      <c r="B63" s="924" t="s">
        <v>325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150</v>
      </c>
      <c r="AG63" s="946"/>
      <c r="AH63" s="946"/>
      <c r="AI63" s="946"/>
      <c r="AJ63" s="1009"/>
      <c r="AK63" s="1010"/>
      <c r="AL63" s="950"/>
      <c r="AM63" s="950"/>
      <c r="AN63" s="950"/>
      <c r="AO63" s="950"/>
      <c r="AP63" s="946">
        <v>1226</v>
      </c>
      <c r="AQ63" s="946"/>
      <c r="AR63" s="946"/>
      <c r="AS63" s="946"/>
      <c r="AT63" s="946"/>
      <c r="AU63" s="946">
        <v>980</v>
      </c>
      <c r="AV63" s="946"/>
      <c r="AW63" s="946"/>
      <c r="AX63" s="946"/>
      <c r="AY63" s="946"/>
      <c r="AZ63" s="1004"/>
      <c r="BA63" s="1004"/>
      <c r="BB63" s="1004"/>
      <c r="BC63" s="1004"/>
      <c r="BD63" s="1004"/>
      <c r="BE63" s="947"/>
      <c r="BF63" s="947"/>
      <c r="BG63" s="947"/>
      <c r="BH63" s="947"/>
      <c r="BI63" s="948"/>
      <c r="BJ63" s="1005" t="s">
        <v>47</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326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327</v>
      </c>
      <c r="B66" s="983"/>
      <c r="C66" s="983"/>
      <c r="D66" s="983"/>
      <c r="E66" s="983"/>
      <c r="F66" s="983"/>
      <c r="G66" s="983"/>
      <c r="H66" s="983"/>
      <c r="I66" s="983"/>
      <c r="J66" s="983"/>
      <c r="K66" s="983"/>
      <c r="L66" s="983"/>
      <c r="M66" s="983"/>
      <c r="N66" s="983"/>
      <c r="O66" s="983"/>
      <c r="P66" s="984"/>
      <c r="Q66" s="988" t="s">
        <v>309</v>
      </c>
      <c r="R66" s="989"/>
      <c r="S66" s="989"/>
      <c r="T66" s="989"/>
      <c r="U66" s="990"/>
      <c r="V66" s="988" t="s">
        <v>310</v>
      </c>
      <c r="W66" s="989"/>
      <c r="X66" s="989"/>
      <c r="Y66" s="989"/>
      <c r="Z66" s="990"/>
      <c r="AA66" s="988" t="s">
        <v>311</v>
      </c>
      <c r="AB66" s="989"/>
      <c r="AC66" s="989"/>
      <c r="AD66" s="989"/>
      <c r="AE66" s="990"/>
      <c r="AF66" s="994" t="s">
        <v>312</v>
      </c>
      <c r="AG66" s="995"/>
      <c r="AH66" s="995"/>
      <c r="AI66" s="995"/>
      <c r="AJ66" s="996"/>
      <c r="AK66" s="988" t="s">
        <v>313</v>
      </c>
      <c r="AL66" s="983"/>
      <c r="AM66" s="983"/>
      <c r="AN66" s="983"/>
      <c r="AO66" s="984"/>
      <c r="AP66" s="988" t="s">
        <v>314</v>
      </c>
      <c r="AQ66" s="989"/>
      <c r="AR66" s="989"/>
      <c r="AS66" s="989"/>
      <c r="AT66" s="990"/>
      <c r="AU66" s="988" t="s">
        <v>328</v>
      </c>
      <c r="AV66" s="989"/>
      <c r="AW66" s="989"/>
      <c r="AX66" s="989"/>
      <c r="AY66" s="990"/>
      <c r="AZ66" s="988" t="s">
        <v>291</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329</v>
      </c>
      <c r="C68" s="973"/>
      <c r="D68" s="973"/>
      <c r="E68" s="973"/>
      <c r="F68" s="973"/>
      <c r="G68" s="973"/>
      <c r="H68" s="973"/>
      <c r="I68" s="973"/>
      <c r="J68" s="973"/>
      <c r="K68" s="973"/>
      <c r="L68" s="973"/>
      <c r="M68" s="973"/>
      <c r="N68" s="973"/>
      <c r="O68" s="973"/>
      <c r="P68" s="974"/>
      <c r="Q68" s="975">
        <v>3471</v>
      </c>
      <c r="R68" s="969"/>
      <c r="S68" s="969"/>
      <c r="T68" s="969"/>
      <c r="U68" s="969"/>
      <c r="V68" s="969">
        <v>3339</v>
      </c>
      <c r="W68" s="969"/>
      <c r="X68" s="969"/>
      <c r="Y68" s="969"/>
      <c r="Z68" s="969"/>
      <c r="AA68" s="969">
        <v>131</v>
      </c>
      <c r="AB68" s="969"/>
      <c r="AC68" s="969"/>
      <c r="AD68" s="969"/>
      <c r="AE68" s="969"/>
      <c r="AF68" s="969">
        <v>113</v>
      </c>
      <c r="AG68" s="969"/>
      <c r="AH68" s="969"/>
      <c r="AI68" s="969"/>
      <c r="AJ68" s="969"/>
      <c r="AK68" s="969">
        <v>169</v>
      </c>
      <c r="AL68" s="969"/>
      <c r="AM68" s="969"/>
      <c r="AN68" s="969"/>
      <c r="AO68" s="969"/>
      <c r="AP68" s="969">
        <v>2792</v>
      </c>
      <c r="AQ68" s="969"/>
      <c r="AR68" s="969"/>
      <c r="AS68" s="969"/>
      <c r="AT68" s="969"/>
      <c r="AU68" s="969">
        <v>75</v>
      </c>
      <c r="AV68" s="969"/>
      <c r="AW68" s="969"/>
      <c r="AX68" s="969"/>
      <c r="AY68" s="969"/>
      <c r="AZ68" s="970" t="s">
        <v>330</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331</v>
      </c>
      <c r="C69" s="962"/>
      <c r="D69" s="962"/>
      <c r="E69" s="962"/>
      <c r="F69" s="962"/>
      <c r="G69" s="962"/>
      <c r="H69" s="962"/>
      <c r="I69" s="962"/>
      <c r="J69" s="962"/>
      <c r="K69" s="962"/>
      <c r="L69" s="962"/>
      <c r="M69" s="962"/>
      <c r="N69" s="962"/>
      <c r="O69" s="962"/>
      <c r="P69" s="963"/>
      <c r="Q69" s="964">
        <v>61</v>
      </c>
      <c r="R69" s="958"/>
      <c r="S69" s="958"/>
      <c r="T69" s="958"/>
      <c r="U69" s="958"/>
      <c r="V69" s="958">
        <v>56</v>
      </c>
      <c r="W69" s="958"/>
      <c r="X69" s="958"/>
      <c r="Y69" s="958"/>
      <c r="Z69" s="958"/>
      <c r="AA69" s="958">
        <v>5</v>
      </c>
      <c r="AB69" s="958"/>
      <c r="AC69" s="958"/>
      <c r="AD69" s="958"/>
      <c r="AE69" s="958"/>
      <c r="AF69" s="958">
        <v>5</v>
      </c>
      <c r="AG69" s="958"/>
      <c r="AH69" s="958"/>
      <c r="AI69" s="958"/>
      <c r="AJ69" s="958"/>
      <c r="AK69" s="958" t="s">
        <v>318</v>
      </c>
      <c r="AL69" s="958"/>
      <c r="AM69" s="958"/>
      <c r="AN69" s="958"/>
      <c r="AO69" s="958"/>
      <c r="AP69" s="958" t="s">
        <v>318</v>
      </c>
      <c r="AQ69" s="958"/>
      <c r="AR69" s="958"/>
      <c r="AS69" s="958"/>
      <c r="AT69" s="958"/>
      <c r="AU69" s="958" t="s">
        <v>318</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332</v>
      </c>
      <c r="C70" s="962"/>
      <c r="D70" s="962"/>
      <c r="E70" s="962"/>
      <c r="F70" s="962"/>
      <c r="G70" s="962"/>
      <c r="H70" s="962"/>
      <c r="I70" s="962"/>
      <c r="J70" s="962"/>
      <c r="K70" s="962"/>
      <c r="L70" s="962"/>
      <c r="M70" s="962"/>
      <c r="N70" s="962"/>
      <c r="O70" s="962"/>
      <c r="P70" s="963"/>
      <c r="Q70" s="964">
        <v>6958</v>
      </c>
      <c r="R70" s="958"/>
      <c r="S70" s="958"/>
      <c r="T70" s="958"/>
      <c r="U70" s="958"/>
      <c r="V70" s="958">
        <v>6929</v>
      </c>
      <c r="W70" s="958"/>
      <c r="X70" s="958"/>
      <c r="Y70" s="958"/>
      <c r="Z70" s="958"/>
      <c r="AA70" s="958">
        <v>29</v>
      </c>
      <c r="AB70" s="958"/>
      <c r="AC70" s="958"/>
      <c r="AD70" s="958"/>
      <c r="AE70" s="958"/>
      <c r="AF70" s="958">
        <v>29</v>
      </c>
      <c r="AG70" s="958"/>
      <c r="AH70" s="958"/>
      <c r="AI70" s="958"/>
      <c r="AJ70" s="958"/>
      <c r="AK70" s="958" t="s">
        <v>318</v>
      </c>
      <c r="AL70" s="958"/>
      <c r="AM70" s="958"/>
      <c r="AN70" s="958"/>
      <c r="AO70" s="958"/>
      <c r="AP70" s="958" t="s">
        <v>318</v>
      </c>
      <c r="AQ70" s="958"/>
      <c r="AR70" s="958"/>
      <c r="AS70" s="958"/>
      <c r="AT70" s="958"/>
      <c r="AU70" s="958" t="s">
        <v>318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333</v>
      </c>
      <c r="C71" s="962"/>
      <c r="D71" s="962"/>
      <c r="E71" s="962"/>
      <c r="F71" s="962"/>
      <c r="G71" s="962"/>
      <c r="H71" s="962"/>
      <c r="I71" s="962"/>
      <c r="J71" s="962"/>
      <c r="K71" s="962"/>
      <c r="L71" s="962"/>
      <c r="M71" s="962"/>
      <c r="N71" s="962"/>
      <c r="O71" s="962"/>
      <c r="P71" s="963"/>
      <c r="Q71" s="964">
        <v>2970</v>
      </c>
      <c r="R71" s="958"/>
      <c r="S71" s="958"/>
      <c r="T71" s="958"/>
      <c r="U71" s="958"/>
      <c r="V71" s="958">
        <v>2839</v>
      </c>
      <c r="W71" s="958"/>
      <c r="X71" s="958"/>
      <c r="Y71" s="958"/>
      <c r="Z71" s="958"/>
      <c r="AA71" s="958">
        <v>131</v>
      </c>
      <c r="AB71" s="958"/>
      <c r="AC71" s="958"/>
      <c r="AD71" s="958"/>
      <c r="AE71" s="958"/>
      <c r="AF71" s="958">
        <v>131</v>
      </c>
      <c r="AG71" s="958"/>
      <c r="AH71" s="958"/>
      <c r="AI71" s="958"/>
      <c r="AJ71" s="958"/>
      <c r="AK71" s="958">
        <v>20</v>
      </c>
      <c r="AL71" s="958"/>
      <c r="AM71" s="958"/>
      <c r="AN71" s="958"/>
      <c r="AO71" s="958"/>
      <c r="AP71" s="958">
        <v>894</v>
      </c>
      <c r="AQ71" s="958"/>
      <c r="AR71" s="958"/>
      <c r="AS71" s="958"/>
      <c r="AT71" s="958"/>
      <c r="AU71" s="958" t="s">
        <v>318</v>
      </c>
      <c r="AV71" s="958"/>
      <c r="AW71" s="958"/>
      <c r="AX71" s="958"/>
      <c r="AY71" s="958"/>
      <c r="AZ71" s="959" t="s">
        <v>334</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335</v>
      </c>
      <c r="C72" s="962"/>
      <c r="D72" s="962"/>
      <c r="E72" s="962"/>
      <c r="F72" s="962"/>
      <c r="G72" s="962"/>
      <c r="H72" s="962"/>
      <c r="I72" s="962"/>
      <c r="J72" s="962"/>
      <c r="K72" s="962"/>
      <c r="L72" s="962"/>
      <c r="M72" s="962"/>
      <c r="N72" s="962"/>
      <c r="O72" s="962"/>
      <c r="P72" s="963"/>
      <c r="Q72" s="964">
        <v>267</v>
      </c>
      <c r="R72" s="958"/>
      <c r="S72" s="958"/>
      <c r="T72" s="958"/>
      <c r="U72" s="958"/>
      <c r="V72" s="958">
        <v>235</v>
      </c>
      <c r="W72" s="958"/>
      <c r="X72" s="958"/>
      <c r="Y72" s="958"/>
      <c r="Z72" s="958"/>
      <c r="AA72" s="958">
        <v>32</v>
      </c>
      <c r="AB72" s="958"/>
      <c r="AC72" s="958"/>
      <c r="AD72" s="958"/>
      <c r="AE72" s="958"/>
      <c r="AF72" s="958">
        <v>32</v>
      </c>
      <c r="AG72" s="958"/>
      <c r="AH72" s="958"/>
      <c r="AI72" s="958"/>
      <c r="AJ72" s="958"/>
      <c r="AK72" s="958" t="s">
        <v>318</v>
      </c>
      <c r="AL72" s="958"/>
      <c r="AM72" s="958"/>
      <c r="AN72" s="958"/>
      <c r="AO72" s="958"/>
      <c r="AP72" s="958" t="s">
        <v>318</v>
      </c>
      <c r="AQ72" s="958"/>
      <c r="AR72" s="958"/>
      <c r="AS72" s="958"/>
      <c r="AT72" s="958"/>
      <c r="AU72" s="958" t="s">
        <v>318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336</v>
      </c>
      <c r="C73" s="962"/>
      <c r="D73" s="962"/>
      <c r="E73" s="962"/>
      <c r="F73" s="962"/>
      <c r="G73" s="962"/>
      <c r="H73" s="962"/>
      <c r="I73" s="962"/>
      <c r="J73" s="962"/>
      <c r="K73" s="962"/>
      <c r="L73" s="962"/>
      <c r="M73" s="962"/>
      <c r="N73" s="962"/>
      <c r="O73" s="962"/>
      <c r="P73" s="963"/>
      <c r="Q73" s="964">
        <v>279696</v>
      </c>
      <c r="R73" s="958"/>
      <c r="S73" s="958"/>
      <c r="T73" s="958"/>
      <c r="U73" s="958"/>
      <c r="V73" s="958">
        <v>267445</v>
      </c>
      <c r="W73" s="958"/>
      <c r="X73" s="958"/>
      <c r="Y73" s="958"/>
      <c r="Z73" s="958"/>
      <c r="AA73" s="958">
        <v>12251</v>
      </c>
      <c r="AB73" s="958"/>
      <c r="AC73" s="958"/>
      <c r="AD73" s="958"/>
      <c r="AE73" s="958"/>
      <c r="AF73" s="958">
        <v>12251</v>
      </c>
      <c r="AG73" s="958"/>
      <c r="AH73" s="958"/>
      <c r="AI73" s="958"/>
      <c r="AJ73" s="958"/>
      <c r="AK73" s="958" t="s">
        <v>318</v>
      </c>
      <c r="AL73" s="958"/>
      <c r="AM73" s="958"/>
      <c r="AN73" s="958"/>
      <c r="AO73" s="958"/>
      <c r="AP73" s="958" t="s">
        <v>318</v>
      </c>
      <c r="AQ73" s="958"/>
      <c r="AR73" s="958"/>
      <c r="AS73" s="958"/>
      <c r="AT73" s="958"/>
      <c r="AU73" s="958" t="s">
        <v>318</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337</v>
      </c>
      <c r="C74" s="962"/>
      <c r="D74" s="962"/>
      <c r="E74" s="962"/>
      <c r="F74" s="962"/>
      <c r="G74" s="962"/>
      <c r="H74" s="962"/>
      <c r="I74" s="962"/>
      <c r="J74" s="962"/>
      <c r="K74" s="962"/>
      <c r="L74" s="962"/>
      <c r="M74" s="962"/>
      <c r="N74" s="962"/>
      <c r="O74" s="962"/>
      <c r="P74" s="963"/>
      <c r="Q74" s="964">
        <v>42</v>
      </c>
      <c r="R74" s="958"/>
      <c r="S74" s="958"/>
      <c r="T74" s="958"/>
      <c r="U74" s="958"/>
      <c r="V74" s="958">
        <v>35</v>
      </c>
      <c r="W74" s="958"/>
      <c r="X74" s="958"/>
      <c r="Y74" s="958"/>
      <c r="Z74" s="958"/>
      <c r="AA74" s="958">
        <v>7</v>
      </c>
      <c r="AB74" s="958"/>
      <c r="AC74" s="958"/>
      <c r="AD74" s="958"/>
      <c r="AE74" s="958"/>
      <c r="AF74" s="958">
        <v>7</v>
      </c>
      <c r="AG74" s="958"/>
      <c r="AH74" s="958"/>
      <c r="AI74" s="958"/>
      <c r="AJ74" s="958"/>
      <c r="AK74" s="958" t="s">
        <v>318</v>
      </c>
      <c r="AL74" s="958"/>
      <c r="AM74" s="958"/>
      <c r="AN74" s="958"/>
      <c r="AO74" s="958"/>
      <c r="AP74" s="958" t="s">
        <v>318</v>
      </c>
      <c r="AQ74" s="958"/>
      <c r="AR74" s="958"/>
      <c r="AS74" s="958"/>
      <c r="AT74" s="958"/>
      <c r="AU74" s="958" t="s">
        <v>318</v>
      </c>
      <c r="AV74" s="958"/>
      <c r="AW74" s="958"/>
      <c r="AX74" s="958"/>
      <c r="AY74" s="958"/>
      <c r="AZ74" s="959" t="s">
        <v>338</v>
      </c>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305</v>
      </c>
      <c r="B88" s="924" t="s">
        <v>339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12568</v>
      </c>
      <c r="AG88" s="946"/>
      <c r="AH88" s="946"/>
      <c r="AI88" s="946"/>
      <c r="AJ88" s="946"/>
      <c r="AK88" s="950"/>
      <c r="AL88" s="950"/>
      <c r="AM88" s="950"/>
      <c r="AN88" s="950"/>
      <c r="AO88" s="950"/>
      <c r="AP88" s="946">
        <v>3686</v>
      </c>
      <c r="AQ88" s="946"/>
      <c r="AR88" s="946"/>
      <c r="AS88" s="946"/>
      <c r="AT88" s="946"/>
      <c r="AU88" s="946">
        <v>75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305</v>
      </c>
      <c r="BR102" s="924" t="s">
        <v>340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11</v>
      </c>
      <c r="CS102" s="940"/>
      <c r="CT102" s="940"/>
      <c r="CU102" s="940"/>
      <c r="CV102" s="941"/>
      <c r="CW102" s="939" t="s">
        <v>318</v>
      </c>
      <c r="CX102" s="940"/>
      <c r="CY102" s="940"/>
      <c r="CZ102" s="940"/>
      <c r="DA102" s="941"/>
      <c r="DB102" s="939" t="s">
        <v>318</v>
      </c>
      <c r="DC102" s="940"/>
      <c r="DD102" s="940"/>
      <c r="DE102" s="940"/>
      <c r="DF102" s="941"/>
      <c r="DG102" s="939" t="s">
        <v>318</v>
      </c>
      <c r="DH102" s="940"/>
      <c r="DI102" s="940"/>
      <c r="DJ102" s="940"/>
      <c r="DK102" s="941"/>
      <c r="DL102" s="939" t="s">
        <v>318</v>
      </c>
      <c r="DM102" s="940"/>
      <c r="DN102" s="940"/>
      <c r="DO102" s="940"/>
      <c r="DP102" s="941"/>
      <c r="DQ102" s="939" t="s">
        <v>318</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341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342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343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344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345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346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347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348</v>
      </c>
      <c r="AB109" s="883"/>
      <c r="AC109" s="883"/>
      <c r="AD109" s="883"/>
      <c r="AE109" s="884"/>
      <c r="AF109" s="885" t="s">
        <v>349</v>
      </c>
      <c r="AG109" s="883"/>
      <c r="AH109" s="883"/>
      <c r="AI109" s="883"/>
      <c r="AJ109" s="884"/>
      <c r="AK109" s="885" t="s">
        <v>221</v>
      </c>
      <c r="AL109" s="883"/>
      <c r="AM109" s="883"/>
      <c r="AN109" s="883"/>
      <c r="AO109" s="884"/>
      <c r="AP109" s="885" t="s">
        <v>350</v>
      </c>
      <c r="AQ109" s="883"/>
      <c r="AR109" s="883"/>
      <c r="AS109" s="883"/>
      <c r="AT109" s="916"/>
      <c r="AU109" s="882" t="s">
        <v>347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348</v>
      </c>
      <c r="BR109" s="883"/>
      <c r="BS109" s="883"/>
      <c r="BT109" s="883"/>
      <c r="BU109" s="884"/>
      <c r="BV109" s="885" t="s">
        <v>349</v>
      </c>
      <c r="BW109" s="883"/>
      <c r="BX109" s="883"/>
      <c r="BY109" s="883"/>
      <c r="BZ109" s="884"/>
      <c r="CA109" s="885" t="s">
        <v>221</v>
      </c>
      <c r="CB109" s="883"/>
      <c r="CC109" s="883"/>
      <c r="CD109" s="883"/>
      <c r="CE109" s="884"/>
      <c r="CF109" s="923" t="s">
        <v>350</v>
      </c>
      <c r="CG109" s="923"/>
      <c r="CH109" s="923"/>
      <c r="CI109" s="923"/>
      <c r="CJ109" s="923"/>
      <c r="CK109" s="885" t="s">
        <v>351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348</v>
      </c>
      <c r="DH109" s="883"/>
      <c r="DI109" s="883"/>
      <c r="DJ109" s="883"/>
      <c r="DK109" s="884"/>
      <c r="DL109" s="885" t="s">
        <v>349</v>
      </c>
      <c r="DM109" s="883"/>
      <c r="DN109" s="883"/>
      <c r="DO109" s="883"/>
      <c r="DP109" s="884"/>
      <c r="DQ109" s="885" t="s">
        <v>221</v>
      </c>
      <c r="DR109" s="883"/>
      <c r="DS109" s="883"/>
      <c r="DT109" s="883"/>
      <c r="DU109" s="884"/>
      <c r="DV109" s="885" t="s">
        <v>350</v>
      </c>
      <c r="DW109" s="883"/>
      <c r="DX109" s="883"/>
      <c r="DY109" s="883"/>
      <c r="DZ109" s="916"/>
    </row>
    <row r="110" spans="1:131" s="224" customFormat="1" ht="26.25" customHeight="1" x14ac:dyDescent="0.2">
      <c r="A110" s="796" t="s">
        <v>352</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299627</v>
      </c>
      <c r="AB110" s="876"/>
      <c r="AC110" s="876"/>
      <c r="AD110" s="876"/>
      <c r="AE110" s="877"/>
      <c r="AF110" s="878">
        <v>272641</v>
      </c>
      <c r="AG110" s="876"/>
      <c r="AH110" s="876"/>
      <c r="AI110" s="876"/>
      <c r="AJ110" s="877"/>
      <c r="AK110" s="878">
        <v>245093</v>
      </c>
      <c r="AL110" s="876"/>
      <c r="AM110" s="876"/>
      <c r="AN110" s="876"/>
      <c r="AO110" s="877"/>
      <c r="AP110" s="879">
        <v>12.7</v>
      </c>
      <c r="AQ110" s="880"/>
      <c r="AR110" s="880"/>
      <c r="AS110" s="880"/>
      <c r="AT110" s="881"/>
      <c r="AU110" s="917" t="s">
        <v>353</v>
      </c>
      <c r="AV110" s="918"/>
      <c r="AW110" s="918"/>
      <c r="AX110" s="918"/>
      <c r="AY110" s="918"/>
      <c r="AZ110" s="847" t="s">
        <v>354</v>
      </c>
      <c r="BA110" s="797"/>
      <c r="BB110" s="797"/>
      <c r="BC110" s="797"/>
      <c r="BD110" s="797"/>
      <c r="BE110" s="797"/>
      <c r="BF110" s="797"/>
      <c r="BG110" s="797"/>
      <c r="BH110" s="797"/>
      <c r="BI110" s="797"/>
      <c r="BJ110" s="797"/>
      <c r="BK110" s="797"/>
      <c r="BL110" s="797"/>
      <c r="BM110" s="797"/>
      <c r="BN110" s="797"/>
      <c r="BO110" s="797"/>
      <c r="BP110" s="798"/>
      <c r="BQ110" s="848">
        <v>1635354</v>
      </c>
      <c r="BR110" s="829"/>
      <c r="BS110" s="829"/>
      <c r="BT110" s="829"/>
      <c r="BU110" s="829"/>
      <c r="BV110" s="829">
        <v>1415474</v>
      </c>
      <c r="BW110" s="829"/>
      <c r="BX110" s="829"/>
      <c r="BY110" s="829"/>
      <c r="BZ110" s="829"/>
      <c r="CA110" s="829">
        <v>1204090</v>
      </c>
      <c r="CB110" s="829"/>
      <c r="CC110" s="829"/>
      <c r="CD110" s="829"/>
      <c r="CE110" s="829"/>
      <c r="CF110" s="853">
        <v>62.4</v>
      </c>
      <c r="CG110" s="854"/>
      <c r="CH110" s="854"/>
      <c r="CI110" s="854"/>
      <c r="CJ110" s="854"/>
      <c r="CK110" s="913" t="s">
        <v>355</v>
      </c>
      <c r="CL110" s="806"/>
      <c r="CM110" s="847" t="s">
        <v>356</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47</v>
      </c>
      <c r="DH110" s="829"/>
      <c r="DI110" s="829"/>
      <c r="DJ110" s="829"/>
      <c r="DK110" s="829"/>
      <c r="DL110" s="829" t="s">
        <v>47</v>
      </c>
      <c r="DM110" s="829"/>
      <c r="DN110" s="829"/>
      <c r="DO110" s="829"/>
      <c r="DP110" s="829"/>
      <c r="DQ110" s="829" t="s">
        <v>47</v>
      </c>
      <c r="DR110" s="829"/>
      <c r="DS110" s="829"/>
      <c r="DT110" s="829"/>
      <c r="DU110" s="829"/>
      <c r="DV110" s="830" t="s">
        <v>47</v>
      </c>
      <c r="DW110" s="830"/>
      <c r="DX110" s="830"/>
      <c r="DY110" s="830"/>
      <c r="DZ110" s="831"/>
    </row>
    <row r="111" spans="1:131" s="224" customFormat="1" ht="26.25" customHeight="1" x14ac:dyDescent="0.2">
      <c r="A111" s="761" t="s">
        <v>357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47</v>
      </c>
      <c r="AB111" s="906"/>
      <c r="AC111" s="906"/>
      <c r="AD111" s="906"/>
      <c r="AE111" s="907"/>
      <c r="AF111" s="908" t="s">
        <v>47</v>
      </c>
      <c r="AG111" s="906"/>
      <c r="AH111" s="906"/>
      <c r="AI111" s="906"/>
      <c r="AJ111" s="907"/>
      <c r="AK111" s="908" t="s">
        <v>47</v>
      </c>
      <c r="AL111" s="906"/>
      <c r="AM111" s="906"/>
      <c r="AN111" s="906"/>
      <c r="AO111" s="907"/>
      <c r="AP111" s="909" t="s">
        <v>47</v>
      </c>
      <c r="AQ111" s="910"/>
      <c r="AR111" s="910"/>
      <c r="AS111" s="910"/>
      <c r="AT111" s="911"/>
      <c r="AU111" s="919"/>
      <c r="AV111" s="920"/>
      <c r="AW111" s="920"/>
      <c r="AX111" s="920"/>
      <c r="AY111" s="920"/>
      <c r="AZ111" s="804" t="s">
        <v>358</v>
      </c>
      <c r="BA111" s="739"/>
      <c r="BB111" s="739"/>
      <c r="BC111" s="739"/>
      <c r="BD111" s="739"/>
      <c r="BE111" s="739"/>
      <c r="BF111" s="739"/>
      <c r="BG111" s="739"/>
      <c r="BH111" s="739"/>
      <c r="BI111" s="739"/>
      <c r="BJ111" s="739"/>
      <c r="BK111" s="739"/>
      <c r="BL111" s="739"/>
      <c r="BM111" s="739"/>
      <c r="BN111" s="739"/>
      <c r="BO111" s="739"/>
      <c r="BP111" s="740"/>
      <c r="BQ111" s="776" t="s">
        <v>47</v>
      </c>
      <c r="BR111" s="777"/>
      <c r="BS111" s="777"/>
      <c r="BT111" s="777"/>
      <c r="BU111" s="777"/>
      <c r="BV111" s="777" t="s">
        <v>47</v>
      </c>
      <c r="BW111" s="777"/>
      <c r="BX111" s="777"/>
      <c r="BY111" s="777"/>
      <c r="BZ111" s="777"/>
      <c r="CA111" s="777" t="s">
        <v>47</v>
      </c>
      <c r="CB111" s="777"/>
      <c r="CC111" s="777"/>
      <c r="CD111" s="777"/>
      <c r="CE111" s="777"/>
      <c r="CF111" s="862" t="s">
        <v>47</v>
      </c>
      <c r="CG111" s="863"/>
      <c r="CH111" s="863"/>
      <c r="CI111" s="863"/>
      <c r="CJ111" s="863"/>
      <c r="CK111" s="914"/>
      <c r="CL111" s="808"/>
      <c r="CM111" s="804" t="s">
        <v>359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47</v>
      </c>
      <c r="DH111" s="777"/>
      <c r="DI111" s="777"/>
      <c r="DJ111" s="777"/>
      <c r="DK111" s="777"/>
      <c r="DL111" s="777" t="s">
        <v>47</v>
      </c>
      <c r="DM111" s="777"/>
      <c r="DN111" s="777"/>
      <c r="DO111" s="777"/>
      <c r="DP111" s="777"/>
      <c r="DQ111" s="777" t="s">
        <v>47</v>
      </c>
      <c r="DR111" s="777"/>
      <c r="DS111" s="777"/>
      <c r="DT111" s="777"/>
      <c r="DU111" s="777"/>
      <c r="DV111" s="783" t="s">
        <v>47</v>
      </c>
      <c r="DW111" s="783"/>
      <c r="DX111" s="783"/>
      <c r="DY111" s="783"/>
      <c r="DZ111" s="784"/>
    </row>
    <row r="112" spans="1:131" s="224" customFormat="1" ht="26.25" customHeight="1" x14ac:dyDescent="0.2">
      <c r="A112" s="899" t="s">
        <v>360</v>
      </c>
      <c r="B112" s="900"/>
      <c r="C112" s="739" t="s">
        <v>361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47</v>
      </c>
      <c r="AB112" s="767"/>
      <c r="AC112" s="767"/>
      <c r="AD112" s="767"/>
      <c r="AE112" s="768"/>
      <c r="AF112" s="769" t="s">
        <v>47</v>
      </c>
      <c r="AG112" s="767"/>
      <c r="AH112" s="767"/>
      <c r="AI112" s="767"/>
      <c r="AJ112" s="768"/>
      <c r="AK112" s="769" t="s">
        <v>47</v>
      </c>
      <c r="AL112" s="767"/>
      <c r="AM112" s="767"/>
      <c r="AN112" s="767"/>
      <c r="AO112" s="768"/>
      <c r="AP112" s="811" t="s">
        <v>47</v>
      </c>
      <c r="AQ112" s="812"/>
      <c r="AR112" s="812"/>
      <c r="AS112" s="812"/>
      <c r="AT112" s="813"/>
      <c r="AU112" s="919"/>
      <c r="AV112" s="920"/>
      <c r="AW112" s="920"/>
      <c r="AX112" s="920"/>
      <c r="AY112" s="920"/>
      <c r="AZ112" s="804" t="s">
        <v>362</v>
      </c>
      <c r="BA112" s="739"/>
      <c r="BB112" s="739"/>
      <c r="BC112" s="739"/>
      <c r="BD112" s="739"/>
      <c r="BE112" s="739"/>
      <c r="BF112" s="739"/>
      <c r="BG112" s="739"/>
      <c r="BH112" s="739"/>
      <c r="BI112" s="739"/>
      <c r="BJ112" s="739"/>
      <c r="BK112" s="739"/>
      <c r="BL112" s="739"/>
      <c r="BM112" s="739"/>
      <c r="BN112" s="739"/>
      <c r="BO112" s="739"/>
      <c r="BP112" s="740"/>
      <c r="BQ112" s="776">
        <v>815842</v>
      </c>
      <c r="BR112" s="777"/>
      <c r="BS112" s="777"/>
      <c r="BT112" s="777"/>
      <c r="BU112" s="777"/>
      <c r="BV112" s="777">
        <v>912070</v>
      </c>
      <c r="BW112" s="777"/>
      <c r="BX112" s="777"/>
      <c r="BY112" s="777"/>
      <c r="BZ112" s="777"/>
      <c r="CA112" s="777">
        <v>979956</v>
      </c>
      <c r="CB112" s="777"/>
      <c r="CC112" s="777"/>
      <c r="CD112" s="777"/>
      <c r="CE112" s="777"/>
      <c r="CF112" s="862">
        <v>50.8</v>
      </c>
      <c r="CG112" s="863"/>
      <c r="CH112" s="863"/>
      <c r="CI112" s="863"/>
      <c r="CJ112" s="863"/>
      <c r="CK112" s="914"/>
      <c r="CL112" s="808"/>
      <c r="CM112" s="804" t="s">
        <v>363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47</v>
      </c>
      <c r="DH112" s="777"/>
      <c r="DI112" s="777"/>
      <c r="DJ112" s="777"/>
      <c r="DK112" s="777"/>
      <c r="DL112" s="777" t="s">
        <v>47</v>
      </c>
      <c r="DM112" s="777"/>
      <c r="DN112" s="777"/>
      <c r="DO112" s="777"/>
      <c r="DP112" s="777"/>
      <c r="DQ112" s="777" t="s">
        <v>47</v>
      </c>
      <c r="DR112" s="777"/>
      <c r="DS112" s="777"/>
      <c r="DT112" s="777"/>
      <c r="DU112" s="777"/>
      <c r="DV112" s="783" t="s">
        <v>47</v>
      </c>
      <c r="DW112" s="783"/>
      <c r="DX112" s="783"/>
      <c r="DY112" s="783"/>
      <c r="DZ112" s="784"/>
    </row>
    <row r="113" spans="1:130" s="224" customFormat="1" ht="26.25" customHeight="1" x14ac:dyDescent="0.2">
      <c r="A113" s="901"/>
      <c r="B113" s="902"/>
      <c r="C113" s="739" t="s">
        <v>364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68494</v>
      </c>
      <c r="AB113" s="906"/>
      <c r="AC113" s="906"/>
      <c r="AD113" s="906"/>
      <c r="AE113" s="907"/>
      <c r="AF113" s="908">
        <v>70859</v>
      </c>
      <c r="AG113" s="906"/>
      <c r="AH113" s="906"/>
      <c r="AI113" s="906"/>
      <c r="AJ113" s="907"/>
      <c r="AK113" s="908">
        <v>71805</v>
      </c>
      <c r="AL113" s="906"/>
      <c r="AM113" s="906"/>
      <c r="AN113" s="906"/>
      <c r="AO113" s="907"/>
      <c r="AP113" s="909">
        <v>3.7</v>
      </c>
      <c r="AQ113" s="910"/>
      <c r="AR113" s="910"/>
      <c r="AS113" s="910"/>
      <c r="AT113" s="911"/>
      <c r="AU113" s="919"/>
      <c r="AV113" s="920"/>
      <c r="AW113" s="920"/>
      <c r="AX113" s="920"/>
      <c r="AY113" s="920"/>
      <c r="AZ113" s="804" t="s">
        <v>365</v>
      </c>
      <c r="BA113" s="739"/>
      <c r="BB113" s="739"/>
      <c r="BC113" s="739"/>
      <c r="BD113" s="739"/>
      <c r="BE113" s="739"/>
      <c r="BF113" s="739"/>
      <c r="BG113" s="739"/>
      <c r="BH113" s="739"/>
      <c r="BI113" s="739"/>
      <c r="BJ113" s="739"/>
      <c r="BK113" s="739"/>
      <c r="BL113" s="739"/>
      <c r="BM113" s="739"/>
      <c r="BN113" s="739"/>
      <c r="BO113" s="739"/>
      <c r="BP113" s="740"/>
      <c r="BQ113" s="776">
        <v>97415</v>
      </c>
      <c r="BR113" s="777"/>
      <c r="BS113" s="777"/>
      <c r="BT113" s="777"/>
      <c r="BU113" s="777"/>
      <c r="BV113" s="777">
        <v>107234</v>
      </c>
      <c r="BW113" s="777"/>
      <c r="BX113" s="777"/>
      <c r="BY113" s="777"/>
      <c r="BZ113" s="777"/>
      <c r="CA113" s="777">
        <v>106483</v>
      </c>
      <c r="CB113" s="777"/>
      <c r="CC113" s="777"/>
      <c r="CD113" s="777"/>
      <c r="CE113" s="777"/>
      <c r="CF113" s="862">
        <v>5.5</v>
      </c>
      <c r="CG113" s="863"/>
      <c r="CH113" s="863"/>
      <c r="CI113" s="863"/>
      <c r="CJ113" s="863"/>
      <c r="CK113" s="914"/>
      <c r="CL113" s="808"/>
      <c r="CM113" s="804" t="s">
        <v>366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47</v>
      </c>
      <c r="DH113" s="767"/>
      <c r="DI113" s="767"/>
      <c r="DJ113" s="767"/>
      <c r="DK113" s="768"/>
      <c r="DL113" s="769" t="s">
        <v>47</v>
      </c>
      <c r="DM113" s="767"/>
      <c r="DN113" s="767"/>
      <c r="DO113" s="767"/>
      <c r="DP113" s="768"/>
      <c r="DQ113" s="769" t="s">
        <v>47</v>
      </c>
      <c r="DR113" s="767"/>
      <c r="DS113" s="767"/>
      <c r="DT113" s="767"/>
      <c r="DU113" s="768"/>
      <c r="DV113" s="811" t="s">
        <v>47</v>
      </c>
      <c r="DW113" s="812"/>
      <c r="DX113" s="812"/>
      <c r="DY113" s="812"/>
      <c r="DZ113" s="813"/>
    </row>
    <row r="114" spans="1:130" s="224" customFormat="1" ht="26.25" customHeight="1" x14ac:dyDescent="0.2">
      <c r="A114" s="901"/>
      <c r="B114" s="902"/>
      <c r="C114" s="739" t="s">
        <v>367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12273</v>
      </c>
      <c r="AB114" s="767"/>
      <c r="AC114" s="767"/>
      <c r="AD114" s="767"/>
      <c r="AE114" s="768"/>
      <c r="AF114" s="769">
        <v>14595</v>
      </c>
      <c r="AG114" s="767"/>
      <c r="AH114" s="767"/>
      <c r="AI114" s="767"/>
      <c r="AJ114" s="768"/>
      <c r="AK114" s="769">
        <v>17030</v>
      </c>
      <c r="AL114" s="767"/>
      <c r="AM114" s="767"/>
      <c r="AN114" s="767"/>
      <c r="AO114" s="768"/>
      <c r="AP114" s="811">
        <v>0.9</v>
      </c>
      <c r="AQ114" s="812"/>
      <c r="AR114" s="812"/>
      <c r="AS114" s="812"/>
      <c r="AT114" s="813"/>
      <c r="AU114" s="919"/>
      <c r="AV114" s="920"/>
      <c r="AW114" s="920"/>
      <c r="AX114" s="920"/>
      <c r="AY114" s="920"/>
      <c r="AZ114" s="804" t="s">
        <v>368</v>
      </c>
      <c r="BA114" s="739"/>
      <c r="BB114" s="739"/>
      <c r="BC114" s="739"/>
      <c r="BD114" s="739"/>
      <c r="BE114" s="739"/>
      <c r="BF114" s="739"/>
      <c r="BG114" s="739"/>
      <c r="BH114" s="739"/>
      <c r="BI114" s="739"/>
      <c r="BJ114" s="739"/>
      <c r="BK114" s="739"/>
      <c r="BL114" s="739"/>
      <c r="BM114" s="739"/>
      <c r="BN114" s="739"/>
      <c r="BO114" s="739"/>
      <c r="BP114" s="740"/>
      <c r="BQ114" s="776">
        <v>412043</v>
      </c>
      <c r="BR114" s="777"/>
      <c r="BS114" s="777"/>
      <c r="BT114" s="777"/>
      <c r="BU114" s="777"/>
      <c r="BV114" s="777">
        <v>451916</v>
      </c>
      <c r="BW114" s="777"/>
      <c r="BX114" s="777"/>
      <c r="BY114" s="777"/>
      <c r="BZ114" s="777"/>
      <c r="CA114" s="777">
        <v>429655</v>
      </c>
      <c r="CB114" s="777"/>
      <c r="CC114" s="777"/>
      <c r="CD114" s="777"/>
      <c r="CE114" s="777"/>
      <c r="CF114" s="862">
        <v>22.3</v>
      </c>
      <c r="CG114" s="863"/>
      <c r="CH114" s="863"/>
      <c r="CI114" s="863"/>
      <c r="CJ114" s="863"/>
      <c r="CK114" s="914"/>
      <c r="CL114" s="808"/>
      <c r="CM114" s="804" t="s">
        <v>369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47</v>
      </c>
      <c r="DH114" s="767"/>
      <c r="DI114" s="767"/>
      <c r="DJ114" s="767"/>
      <c r="DK114" s="768"/>
      <c r="DL114" s="769" t="s">
        <v>47</v>
      </c>
      <c r="DM114" s="767"/>
      <c r="DN114" s="767"/>
      <c r="DO114" s="767"/>
      <c r="DP114" s="768"/>
      <c r="DQ114" s="769" t="s">
        <v>47</v>
      </c>
      <c r="DR114" s="767"/>
      <c r="DS114" s="767"/>
      <c r="DT114" s="767"/>
      <c r="DU114" s="768"/>
      <c r="DV114" s="811" t="s">
        <v>47</v>
      </c>
      <c r="DW114" s="812"/>
      <c r="DX114" s="812"/>
      <c r="DY114" s="812"/>
      <c r="DZ114" s="813"/>
    </row>
    <row r="115" spans="1:130" s="224" customFormat="1" ht="26.25" customHeight="1" x14ac:dyDescent="0.2">
      <c r="A115" s="901"/>
      <c r="B115" s="902"/>
      <c r="C115" s="739" t="s">
        <v>370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228</v>
      </c>
      <c r="AB115" s="906"/>
      <c r="AC115" s="906"/>
      <c r="AD115" s="906"/>
      <c r="AE115" s="907"/>
      <c r="AF115" s="908">
        <v>288</v>
      </c>
      <c r="AG115" s="906"/>
      <c r="AH115" s="906"/>
      <c r="AI115" s="906"/>
      <c r="AJ115" s="907"/>
      <c r="AK115" s="908">
        <v>327</v>
      </c>
      <c r="AL115" s="906"/>
      <c r="AM115" s="906"/>
      <c r="AN115" s="906"/>
      <c r="AO115" s="907"/>
      <c r="AP115" s="909">
        <v>0</v>
      </c>
      <c r="AQ115" s="910"/>
      <c r="AR115" s="910"/>
      <c r="AS115" s="910"/>
      <c r="AT115" s="911"/>
      <c r="AU115" s="919"/>
      <c r="AV115" s="920"/>
      <c r="AW115" s="920"/>
      <c r="AX115" s="920"/>
      <c r="AY115" s="920"/>
      <c r="AZ115" s="804" t="s">
        <v>371</v>
      </c>
      <c r="BA115" s="739"/>
      <c r="BB115" s="739"/>
      <c r="BC115" s="739"/>
      <c r="BD115" s="739"/>
      <c r="BE115" s="739"/>
      <c r="BF115" s="739"/>
      <c r="BG115" s="739"/>
      <c r="BH115" s="739"/>
      <c r="BI115" s="739"/>
      <c r="BJ115" s="739"/>
      <c r="BK115" s="739"/>
      <c r="BL115" s="739"/>
      <c r="BM115" s="739"/>
      <c r="BN115" s="739"/>
      <c r="BO115" s="739"/>
      <c r="BP115" s="740"/>
      <c r="BQ115" s="776" t="s">
        <v>47</v>
      </c>
      <c r="BR115" s="777"/>
      <c r="BS115" s="777"/>
      <c r="BT115" s="777"/>
      <c r="BU115" s="777"/>
      <c r="BV115" s="777" t="s">
        <v>47</v>
      </c>
      <c r="BW115" s="777"/>
      <c r="BX115" s="777"/>
      <c r="BY115" s="777"/>
      <c r="BZ115" s="777"/>
      <c r="CA115" s="777" t="s">
        <v>47</v>
      </c>
      <c r="CB115" s="777"/>
      <c r="CC115" s="777"/>
      <c r="CD115" s="777"/>
      <c r="CE115" s="777"/>
      <c r="CF115" s="862" t="s">
        <v>47</v>
      </c>
      <c r="CG115" s="863"/>
      <c r="CH115" s="863"/>
      <c r="CI115" s="863"/>
      <c r="CJ115" s="863"/>
      <c r="CK115" s="914"/>
      <c r="CL115" s="808"/>
      <c r="CM115" s="804" t="s">
        <v>372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47</v>
      </c>
      <c r="DH115" s="767"/>
      <c r="DI115" s="767"/>
      <c r="DJ115" s="767"/>
      <c r="DK115" s="768"/>
      <c r="DL115" s="769" t="s">
        <v>47</v>
      </c>
      <c r="DM115" s="767"/>
      <c r="DN115" s="767"/>
      <c r="DO115" s="767"/>
      <c r="DP115" s="768"/>
      <c r="DQ115" s="769" t="s">
        <v>47</v>
      </c>
      <c r="DR115" s="767"/>
      <c r="DS115" s="767"/>
      <c r="DT115" s="767"/>
      <c r="DU115" s="768"/>
      <c r="DV115" s="811" t="s">
        <v>47</v>
      </c>
      <c r="DW115" s="812"/>
      <c r="DX115" s="812"/>
      <c r="DY115" s="812"/>
      <c r="DZ115" s="813"/>
    </row>
    <row r="116" spans="1:130" s="224" customFormat="1" ht="26.25" customHeight="1" x14ac:dyDescent="0.2">
      <c r="A116" s="903"/>
      <c r="B116" s="904"/>
      <c r="C116" s="826" t="s">
        <v>373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47</v>
      </c>
      <c r="AB116" s="767"/>
      <c r="AC116" s="767"/>
      <c r="AD116" s="767"/>
      <c r="AE116" s="768"/>
      <c r="AF116" s="769" t="s">
        <v>47</v>
      </c>
      <c r="AG116" s="767"/>
      <c r="AH116" s="767"/>
      <c r="AI116" s="767"/>
      <c r="AJ116" s="768"/>
      <c r="AK116" s="769" t="s">
        <v>47</v>
      </c>
      <c r="AL116" s="767"/>
      <c r="AM116" s="767"/>
      <c r="AN116" s="767"/>
      <c r="AO116" s="768"/>
      <c r="AP116" s="811" t="s">
        <v>47</v>
      </c>
      <c r="AQ116" s="812"/>
      <c r="AR116" s="812"/>
      <c r="AS116" s="812"/>
      <c r="AT116" s="813"/>
      <c r="AU116" s="919"/>
      <c r="AV116" s="920"/>
      <c r="AW116" s="920"/>
      <c r="AX116" s="920"/>
      <c r="AY116" s="920"/>
      <c r="AZ116" s="896" t="s">
        <v>374</v>
      </c>
      <c r="BA116" s="897"/>
      <c r="BB116" s="897"/>
      <c r="BC116" s="897"/>
      <c r="BD116" s="897"/>
      <c r="BE116" s="897"/>
      <c r="BF116" s="897"/>
      <c r="BG116" s="897"/>
      <c r="BH116" s="897"/>
      <c r="BI116" s="897"/>
      <c r="BJ116" s="897"/>
      <c r="BK116" s="897"/>
      <c r="BL116" s="897"/>
      <c r="BM116" s="897"/>
      <c r="BN116" s="897"/>
      <c r="BO116" s="897"/>
      <c r="BP116" s="898"/>
      <c r="BQ116" s="776" t="s">
        <v>47</v>
      </c>
      <c r="BR116" s="777"/>
      <c r="BS116" s="777"/>
      <c r="BT116" s="777"/>
      <c r="BU116" s="777"/>
      <c r="BV116" s="777" t="s">
        <v>47</v>
      </c>
      <c r="BW116" s="777"/>
      <c r="BX116" s="777"/>
      <c r="BY116" s="777"/>
      <c r="BZ116" s="777"/>
      <c r="CA116" s="777" t="s">
        <v>47</v>
      </c>
      <c r="CB116" s="777"/>
      <c r="CC116" s="777"/>
      <c r="CD116" s="777"/>
      <c r="CE116" s="777"/>
      <c r="CF116" s="862" t="s">
        <v>47</v>
      </c>
      <c r="CG116" s="863"/>
      <c r="CH116" s="863"/>
      <c r="CI116" s="863"/>
      <c r="CJ116" s="863"/>
      <c r="CK116" s="914"/>
      <c r="CL116" s="808"/>
      <c r="CM116" s="804" t="s">
        <v>375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47</v>
      </c>
      <c r="DH116" s="767"/>
      <c r="DI116" s="767"/>
      <c r="DJ116" s="767"/>
      <c r="DK116" s="768"/>
      <c r="DL116" s="769" t="s">
        <v>47</v>
      </c>
      <c r="DM116" s="767"/>
      <c r="DN116" s="767"/>
      <c r="DO116" s="767"/>
      <c r="DP116" s="768"/>
      <c r="DQ116" s="769" t="s">
        <v>47</v>
      </c>
      <c r="DR116" s="767"/>
      <c r="DS116" s="767"/>
      <c r="DT116" s="767"/>
      <c r="DU116" s="768"/>
      <c r="DV116" s="811" t="s">
        <v>47</v>
      </c>
      <c r="DW116" s="812"/>
      <c r="DX116" s="812"/>
      <c r="DY116" s="812"/>
      <c r="DZ116" s="813"/>
    </row>
    <row r="117" spans="1:130" s="224" customFormat="1" ht="26.25" customHeight="1" x14ac:dyDescent="0.2">
      <c r="A117" s="882" t="s">
        <v>102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376</v>
      </c>
      <c r="Z117" s="884"/>
      <c r="AA117" s="889">
        <v>380622</v>
      </c>
      <c r="AB117" s="890"/>
      <c r="AC117" s="890"/>
      <c r="AD117" s="890"/>
      <c r="AE117" s="891"/>
      <c r="AF117" s="892">
        <v>358383</v>
      </c>
      <c r="AG117" s="890"/>
      <c r="AH117" s="890"/>
      <c r="AI117" s="890"/>
      <c r="AJ117" s="891"/>
      <c r="AK117" s="892">
        <v>334255</v>
      </c>
      <c r="AL117" s="890"/>
      <c r="AM117" s="890"/>
      <c r="AN117" s="890"/>
      <c r="AO117" s="891"/>
      <c r="AP117" s="893"/>
      <c r="AQ117" s="894"/>
      <c r="AR117" s="894"/>
      <c r="AS117" s="894"/>
      <c r="AT117" s="895"/>
      <c r="AU117" s="919"/>
      <c r="AV117" s="920"/>
      <c r="AW117" s="920"/>
      <c r="AX117" s="920"/>
      <c r="AY117" s="920"/>
      <c r="AZ117" s="850" t="s">
        <v>377</v>
      </c>
      <c r="BA117" s="851"/>
      <c r="BB117" s="851"/>
      <c r="BC117" s="851"/>
      <c r="BD117" s="851"/>
      <c r="BE117" s="851"/>
      <c r="BF117" s="851"/>
      <c r="BG117" s="851"/>
      <c r="BH117" s="851"/>
      <c r="BI117" s="851"/>
      <c r="BJ117" s="851"/>
      <c r="BK117" s="851"/>
      <c r="BL117" s="851"/>
      <c r="BM117" s="851"/>
      <c r="BN117" s="851"/>
      <c r="BO117" s="851"/>
      <c r="BP117" s="852"/>
      <c r="BQ117" s="776" t="s">
        <v>47</v>
      </c>
      <c r="BR117" s="777"/>
      <c r="BS117" s="777"/>
      <c r="BT117" s="777"/>
      <c r="BU117" s="777"/>
      <c r="BV117" s="777" t="s">
        <v>47</v>
      </c>
      <c r="BW117" s="777"/>
      <c r="BX117" s="777"/>
      <c r="BY117" s="777"/>
      <c r="BZ117" s="777"/>
      <c r="CA117" s="777" t="s">
        <v>47</v>
      </c>
      <c r="CB117" s="777"/>
      <c r="CC117" s="777"/>
      <c r="CD117" s="777"/>
      <c r="CE117" s="777"/>
      <c r="CF117" s="862" t="s">
        <v>47</v>
      </c>
      <c r="CG117" s="863"/>
      <c r="CH117" s="863"/>
      <c r="CI117" s="863"/>
      <c r="CJ117" s="863"/>
      <c r="CK117" s="914"/>
      <c r="CL117" s="808"/>
      <c r="CM117" s="804" t="s">
        <v>378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47</v>
      </c>
      <c r="DH117" s="767"/>
      <c r="DI117" s="767"/>
      <c r="DJ117" s="767"/>
      <c r="DK117" s="768"/>
      <c r="DL117" s="769" t="s">
        <v>47</v>
      </c>
      <c r="DM117" s="767"/>
      <c r="DN117" s="767"/>
      <c r="DO117" s="767"/>
      <c r="DP117" s="768"/>
      <c r="DQ117" s="769" t="s">
        <v>47</v>
      </c>
      <c r="DR117" s="767"/>
      <c r="DS117" s="767"/>
      <c r="DT117" s="767"/>
      <c r="DU117" s="768"/>
      <c r="DV117" s="811" t="s">
        <v>47</v>
      </c>
      <c r="DW117" s="812"/>
      <c r="DX117" s="812"/>
      <c r="DY117" s="812"/>
      <c r="DZ117" s="813"/>
    </row>
    <row r="118" spans="1:130" s="224" customFormat="1" ht="26.25" customHeight="1" x14ac:dyDescent="0.2">
      <c r="A118" s="882" t="s">
        <v>351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348</v>
      </c>
      <c r="AB118" s="883"/>
      <c r="AC118" s="883"/>
      <c r="AD118" s="883"/>
      <c r="AE118" s="884"/>
      <c r="AF118" s="885" t="s">
        <v>349</v>
      </c>
      <c r="AG118" s="883"/>
      <c r="AH118" s="883"/>
      <c r="AI118" s="883"/>
      <c r="AJ118" s="884"/>
      <c r="AK118" s="885" t="s">
        <v>221</v>
      </c>
      <c r="AL118" s="883"/>
      <c r="AM118" s="883"/>
      <c r="AN118" s="883"/>
      <c r="AO118" s="884"/>
      <c r="AP118" s="886" t="s">
        <v>350</v>
      </c>
      <c r="AQ118" s="887"/>
      <c r="AR118" s="887"/>
      <c r="AS118" s="887"/>
      <c r="AT118" s="888"/>
      <c r="AU118" s="919"/>
      <c r="AV118" s="920"/>
      <c r="AW118" s="920"/>
      <c r="AX118" s="920"/>
      <c r="AY118" s="920"/>
      <c r="AZ118" s="825" t="s">
        <v>379</v>
      </c>
      <c r="BA118" s="826"/>
      <c r="BB118" s="826"/>
      <c r="BC118" s="826"/>
      <c r="BD118" s="826"/>
      <c r="BE118" s="826"/>
      <c r="BF118" s="826"/>
      <c r="BG118" s="826"/>
      <c r="BH118" s="826"/>
      <c r="BI118" s="826"/>
      <c r="BJ118" s="826"/>
      <c r="BK118" s="826"/>
      <c r="BL118" s="826"/>
      <c r="BM118" s="826"/>
      <c r="BN118" s="826"/>
      <c r="BO118" s="826"/>
      <c r="BP118" s="827"/>
      <c r="BQ118" s="866" t="s">
        <v>47</v>
      </c>
      <c r="BR118" s="832"/>
      <c r="BS118" s="832"/>
      <c r="BT118" s="832"/>
      <c r="BU118" s="832"/>
      <c r="BV118" s="832" t="s">
        <v>47</v>
      </c>
      <c r="BW118" s="832"/>
      <c r="BX118" s="832"/>
      <c r="BY118" s="832"/>
      <c r="BZ118" s="832"/>
      <c r="CA118" s="832" t="s">
        <v>47</v>
      </c>
      <c r="CB118" s="832"/>
      <c r="CC118" s="832"/>
      <c r="CD118" s="832"/>
      <c r="CE118" s="832"/>
      <c r="CF118" s="862" t="s">
        <v>47</v>
      </c>
      <c r="CG118" s="863"/>
      <c r="CH118" s="863"/>
      <c r="CI118" s="863"/>
      <c r="CJ118" s="863"/>
      <c r="CK118" s="914"/>
      <c r="CL118" s="808"/>
      <c r="CM118" s="804" t="s">
        <v>380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v>
      </c>
      <c r="DH118" s="767"/>
      <c r="DI118" s="767"/>
      <c r="DJ118" s="767"/>
      <c r="DK118" s="768"/>
      <c r="DL118" s="769" t="s">
        <v>47</v>
      </c>
      <c r="DM118" s="767"/>
      <c r="DN118" s="767"/>
      <c r="DO118" s="767"/>
      <c r="DP118" s="768"/>
      <c r="DQ118" s="769" t="s">
        <v>47</v>
      </c>
      <c r="DR118" s="767"/>
      <c r="DS118" s="767"/>
      <c r="DT118" s="767"/>
      <c r="DU118" s="768"/>
      <c r="DV118" s="811" t="s">
        <v>47</v>
      </c>
      <c r="DW118" s="812"/>
      <c r="DX118" s="812"/>
      <c r="DY118" s="812"/>
      <c r="DZ118" s="813"/>
    </row>
    <row r="119" spans="1:130" s="224" customFormat="1" ht="26.25" customHeight="1" x14ac:dyDescent="0.2">
      <c r="A119" s="805" t="s">
        <v>355</v>
      </c>
      <c r="B119" s="806"/>
      <c r="C119" s="847" t="s">
        <v>356</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47</v>
      </c>
      <c r="AB119" s="876"/>
      <c r="AC119" s="876"/>
      <c r="AD119" s="876"/>
      <c r="AE119" s="877"/>
      <c r="AF119" s="878" t="s">
        <v>47</v>
      </c>
      <c r="AG119" s="876"/>
      <c r="AH119" s="876"/>
      <c r="AI119" s="876"/>
      <c r="AJ119" s="877"/>
      <c r="AK119" s="878" t="s">
        <v>47</v>
      </c>
      <c r="AL119" s="876"/>
      <c r="AM119" s="876"/>
      <c r="AN119" s="876"/>
      <c r="AO119" s="877"/>
      <c r="AP119" s="879" t="s">
        <v>47</v>
      </c>
      <c r="AQ119" s="880"/>
      <c r="AR119" s="880"/>
      <c r="AS119" s="880"/>
      <c r="AT119" s="881"/>
      <c r="AU119" s="921"/>
      <c r="AV119" s="922"/>
      <c r="AW119" s="922"/>
      <c r="AX119" s="922"/>
      <c r="AY119" s="922"/>
      <c r="AZ119" s="245" t="s">
        <v>102</v>
      </c>
      <c r="BA119" s="245"/>
      <c r="BB119" s="245"/>
      <c r="BC119" s="245"/>
      <c r="BD119" s="245"/>
      <c r="BE119" s="245"/>
      <c r="BF119" s="245"/>
      <c r="BG119" s="245"/>
      <c r="BH119" s="245"/>
      <c r="BI119" s="245"/>
      <c r="BJ119" s="245"/>
      <c r="BK119" s="245"/>
      <c r="BL119" s="245"/>
      <c r="BM119" s="245"/>
      <c r="BN119" s="245"/>
      <c r="BO119" s="864" t="s">
        <v>381</v>
      </c>
      <c r="BP119" s="865"/>
      <c r="BQ119" s="866">
        <v>2960654</v>
      </c>
      <c r="BR119" s="832"/>
      <c r="BS119" s="832"/>
      <c r="BT119" s="832"/>
      <c r="BU119" s="832"/>
      <c r="BV119" s="832">
        <v>2886694</v>
      </c>
      <c r="BW119" s="832"/>
      <c r="BX119" s="832"/>
      <c r="BY119" s="832"/>
      <c r="BZ119" s="832"/>
      <c r="CA119" s="832">
        <v>2720184</v>
      </c>
      <c r="CB119" s="832"/>
      <c r="CC119" s="832"/>
      <c r="CD119" s="832"/>
      <c r="CE119" s="832"/>
      <c r="CF119" s="735"/>
      <c r="CG119" s="736"/>
      <c r="CH119" s="736"/>
      <c r="CI119" s="736"/>
      <c r="CJ119" s="821"/>
      <c r="CK119" s="915"/>
      <c r="CL119" s="810"/>
      <c r="CM119" s="825" t="s">
        <v>382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v>
      </c>
      <c r="DH119" s="751"/>
      <c r="DI119" s="751"/>
      <c r="DJ119" s="751"/>
      <c r="DK119" s="752"/>
      <c r="DL119" s="753" t="s">
        <v>47</v>
      </c>
      <c r="DM119" s="751"/>
      <c r="DN119" s="751"/>
      <c r="DO119" s="751"/>
      <c r="DP119" s="752"/>
      <c r="DQ119" s="753" t="s">
        <v>47</v>
      </c>
      <c r="DR119" s="751"/>
      <c r="DS119" s="751"/>
      <c r="DT119" s="751"/>
      <c r="DU119" s="752"/>
      <c r="DV119" s="835" t="s">
        <v>47</v>
      </c>
      <c r="DW119" s="836"/>
      <c r="DX119" s="836"/>
      <c r="DY119" s="836"/>
      <c r="DZ119" s="837"/>
    </row>
    <row r="120" spans="1:130" s="224" customFormat="1" ht="26.25" customHeight="1" x14ac:dyDescent="0.2">
      <c r="A120" s="807"/>
      <c r="B120" s="808"/>
      <c r="C120" s="804" t="s">
        <v>359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v>
      </c>
      <c r="AB120" s="767"/>
      <c r="AC120" s="767"/>
      <c r="AD120" s="767"/>
      <c r="AE120" s="768"/>
      <c r="AF120" s="769" t="s">
        <v>47</v>
      </c>
      <c r="AG120" s="767"/>
      <c r="AH120" s="767"/>
      <c r="AI120" s="767"/>
      <c r="AJ120" s="768"/>
      <c r="AK120" s="769" t="s">
        <v>47</v>
      </c>
      <c r="AL120" s="767"/>
      <c r="AM120" s="767"/>
      <c r="AN120" s="767"/>
      <c r="AO120" s="768"/>
      <c r="AP120" s="811" t="s">
        <v>47</v>
      </c>
      <c r="AQ120" s="812"/>
      <c r="AR120" s="812"/>
      <c r="AS120" s="812"/>
      <c r="AT120" s="813"/>
      <c r="AU120" s="867" t="s">
        <v>383</v>
      </c>
      <c r="AV120" s="868"/>
      <c r="AW120" s="868"/>
      <c r="AX120" s="868"/>
      <c r="AY120" s="869"/>
      <c r="AZ120" s="847" t="s">
        <v>384</v>
      </c>
      <c r="BA120" s="797"/>
      <c r="BB120" s="797"/>
      <c r="BC120" s="797"/>
      <c r="BD120" s="797"/>
      <c r="BE120" s="797"/>
      <c r="BF120" s="797"/>
      <c r="BG120" s="797"/>
      <c r="BH120" s="797"/>
      <c r="BI120" s="797"/>
      <c r="BJ120" s="797"/>
      <c r="BK120" s="797"/>
      <c r="BL120" s="797"/>
      <c r="BM120" s="797"/>
      <c r="BN120" s="797"/>
      <c r="BO120" s="797"/>
      <c r="BP120" s="798"/>
      <c r="BQ120" s="848">
        <v>3123280</v>
      </c>
      <c r="BR120" s="829"/>
      <c r="BS120" s="829"/>
      <c r="BT120" s="829"/>
      <c r="BU120" s="829"/>
      <c r="BV120" s="829">
        <v>3196163</v>
      </c>
      <c r="BW120" s="829"/>
      <c r="BX120" s="829"/>
      <c r="BY120" s="829"/>
      <c r="BZ120" s="829"/>
      <c r="CA120" s="829">
        <v>3412806</v>
      </c>
      <c r="CB120" s="829"/>
      <c r="CC120" s="829"/>
      <c r="CD120" s="829"/>
      <c r="CE120" s="829"/>
      <c r="CF120" s="853">
        <v>176.9</v>
      </c>
      <c r="CG120" s="854"/>
      <c r="CH120" s="854"/>
      <c r="CI120" s="854"/>
      <c r="CJ120" s="854"/>
      <c r="CK120" s="855" t="s">
        <v>385</v>
      </c>
      <c r="CL120" s="839"/>
      <c r="CM120" s="839"/>
      <c r="CN120" s="839"/>
      <c r="CO120" s="840"/>
      <c r="CP120" s="859" t="s">
        <v>321</v>
      </c>
      <c r="CQ120" s="860"/>
      <c r="CR120" s="860"/>
      <c r="CS120" s="860"/>
      <c r="CT120" s="860"/>
      <c r="CU120" s="860"/>
      <c r="CV120" s="860"/>
      <c r="CW120" s="860"/>
      <c r="CX120" s="860"/>
      <c r="CY120" s="860"/>
      <c r="CZ120" s="860"/>
      <c r="DA120" s="860"/>
      <c r="DB120" s="860"/>
      <c r="DC120" s="860"/>
      <c r="DD120" s="860"/>
      <c r="DE120" s="860"/>
      <c r="DF120" s="861"/>
      <c r="DG120" s="848">
        <v>312301</v>
      </c>
      <c r="DH120" s="829"/>
      <c r="DI120" s="829"/>
      <c r="DJ120" s="829"/>
      <c r="DK120" s="829"/>
      <c r="DL120" s="829">
        <v>446026</v>
      </c>
      <c r="DM120" s="829"/>
      <c r="DN120" s="829"/>
      <c r="DO120" s="829"/>
      <c r="DP120" s="829"/>
      <c r="DQ120" s="829">
        <v>557378</v>
      </c>
      <c r="DR120" s="829"/>
      <c r="DS120" s="829"/>
      <c r="DT120" s="829"/>
      <c r="DU120" s="829"/>
      <c r="DV120" s="830">
        <v>28.9</v>
      </c>
      <c r="DW120" s="830"/>
      <c r="DX120" s="830"/>
      <c r="DY120" s="830"/>
      <c r="DZ120" s="831"/>
    </row>
    <row r="121" spans="1:130" s="224" customFormat="1" ht="26.25" customHeight="1" x14ac:dyDescent="0.2">
      <c r="A121" s="807"/>
      <c r="B121" s="808"/>
      <c r="C121" s="850" t="s">
        <v>386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v>
      </c>
      <c r="AB121" s="767"/>
      <c r="AC121" s="767"/>
      <c r="AD121" s="767"/>
      <c r="AE121" s="768"/>
      <c r="AF121" s="769" t="s">
        <v>47</v>
      </c>
      <c r="AG121" s="767"/>
      <c r="AH121" s="767"/>
      <c r="AI121" s="767"/>
      <c r="AJ121" s="768"/>
      <c r="AK121" s="769" t="s">
        <v>47</v>
      </c>
      <c r="AL121" s="767"/>
      <c r="AM121" s="767"/>
      <c r="AN121" s="767"/>
      <c r="AO121" s="768"/>
      <c r="AP121" s="811" t="s">
        <v>47</v>
      </c>
      <c r="AQ121" s="812"/>
      <c r="AR121" s="812"/>
      <c r="AS121" s="812"/>
      <c r="AT121" s="813"/>
      <c r="AU121" s="870"/>
      <c r="AV121" s="871"/>
      <c r="AW121" s="871"/>
      <c r="AX121" s="871"/>
      <c r="AY121" s="872"/>
      <c r="AZ121" s="804" t="s">
        <v>387</v>
      </c>
      <c r="BA121" s="739"/>
      <c r="BB121" s="739"/>
      <c r="BC121" s="739"/>
      <c r="BD121" s="739"/>
      <c r="BE121" s="739"/>
      <c r="BF121" s="739"/>
      <c r="BG121" s="739"/>
      <c r="BH121" s="739"/>
      <c r="BI121" s="739"/>
      <c r="BJ121" s="739"/>
      <c r="BK121" s="739"/>
      <c r="BL121" s="739"/>
      <c r="BM121" s="739"/>
      <c r="BN121" s="739"/>
      <c r="BO121" s="739"/>
      <c r="BP121" s="740"/>
      <c r="BQ121" s="776" t="s">
        <v>47</v>
      </c>
      <c r="BR121" s="777"/>
      <c r="BS121" s="777"/>
      <c r="BT121" s="777"/>
      <c r="BU121" s="777"/>
      <c r="BV121" s="777" t="s">
        <v>47</v>
      </c>
      <c r="BW121" s="777"/>
      <c r="BX121" s="777"/>
      <c r="BY121" s="777"/>
      <c r="BZ121" s="777"/>
      <c r="CA121" s="777" t="s">
        <v>47</v>
      </c>
      <c r="CB121" s="777"/>
      <c r="CC121" s="777"/>
      <c r="CD121" s="777"/>
      <c r="CE121" s="777"/>
      <c r="CF121" s="862" t="s">
        <v>47</v>
      </c>
      <c r="CG121" s="863"/>
      <c r="CH121" s="863"/>
      <c r="CI121" s="863"/>
      <c r="CJ121" s="863"/>
      <c r="CK121" s="856"/>
      <c r="CL121" s="842"/>
      <c r="CM121" s="842"/>
      <c r="CN121" s="842"/>
      <c r="CO121" s="843"/>
      <c r="CP121" s="822" t="s">
        <v>323</v>
      </c>
      <c r="CQ121" s="823"/>
      <c r="CR121" s="823"/>
      <c r="CS121" s="823"/>
      <c r="CT121" s="823"/>
      <c r="CU121" s="823"/>
      <c r="CV121" s="823"/>
      <c r="CW121" s="823"/>
      <c r="CX121" s="823"/>
      <c r="CY121" s="823"/>
      <c r="CZ121" s="823"/>
      <c r="DA121" s="823"/>
      <c r="DB121" s="823"/>
      <c r="DC121" s="823"/>
      <c r="DD121" s="823"/>
      <c r="DE121" s="823"/>
      <c r="DF121" s="824"/>
      <c r="DG121" s="776">
        <v>503541</v>
      </c>
      <c r="DH121" s="777"/>
      <c r="DI121" s="777"/>
      <c r="DJ121" s="777"/>
      <c r="DK121" s="777"/>
      <c r="DL121" s="777">
        <v>466044</v>
      </c>
      <c r="DM121" s="777"/>
      <c r="DN121" s="777"/>
      <c r="DO121" s="777"/>
      <c r="DP121" s="777"/>
      <c r="DQ121" s="777">
        <v>422578</v>
      </c>
      <c r="DR121" s="777"/>
      <c r="DS121" s="777"/>
      <c r="DT121" s="777"/>
      <c r="DU121" s="777"/>
      <c r="DV121" s="783">
        <v>21.9</v>
      </c>
      <c r="DW121" s="783"/>
      <c r="DX121" s="783"/>
      <c r="DY121" s="783"/>
      <c r="DZ121" s="784"/>
    </row>
    <row r="122" spans="1:130" s="224" customFormat="1" ht="26.25" customHeight="1" x14ac:dyDescent="0.2">
      <c r="A122" s="807"/>
      <c r="B122" s="808"/>
      <c r="C122" s="804" t="s">
        <v>369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v>
      </c>
      <c r="AB122" s="767"/>
      <c r="AC122" s="767"/>
      <c r="AD122" s="767"/>
      <c r="AE122" s="768"/>
      <c r="AF122" s="769" t="s">
        <v>47</v>
      </c>
      <c r="AG122" s="767"/>
      <c r="AH122" s="767"/>
      <c r="AI122" s="767"/>
      <c r="AJ122" s="768"/>
      <c r="AK122" s="769" t="s">
        <v>47</v>
      </c>
      <c r="AL122" s="767"/>
      <c r="AM122" s="767"/>
      <c r="AN122" s="767"/>
      <c r="AO122" s="768"/>
      <c r="AP122" s="811" t="s">
        <v>47</v>
      </c>
      <c r="AQ122" s="812"/>
      <c r="AR122" s="812"/>
      <c r="AS122" s="812"/>
      <c r="AT122" s="813"/>
      <c r="AU122" s="870"/>
      <c r="AV122" s="871"/>
      <c r="AW122" s="871"/>
      <c r="AX122" s="871"/>
      <c r="AY122" s="872"/>
      <c r="AZ122" s="825" t="s">
        <v>388</v>
      </c>
      <c r="BA122" s="826"/>
      <c r="BB122" s="826"/>
      <c r="BC122" s="826"/>
      <c r="BD122" s="826"/>
      <c r="BE122" s="826"/>
      <c r="BF122" s="826"/>
      <c r="BG122" s="826"/>
      <c r="BH122" s="826"/>
      <c r="BI122" s="826"/>
      <c r="BJ122" s="826"/>
      <c r="BK122" s="826"/>
      <c r="BL122" s="826"/>
      <c r="BM122" s="826"/>
      <c r="BN122" s="826"/>
      <c r="BO122" s="826"/>
      <c r="BP122" s="827"/>
      <c r="BQ122" s="866">
        <v>2298366</v>
      </c>
      <c r="BR122" s="832"/>
      <c r="BS122" s="832"/>
      <c r="BT122" s="832"/>
      <c r="BU122" s="832"/>
      <c r="BV122" s="832">
        <v>2182701</v>
      </c>
      <c r="BW122" s="832"/>
      <c r="BX122" s="832"/>
      <c r="BY122" s="832"/>
      <c r="BZ122" s="832"/>
      <c r="CA122" s="832">
        <v>2010532</v>
      </c>
      <c r="CB122" s="832"/>
      <c r="CC122" s="832"/>
      <c r="CD122" s="832"/>
      <c r="CE122" s="832"/>
      <c r="CF122" s="833">
        <v>104.2</v>
      </c>
      <c r="CG122" s="834"/>
      <c r="CH122" s="834"/>
      <c r="CI122" s="834"/>
      <c r="CJ122" s="834"/>
      <c r="CK122" s="856"/>
      <c r="CL122" s="842"/>
      <c r="CM122" s="842"/>
      <c r="CN122" s="842"/>
      <c r="CO122" s="843"/>
      <c r="CP122" s="822" t="s">
        <v>319</v>
      </c>
      <c r="CQ122" s="823"/>
      <c r="CR122" s="823"/>
      <c r="CS122" s="823"/>
      <c r="CT122" s="823"/>
      <c r="CU122" s="823"/>
      <c r="CV122" s="823"/>
      <c r="CW122" s="823"/>
      <c r="CX122" s="823"/>
      <c r="CY122" s="823"/>
      <c r="CZ122" s="823"/>
      <c r="DA122" s="823"/>
      <c r="DB122" s="823"/>
      <c r="DC122" s="823"/>
      <c r="DD122" s="823"/>
      <c r="DE122" s="823"/>
      <c r="DF122" s="824"/>
      <c r="DG122" s="776" t="s">
        <v>47</v>
      </c>
      <c r="DH122" s="777"/>
      <c r="DI122" s="777"/>
      <c r="DJ122" s="777"/>
      <c r="DK122" s="777"/>
      <c r="DL122" s="777" t="s">
        <v>47</v>
      </c>
      <c r="DM122" s="777"/>
      <c r="DN122" s="777"/>
      <c r="DO122" s="777"/>
      <c r="DP122" s="777"/>
      <c r="DQ122" s="777" t="s">
        <v>47</v>
      </c>
      <c r="DR122" s="777"/>
      <c r="DS122" s="777"/>
      <c r="DT122" s="777"/>
      <c r="DU122" s="777"/>
      <c r="DV122" s="783" t="s">
        <v>47</v>
      </c>
      <c r="DW122" s="783"/>
      <c r="DX122" s="783"/>
      <c r="DY122" s="783"/>
      <c r="DZ122" s="784"/>
    </row>
    <row r="123" spans="1:130" s="224" customFormat="1" ht="26.25" customHeight="1" x14ac:dyDescent="0.2">
      <c r="A123" s="807"/>
      <c r="B123" s="808"/>
      <c r="C123" s="804" t="s">
        <v>375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v>
      </c>
      <c r="AB123" s="767"/>
      <c r="AC123" s="767"/>
      <c r="AD123" s="767"/>
      <c r="AE123" s="768"/>
      <c r="AF123" s="769" t="s">
        <v>47</v>
      </c>
      <c r="AG123" s="767"/>
      <c r="AH123" s="767"/>
      <c r="AI123" s="767"/>
      <c r="AJ123" s="768"/>
      <c r="AK123" s="769" t="s">
        <v>47</v>
      </c>
      <c r="AL123" s="767"/>
      <c r="AM123" s="767"/>
      <c r="AN123" s="767"/>
      <c r="AO123" s="768"/>
      <c r="AP123" s="811" t="s">
        <v>47</v>
      </c>
      <c r="AQ123" s="812"/>
      <c r="AR123" s="812"/>
      <c r="AS123" s="812"/>
      <c r="AT123" s="813"/>
      <c r="AU123" s="873"/>
      <c r="AV123" s="874"/>
      <c r="AW123" s="874"/>
      <c r="AX123" s="874"/>
      <c r="AY123" s="874"/>
      <c r="AZ123" s="245" t="s">
        <v>102</v>
      </c>
      <c r="BA123" s="245"/>
      <c r="BB123" s="245"/>
      <c r="BC123" s="245"/>
      <c r="BD123" s="245"/>
      <c r="BE123" s="245"/>
      <c r="BF123" s="245"/>
      <c r="BG123" s="245"/>
      <c r="BH123" s="245"/>
      <c r="BI123" s="245"/>
      <c r="BJ123" s="245"/>
      <c r="BK123" s="245"/>
      <c r="BL123" s="245"/>
      <c r="BM123" s="245"/>
      <c r="BN123" s="245"/>
      <c r="BO123" s="864" t="s">
        <v>389</v>
      </c>
      <c r="BP123" s="865"/>
      <c r="BQ123" s="819">
        <v>5421646</v>
      </c>
      <c r="BR123" s="820"/>
      <c r="BS123" s="820"/>
      <c r="BT123" s="820"/>
      <c r="BU123" s="820"/>
      <c r="BV123" s="820">
        <v>5378864</v>
      </c>
      <c r="BW123" s="820"/>
      <c r="BX123" s="820"/>
      <c r="BY123" s="820"/>
      <c r="BZ123" s="820"/>
      <c r="CA123" s="820">
        <v>5423338</v>
      </c>
      <c r="CB123" s="820"/>
      <c r="CC123" s="820"/>
      <c r="CD123" s="820"/>
      <c r="CE123" s="820"/>
      <c r="CF123" s="735"/>
      <c r="CG123" s="736"/>
      <c r="CH123" s="736"/>
      <c r="CI123" s="736"/>
      <c r="CJ123" s="821"/>
      <c r="CK123" s="856"/>
      <c r="CL123" s="842"/>
      <c r="CM123" s="842"/>
      <c r="CN123" s="842"/>
      <c r="CO123" s="843"/>
      <c r="CP123" s="822" t="s">
        <v>320</v>
      </c>
      <c r="CQ123" s="823"/>
      <c r="CR123" s="823"/>
      <c r="CS123" s="823"/>
      <c r="CT123" s="823"/>
      <c r="CU123" s="823"/>
      <c r="CV123" s="823"/>
      <c r="CW123" s="823"/>
      <c r="CX123" s="823"/>
      <c r="CY123" s="823"/>
      <c r="CZ123" s="823"/>
      <c r="DA123" s="823"/>
      <c r="DB123" s="823"/>
      <c r="DC123" s="823"/>
      <c r="DD123" s="823"/>
      <c r="DE123" s="823"/>
      <c r="DF123" s="824"/>
      <c r="DG123" s="766" t="s">
        <v>47</v>
      </c>
      <c r="DH123" s="767"/>
      <c r="DI123" s="767"/>
      <c r="DJ123" s="767"/>
      <c r="DK123" s="768"/>
      <c r="DL123" s="769" t="s">
        <v>47</v>
      </c>
      <c r="DM123" s="767"/>
      <c r="DN123" s="767"/>
      <c r="DO123" s="767"/>
      <c r="DP123" s="768"/>
      <c r="DQ123" s="769" t="s">
        <v>47</v>
      </c>
      <c r="DR123" s="767"/>
      <c r="DS123" s="767"/>
      <c r="DT123" s="767"/>
      <c r="DU123" s="768"/>
      <c r="DV123" s="811" t="s">
        <v>47</v>
      </c>
      <c r="DW123" s="812"/>
      <c r="DX123" s="812"/>
      <c r="DY123" s="812"/>
      <c r="DZ123" s="813"/>
    </row>
    <row r="124" spans="1:130" s="224" customFormat="1" ht="26.25" customHeight="1" thickBot="1" x14ac:dyDescent="0.25">
      <c r="A124" s="807"/>
      <c r="B124" s="808"/>
      <c r="C124" s="804" t="s">
        <v>378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v>
      </c>
      <c r="AB124" s="767"/>
      <c r="AC124" s="767"/>
      <c r="AD124" s="767"/>
      <c r="AE124" s="768"/>
      <c r="AF124" s="769" t="s">
        <v>47</v>
      </c>
      <c r="AG124" s="767"/>
      <c r="AH124" s="767"/>
      <c r="AI124" s="767"/>
      <c r="AJ124" s="768"/>
      <c r="AK124" s="769" t="s">
        <v>47</v>
      </c>
      <c r="AL124" s="767"/>
      <c r="AM124" s="767"/>
      <c r="AN124" s="767"/>
      <c r="AO124" s="768"/>
      <c r="AP124" s="811" t="s">
        <v>47</v>
      </c>
      <c r="AQ124" s="812"/>
      <c r="AR124" s="812"/>
      <c r="AS124" s="812"/>
      <c r="AT124" s="813"/>
      <c r="AU124" s="814" t="s">
        <v>390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47</v>
      </c>
      <c r="BR124" s="818"/>
      <c r="BS124" s="818"/>
      <c r="BT124" s="818"/>
      <c r="BU124" s="818"/>
      <c r="BV124" s="818" t="s">
        <v>47</v>
      </c>
      <c r="BW124" s="818"/>
      <c r="BX124" s="818"/>
      <c r="BY124" s="818"/>
      <c r="BZ124" s="818"/>
      <c r="CA124" s="818" t="s">
        <v>47</v>
      </c>
      <c r="CB124" s="818"/>
      <c r="CC124" s="818"/>
      <c r="CD124" s="818"/>
      <c r="CE124" s="818"/>
      <c r="CF124" s="713"/>
      <c r="CG124" s="714"/>
      <c r="CH124" s="714"/>
      <c r="CI124" s="714"/>
      <c r="CJ124" s="849"/>
      <c r="CK124" s="857"/>
      <c r="CL124" s="857"/>
      <c r="CM124" s="857"/>
      <c r="CN124" s="857"/>
      <c r="CO124" s="858"/>
      <c r="CP124" s="822" t="s">
        <v>391</v>
      </c>
      <c r="CQ124" s="823"/>
      <c r="CR124" s="823"/>
      <c r="CS124" s="823"/>
      <c r="CT124" s="823"/>
      <c r="CU124" s="823"/>
      <c r="CV124" s="823"/>
      <c r="CW124" s="823"/>
      <c r="CX124" s="823"/>
      <c r="CY124" s="823"/>
      <c r="CZ124" s="823"/>
      <c r="DA124" s="823"/>
      <c r="DB124" s="823"/>
      <c r="DC124" s="823"/>
      <c r="DD124" s="823"/>
      <c r="DE124" s="823"/>
      <c r="DF124" s="824"/>
      <c r="DG124" s="750" t="s">
        <v>47</v>
      </c>
      <c r="DH124" s="751"/>
      <c r="DI124" s="751"/>
      <c r="DJ124" s="751"/>
      <c r="DK124" s="752"/>
      <c r="DL124" s="753" t="s">
        <v>47</v>
      </c>
      <c r="DM124" s="751"/>
      <c r="DN124" s="751"/>
      <c r="DO124" s="751"/>
      <c r="DP124" s="752"/>
      <c r="DQ124" s="753" t="s">
        <v>47</v>
      </c>
      <c r="DR124" s="751"/>
      <c r="DS124" s="751"/>
      <c r="DT124" s="751"/>
      <c r="DU124" s="752"/>
      <c r="DV124" s="835" t="s">
        <v>47</v>
      </c>
      <c r="DW124" s="836"/>
      <c r="DX124" s="836"/>
      <c r="DY124" s="836"/>
      <c r="DZ124" s="837"/>
    </row>
    <row r="125" spans="1:130" s="224" customFormat="1" ht="26.25" customHeight="1" x14ac:dyDescent="0.2">
      <c r="A125" s="807"/>
      <c r="B125" s="808"/>
      <c r="C125" s="804" t="s">
        <v>380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v>
      </c>
      <c r="AB125" s="767"/>
      <c r="AC125" s="767"/>
      <c r="AD125" s="767"/>
      <c r="AE125" s="768"/>
      <c r="AF125" s="769" t="s">
        <v>47</v>
      </c>
      <c r="AG125" s="767"/>
      <c r="AH125" s="767"/>
      <c r="AI125" s="767"/>
      <c r="AJ125" s="768"/>
      <c r="AK125" s="769" t="s">
        <v>47</v>
      </c>
      <c r="AL125" s="767"/>
      <c r="AM125" s="767"/>
      <c r="AN125" s="767"/>
      <c r="AO125" s="768"/>
      <c r="AP125" s="811" t="s">
        <v>47</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392</v>
      </c>
      <c r="CL125" s="839"/>
      <c r="CM125" s="839"/>
      <c r="CN125" s="839"/>
      <c r="CO125" s="840"/>
      <c r="CP125" s="847" t="s">
        <v>393</v>
      </c>
      <c r="CQ125" s="797"/>
      <c r="CR125" s="797"/>
      <c r="CS125" s="797"/>
      <c r="CT125" s="797"/>
      <c r="CU125" s="797"/>
      <c r="CV125" s="797"/>
      <c r="CW125" s="797"/>
      <c r="CX125" s="797"/>
      <c r="CY125" s="797"/>
      <c r="CZ125" s="797"/>
      <c r="DA125" s="797"/>
      <c r="DB125" s="797"/>
      <c r="DC125" s="797"/>
      <c r="DD125" s="797"/>
      <c r="DE125" s="797"/>
      <c r="DF125" s="798"/>
      <c r="DG125" s="848" t="s">
        <v>47</v>
      </c>
      <c r="DH125" s="829"/>
      <c r="DI125" s="829"/>
      <c r="DJ125" s="829"/>
      <c r="DK125" s="829"/>
      <c r="DL125" s="829" t="s">
        <v>47</v>
      </c>
      <c r="DM125" s="829"/>
      <c r="DN125" s="829"/>
      <c r="DO125" s="829"/>
      <c r="DP125" s="829"/>
      <c r="DQ125" s="829" t="s">
        <v>47</v>
      </c>
      <c r="DR125" s="829"/>
      <c r="DS125" s="829"/>
      <c r="DT125" s="829"/>
      <c r="DU125" s="829"/>
      <c r="DV125" s="830" t="s">
        <v>47</v>
      </c>
      <c r="DW125" s="830"/>
      <c r="DX125" s="830"/>
      <c r="DY125" s="830"/>
      <c r="DZ125" s="831"/>
    </row>
    <row r="126" spans="1:130" s="224" customFormat="1" ht="26.25" customHeight="1" thickBot="1" x14ac:dyDescent="0.25">
      <c r="A126" s="807"/>
      <c r="B126" s="808"/>
      <c r="C126" s="804" t="s">
        <v>382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v>
      </c>
      <c r="AB126" s="767"/>
      <c r="AC126" s="767"/>
      <c r="AD126" s="767"/>
      <c r="AE126" s="768"/>
      <c r="AF126" s="769" t="s">
        <v>47</v>
      </c>
      <c r="AG126" s="767"/>
      <c r="AH126" s="767"/>
      <c r="AI126" s="767"/>
      <c r="AJ126" s="768"/>
      <c r="AK126" s="769" t="s">
        <v>47</v>
      </c>
      <c r="AL126" s="767"/>
      <c r="AM126" s="767"/>
      <c r="AN126" s="767"/>
      <c r="AO126" s="768"/>
      <c r="AP126" s="811" t="s">
        <v>47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394</v>
      </c>
      <c r="CQ126" s="739"/>
      <c r="CR126" s="739"/>
      <c r="CS126" s="739"/>
      <c r="CT126" s="739"/>
      <c r="CU126" s="739"/>
      <c r="CV126" s="739"/>
      <c r="CW126" s="739"/>
      <c r="CX126" s="739"/>
      <c r="CY126" s="739"/>
      <c r="CZ126" s="739"/>
      <c r="DA126" s="739"/>
      <c r="DB126" s="739"/>
      <c r="DC126" s="739"/>
      <c r="DD126" s="739"/>
      <c r="DE126" s="739"/>
      <c r="DF126" s="740"/>
      <c r="DG126" s="776" t="s">
        <v>47</v>
      </c>
      <c r="DH126" s="777"/>
      <c r="DI126" s="777"/>
      <c r="DJ126" s="777"/>
      <c r="DK126" s="777"/>
      <c r="DL126" s="777" t="s">
        <v>47</v>
      </c>
      <c r="DM126" s="777"/>
      <c r="DN126" s="777"/>
      <c r="DO126" s="777"/>
      <c r="DP126" s="777"/>
      <c r="DQ126" s="777" t="s">
        <v>47</v>
      </c>
      <c r="DR126" s="777"/>
      <c r="DS126" s="777"/>
      <c r="DT126" s="777"/>
      <c r="DU126" s="777"/>
      <c r="DV126" s="783" t="s">
        <v>47</v>
      </c>
      <c r="DW126" s="783"/>
      <c r="DX126" s="783"/>
      <c r="DY126" s="783"/>
      <c r="DZ126" s="784"/>
    </row>
    <row r="127" spans="1:130" s="224" customFormat="1" ht="26.25" customHeight="1" x14ac:dyDescent="0.2">
      <c r="A127" s="809"/>
      <c r="B127" s="810"/>
      <c r="C127" s="825" t="s">
        <v>395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228</v>
      </c>
      <c r="AB127" s="767"/>
      <c r="AC127" s="767"/>
      <c r="AD127" s="767"/>
      <c r="AE127" s="768"/>
      <c r="AF127" s="769">
        <v>288</v>
      </c>
      <c r="AG127" s="767"/>
      <c r="AH127" s="767"/>
      <c r="AI127" s="767"/>
      <c r="AJ127" s="768"/>
      <c r="AK127" s="769">
        <v>327</v>
      </c>
      <c r="AL127" s="767"/>
      <c r="AM127" s="767"/>
      <c r="AN127" s="767"/>
      <c r="AO127" s="768"/>
      <c r="AP127" s="811">
        <v>0</v>
      </c>
      <c r="AQ127" s="812"/>
      <c r="AR127" s="812"/>
      <c r="AS127" s="812"/>
      <c r="AT127" s="813"/>
      <c r="AU127" s="226"/>
      <c r="AV127" s="226"/>
      <c r="AW127" s="226"/>
      <c r="AX127" s="828" t="s">
        <v>396</v>
      </c>
      <c r="AY127" s="801"/>
      <c r="AZ127" s="801"/>
      <c r="BA127" s="801"/>
      <c r="BB127" s="801"/>
      <c r="BC127" s="801"/>
      <c r="BD127" s="801"/>
      <c r="BE127" s="802"/>
      <c r="BF127" s="800" t="s">
        <v>397</v>
      </c>
      <c r="BG127" s="801"/>
      <c r="BH127" s="801"/>
      <c r="BI127" s="801"/>
      <c r="BJ127" s="801"/>
      <c r="BK127" s="801"/>
      <c r="BL127" s="802"/>
      <c r="BM127" s="800" t="s">
        <v>398</v>
      </c>
      <c r="BN127" s="801"/>
      <c r="BO127" s="801"/>
      <c r="BP127" s="801"/>
      <c r="BQ127" s="801"/>
      <c r="BR127" s="801"/>
      <c r="BS127" s="802"/>
      <c r="BT127" s="800" t="s">
        <v>399</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400</v>
      </c>
      <c r="CQ127" s="739"/>
      <c r="CR127" s="739"/>
      <c r="CS127" s="739"/>
      <c r="CT127" s="739"/>
      <c r="CU127" s="739"/>
      <c r="CV127" s="739"/>
      <c r="CW127" s="739"/>
      <c r="CX127" s="739"/>
      <c r="CY127" s="739"/>
      <c r="CZ127" s="739"/>
      <c r="DA127" s="739"/>
      <c r="DB127" s="739"/>
      <c r="DC127" s="739"/>
      <c r="DD127" s="739"/>
      <c r="DE127" s="739"/>
      <c r="DF127" s="740"/>
      <c r="DG127" s="776" t="s">
        <v>47</v>
      </c>
      <c r="DH127" s="777"/>
      <c r="DI127" s="777"/>
      <c r="DJ127" s="777"/>
      <c r="DK127" s="777"/>
      <c r="DL127" s="777" t="s">
        <v>47</v>
      </c>
      <c r="DM127" s="777"/>
      <c r="DN127" s="777"/>
      <c r="DO127" s="777"/>
      <c r="DP127" s="777"/>
      <c r="DQ127" s="777" t="s">
        <v>47</v>
      </c>
      <c r="DR127" s="777"/>
      <c r="DS127" s="777"/>
      <c r="DT127" s="777"/>
      <c r="DU127" s="777"/>
      <c r="DV127" s="783" t="s">
        <v>47</v>
      </c>
      <c r="DW127" s="783"/>
      <c r="DX127" s="783"/>
      <c r="DY127" s="783"/>
      <c r="DZ127" s="784"/>
    </row>
    <row r="128" spans="1:130" s="224" customFormat="1" ht="26.25" customHeight="1" thickBot="1" x14ac:dyDescent="0.25">
      <c r="A128" s="785" t="s">
        <v>401</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402</v>
      </c>
      <c r="X128" s="787"/>
      <c r="Y128" s="787"/>
      <c r="Z128" s="788"/>
      <c r="AA128" s="789" t="s">
        <v>47</v>
      </c>
      <c r="AB128" s="790"/>
      <c r="AC128" s="790"/>
      <c r="AD128" s="790"/>
      <c r="AE128" s="791"/>
      <c r="AF128" s="792" t="s">
        <v>47</v>
      </c>
      <c r="AG128" s="790"/>
      <c r="AH128" s="790"/>
      <c r="AI128" s="790"/>
      <c r="AJ128" s="791"/>
      <c r="AK128" s="792" t="s">
        <v>47</v>
      </c>
      <c r="AL128" s="790"/>
      <c r="AM128" s="790"/>
      <c r="AN128" s="790"/>
      <c r="AO128" s="791"/>
      <c r="AP128" s="793"/>
      <c r="AQ128" s="794"/>
      <c r="AR128" s="794"/>
      <c r="AS128" s="794"/>
      <c r="AT128" s="795"/>
      <c r="AU128" s="226"/>
      <c r="AV128" s="226"/>
      <c r="AW128" s="226"/>
      <c r="AX128" s="796" t="s">
        <v>403</v>
      </c>
      <c r="AY128" s="797"/>
      <c r="AZ128" s="797"/>
      <c r="BA128" s="797"/>
      <c r="BB128" s="797"/>
      <c r="BC128" s="797"/>
      <c r="BD128" s="797"/>
      <c r="BE128" s="798"/>
      <c r="BF128" s="773" t="s">
        <v>47</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404</v>
      </c>
      <c r="CQ128" s="717"/>
      <c r="CR128" s="717"/>
      <c r="CS128" s="717"/>
      <c r="CT128" s="717"/>
      <c r="CU128" s="717"/>
      <c r="CV128" s="717"/>
      <c r="CW128" s="717"/>
      <c r="CX128" s="717"/>
      <c r="CY128" s="717"/>
      <c r="CZ128" s="717"/>
      <c r="DA128" s="717"/>
      <c r="DB128" s="717"/>
      <c r="DC128" s="717"/>
      <c r="DD128" s="717"/>
      <c r="DE128" s="717"/>
      <c r="DF128" s="718"/>
      <c r="DG128" s="779" t="s">
        <v>47</v>
      </c>
      <c r="DH128" s="780"/>
      <c r="DI128" s="780"/>
      <c r="DJ128" s="780"/>
      <c r="DK128" s="780"/>
      <c r="DL128" s="780" t="s">
        <v>47</v>
      </c>
      <c r="DM128" s="780"/>
      <c r="DN128" s="780"/>
      <c r="DO128" s="780"/>
      <c r="DP128" s="780"/>
      <c r="DQ128" s="780" t="s">
        <v>47</v>
      </c>
      <c r="DR128" s="780"/>
      <c r="DS128" s="780"/>
      <c r="DT128" s="780"/>
      <c r="DU128" s="780"/>
      <c r="DV128" s="781" t="s">
        <v>47</v>
      </c>
      <c r="DW128" s="781"/>
      <c r="DX128" s="781"/>
      <c r="DY128" s="781"/>
      <c r="DZ128" s="782"/>
    </row>
    <row r="129" spans="1:131" s="224" customFormat="1" ht="26.25" customHeight="1" x14ac:dyDescent="0.2">
      <c r="A129" s="761" t="s">
        <v>27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405</v>
      </c>
      <c r="X129" s="764"/>
      <c r="Y129" s="764"/>
      <c r="Z129" s="765"/>
      <c r="AA129" s="766">
        <v>2089227</v>
      </c>
      <c r="AB129" s="767"/>
      <c r="AC129" s="767"/>
      <c r="AD129" s="767"/>
      <c r="AE129" s="768"/>
      <c r="AF129" s="769">
        <v>2310554</v>
      </c>
      <c r="AG129" s="767"/>
      <c r="AH129" s="767"/>
      <c r="AI129" s="767"/>
      <c r="AJ129" s="768"/>
      <c r="AK129" s="769">
        <v>2208495</v>
      </c>
      <c r="AL129" s="767"/>
      <c r="AM129" s="767"/>
      <c r="AN129" s="767"/>
      <c r="AO129" s="768"/>
      <c r="AP129" s="770"/>
      <c r="AQ129" s="771"/>
      <c r="AR129" s="771"/>
      <c r="AS129" s="771"/>
      <c r="AT129" s="772"/>
      <c r="AU129" s="227"/>
      <c r="AV129" s="227"/>
      <c r="AW129" s="227"/>
      <c r="AX129" s="738" t="s">
        <v>406</v>
      </c>
      <c r="AY129" s="739"/>
      <c r="AZ129" s="739"/>
      <c r="BA129" s="739"/>
      <c r="BB129" s="739"/>
      <c r="BC129" s="739"/>
      <c r="BD129" s="739"/>
      <c r="BE129" s="740"/>
      <c r="BF129" s="757" t="s">
        <v>47</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407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408</v>
      </c>
      <c r="X130" s="764"/>
      <c r="Y130" s="764"/>
      <c r="Z130" s="765"/>
      <c r="AA130" s="766">
        <v>272214</v>
      </c>
      <c r="AB130" s="767"/>
      <c r="AC130" s="767"/>
      <c r="AD130" s="767"/>
      <c r="AE130" s="768"/>
      <c r="AF130" s="769">
        <v>284777</v>
      </c>
      <c r="AG130" s="767"/>
      <c r="AH130" s="767"/>
      <c r="AI130" s="767"/>
      <c r="AJ130" s="768"/>
      <c r="AK130" s="769">
        <v>279360</v>
      </c>
      <c r="AL130" s="767"/>
      <c r="AM130" s="767"/>
      <c r="AN130" s="767"/>
      <c r="AO130" s="768"/>
      <c r="AP130" s="770"/>
      <c r="AQ130" s="771"/>
      <c r="AR130" s="771"/>
      <c r="AS130" s="771"/>
      <c r="AT130" s="772"/>
      <c r="AU130" s="227"/>
      <c r="AV130" s="227"/>
      <c r="AW130" s="227"/>
      <c r="AX130" s="738" t="s">
        <v>409</v>
      </c>
      <c r="AY130" s="739"/>
      <c r="AZ130" s="739"/>
      <c r="BA130" s="739"/>
      <c r="BB130" s="739"/>
      <c r="BC130" s="739"/>
      <c r="BD130" s="739"/>
      <c r="BE130" s="740"/>
      <c r="BF130" s="741">
        <v>4.0999999999999996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410</v>
      </c>
      <c r="X131" s="748"/>
      <c r="Y131" s="748"/>
      <c r="Z131" s="749"/>
      <c r="AA131" s="750">
        <v>1817013</v>
      </c>
      <c r="AB131" s="751"/>
      <c r="AC131" s="751"/>
      <c r="AD131" s="751"/>
      <c r="AE131" s="752"/>
      <c r="AF131" s="753">
        <v>2025777</v>
      </c>
      <c r="AG131" s="751"/>
      <c r="AH131" s="751"/>
      <c r="AI131" s="751"/>
      <c r="AJ131" s="752"/>
      <c r="AK131" s="753">
        <v>1929135</v>
      </c>
      <c r="AL131" s="751"/>
      <c r="AM131" s="751"/>
      <c r="AN131" s="751"/>
      <c r="AO131" s="752"/>
      <c r="AP131" s="754"/>
      <c r="AQ131" s="755"/>
      <c r="AR131" s="755"/>
      <c r="AS131" s="755"/>
      <c r="AT131" s="756"/>
      <c r="AU131" s="227"/>
      <c r="AV131" s="227"/>
      <c r="AW131" s="227"/>
      <c r="AX131" s="716" t="s">
        <v>411</v>
      </c>
      <c r="AY131" s="717"/>
      <c r="AZ131" s="717"/>
      <c r="BA131" s="717"/>
      <c r="BB131" s="717"/>
      <c r="BC131" s="717"/>
      <c r="BD131" s="717"/>
      <c r="BE131" s="718"/>
      <c r="BF131" s="719" t="s">
        <v>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412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413</v>
      </c>
      <c r="W132" s="729"/>
      <c r="X132" s="729"/>
      <c r="Y132" s="729"/>
      <c r="Z132" s="730"/>
      <c r="AA132" s="731">
        <v>5.9662754199999997</v>
      </c>
      <c r="AB132" s="732"/>
      <c r="AC132" s="732"/>
      <c r="AD132" s="732"/>
      <c r="AE132" s="733"/>
      <c r="AF132" s="734">
        <v>3.633470022</v>
      </c>
      <c r="AG132" s="732"/>
      <c r="AH132" s="732"/>
      <c r="AI132" s="732"/>
      <c r="AJ132" s="733"/>
      <c r="AK132" s="734">
        <v>2.845575867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414</v>
      </c>
      <c r="W133" s="708"/>
      <c r="X133" s="708"/>
      <c r="Y133" s="708"/>
      <c r="Z133" s="709"/>
      <c r="AA133" s="710">
        <v>6.9</v>
      </c>
      <c r="AB133" s="711"/>
      <c r="AC133" s="711"/>
      <c r="AD133" s="711"/>
      <c r="AE133" s="712"/>
      <c r="AF133" s="710">
        <v>5.3</v>
      </c>
      <c r="AG133" s="711"/>
      <c r="AH133" s="711"/>
      <c r="AI133" s="711"/>
      <c r="AJ133" s="712"/>
      <c r="AK133" s="710">
        <v>4.0999999999999996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oHA7xAFRfzYqxzLXerTu4gJy85mzc+5VQU9rfOxxhk+uu653FgU5+M2OkI7FaXyOC1GwTDXX/dA//tz/JzVSw==" saltValue="kxMyPTChEcSpsMjZSS8j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415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Jx1ZyI0/ZlDzAzRkK0xUw8lez880zfdjNkyyRXo1WFGx/xEvcOmVgUer+ek1CCoJ4JYCnnswxqiKnnbteJAA==" saltValue="SHxcD7H4gqsWUqyyexzc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dxsPdZ6MykghVFzSzDin0wqko3PkXsW8jHxiySLSh2id5eNRvdBkyWkkWl7i51HaD8MmkKusgsndeo95vSHgw==" saltValue="N6ATJo8/AyzHv/FuqvNFW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417</v>
      </c>
      <c r="AL6" s="260"/>
      <c r="AM6" s="260"/>
      <c r="AN6" s="260"/>
    </row>
    <row r="7" spans="1:46" ht="13.5" customHeight="1" x14ac:dyDescent="0.2">
      <c r="A7" s="259"/>
      <c r="AK7" s="262"/>
      <c r="AL7" s="263"/>
      <c r="AM7" s="263"/>
      <c r="AN7" s="264"/>
      <c r="AO7" s="1105" t="s">
        <v>418</v>
      </c>
      <c r="AP7" s="265"/>
      <c r="AQ7" s="266" t="s">
        <v>419</v>
      </c>
      <c r="AR7" s="267"/>
    </row>
    <row r="8" spans="1:46" ht="13.2" x14ac:dyDescent="0.2">
      <c r="A8" s="259"/>
      <c r="AK8" s="268"/>
      <c r="AL8" s="269"/>
      <c r="AM8" s="269"/>
      <c r="AN8" s="270"/>
      <c r="AO8" s="1106"/>
      <c r="AP8" s="271" t="s">
        <v>420</v>
      </c>
      <c r="AQ8" s="272" t="s">
        <v>421</v>
      </c>
      <c r="AR8" s="273" t="s">
        <v>422</v>
      </c>
    </row>
    <row r="9" spans="1:46" ht="13.2" x14ac:dyDescent="0.2">
      <c r="A9" s="259"/>
      <c r="AK9" s="1117" t="s">
        <v>423</v>
      </c>
      <c r="AL9" s="1118"/>
      <c r="AM9" s="1118"/>
      <c r="AN9" s="1119"/>
      <c r="AO9" s="274">
        <v>658272</v>
      </c>
      <c r="AP9" s="274">
        <v>195159</v>
      </c>
      <c r="AQ9" s="275">
        <v>202156</v>
      </c>
      <c r="AR9" s="276">
        <v>-3.5</v>
      </c>
    </row>
    <row r="10" spans="1:46" ht="13.5" customHeight="1" x14ac:dyDescent="0.2">
      <c r="A10" s="259"/>
      <c r="AK10" s="1117" t="s">
        <v>424</v>
      </c>
      <c r="AL10" s="1118"/>
      <c r="AM10" s="1118"/>
      <c r="AN10" s="1119"/>
      <c r="AO10" s="277">
        <v>78227</v>
      </c>
      <c r="AP10" s="277">
        <v>23192</v>
      </c>
      <c r="AQ10" s="278">
        <v>28749</v>
      </c>
      <c r="AR10" s="279">
        <v>-19.3</v>
      </c>
    </row>
    <row r="11" spans="1:46" ht="13.5" customHeight="1" x14ac:dyDescent="0.2">
      <c r="A11" s="259"/>
      <c r="AK11" s="1117" t="s">
        <v>425</v>
      </c>
      <c r="AL11" s="1118"/>
      <c r="AM11" s="1118"/>
      <c r="AN11" s="1119"/>
      <c r="AO11" s="277" t="s">
        <v>318</v>
      </c>
      <c r="AP11" s="277" t="s">
        <v>318</v>
      </c>
      <c r="AQ11" s="278">
        <v>267</v>
      </c>
      <c r="AR11" s="279" t="s">
        <v>318</v>
      </c>
    </row>
    <row r="12" spans="1:46" ht="13.5" customHeight="1" x14ac:dyDescent="0.2">
      <c r="A12" s="259"/>
      <c r="AK12" s="1117" t="s">
        <v>426</v>
      </c>
      <c r="AL12" s="1118"/>
      <c r="AM12" s="1118"/>
      <c r="AN12" s="1119"/>
      <c r="AO12" s="277" t="s">
        <v>318</v>
      </c>
      <c r="AP12" s="277" t="s">
        <v>318</v>
      </c>
      <c r="AQ12" s="278" t="s">
        <v>318</v>
      </c>
      <c r="AR12" s="279" t="s">
        <v>318</v>
      </c>
    </row>
    <row r="13" spans="1:46" ht="13.5" customHeight="1" x14ac:dyDescent="0.2">
      <c r="A13" s="259"/>
      <c r="AK13" s="1117" t="s">
        <v>427</v>
      </c>
      <c r="AL13" s="1118"/>
      <c r="AM13" s="1118"/>
      <c r="AN13" s="1119"/>
      <c r="AO13" s="277">
        <v>62704</v>
      </c>
      <c r="AP13" s="277">
        <v>18590</v>
      </c>
      <c r="AQ13" s="278">
        <v>7660</v>
      </c>
      <c r="AR13" s="279">
        <v>142.69999999999999</v>
      </c>
    </row>
    <row r="14" spans="1:46" ht="13.5" customHeight="1" x14ac:dyDescent="0.2">
      <c r="A14" s="259"/>
      <c r="AK14" s="1117" t="s">
        <v>428</v>
      </c>
      <c r="AL14" s="1118"/>
      <c r="AM14" s="1118"/>
      <c r="AN14" s="1119"/>
      <c r="AO14" s="277">
        <v>5779</v>
      </c>
      <c r="AP14" s="277">
        <v>1713</v>
      </c>
      <c r="AQ14" s="278">
        <v>3562</v>
      </c>
      <c r="AR14" s="279">
        <v>-51.9</v>
      </c>
    </row>
    <row r="15" spans="1:46" ht="13.5" customHeight="1" x14ac:dyDescent="0.2">
      <c r="A15" s="259"/>
      <c r="AK15" s="1120" t="s">
        <v>429</v>
      </c>
      <c r="AL15" s="1121"/>
      <c r="AM15" s="1121"/>
      <c r="AN15" s="1122"/>
      <c r="AO15" s="277">
        <v>-47018</v>
      </c>
      <c r="AP15" s="277">
        <v>-13940</v>
      </c>
      <c r="AQ15" s="278">
        <v>-14691</v>
      </c>
      <c r="AR15" s="279">
        <v>-5.0999999999999996</v>
      </c>
    </row>
    <row r="16" spans="1:46" ht="13.2" x14ac:dyDescent="0.2">
      <c r="A16" s="259"/>
      <c r="AK16" s="1120" t="s">
        <v>102</v>
      </c>
      <c r="AL16" s="1121"/>
      <c r="AM16" s="1121"/>
      <c r="AN16" s="1122"/>
      <c r="AO16" s="277">
        <v>757964</v>
      </c>
      <c r="AP16" s="277">
        <v>224715</v>
      </c>
      <c r="AQ16" s="278">
        <v>227703</v>
      </c>
      <c r="AR16" s="279">
        <v>-1.3</v>
      </c>
    </row>
    <row r="17" spans="1:46" ht="13.2" x14ac:dyDescent="0.2">
      <c r="A17" s="259"/>
    </row>
    <row r="18" spans="1:46" ht="13.2" x14ac:dyDescent="0.2">
      <c r="A18" s="259"/>
      <c r="AQ18" s="280"/>
      <c r="AR18" s="280"/>
    </row>
    <row r="19" spans="1:46" ht="13.2" x14ac:dyDescent="0.2">
      <c r="A19" s="259"/>
      <c r="AK19" s="255" t="s">
        <v>430</v>
      </c>
    </row>
    <row r="20" spans="1:46" ht="13.2" x14ac:dyDescent="0.2">
      <c r="A20" s="259"/>
      <c r="AK20" s="281"/>
      <c r="AL20" s="282"/>
      <c r="AM20" s="282"/>
      <c r="AN20" s="283"/>
      <c r="AO20" s="284" t="s">
        <v>431</v>
      </c>
      <c r="AP20" s="285" t="s">
        <v>432</v>
      </c>
      <c r="AQ20" s="286" t="s">
        <v>433</v>
      </c>
      <c r="AR20" s="287"/>
    </row>
    <row r="21" spans="1:46" s="260" customFormat="1" ht="13.2" x14ac:dyDescent="0.2">
      <c r="A21" s="288"/>
      <c r="AK21" s="1123" t="s">
        <v>434</v>
      </c>
      <c r="AL21" s="1124"/>
      <c r="AM21" s="1124"/>
      <c r="AN21" s="1125"/>
      <c r="AO21" s="289">
        <v>21.35</v>
      </c>
      <c r="AP21" s="290">
        <v>19.649999999999999</v>
      </c>
      <c r="AQ21" s="291">
        <v>1.7</v>
      </c>
      <c r="AS21" s="292"/>
      <c r="AT21" s="288"/>
    </row>
    <row r="22" spans="1:46" s="260" customFormat="1" ht="13.2" x14ac:dyDescent="0.2">
      <c r="A22" s="288"/>
      <c r="AK22" s="1123" t="s">
        <v>435</v>
      </c>
      <c r="AL22" s="1124"/>
      <c r="AM22" s="1124"/>
      <c r="AN22" s="1125"/>
      <c r="AO22" s="293">
        <v>95.9</v>
      </c>
      <c r="AP22" s="294">
        <v>95</v>
      </c>
      <c r="AQ22" s="295">
        <v>0.9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436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437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438</v>
      </c>
      <c r="AL29" s="260"/>
      <c r="AM29" s="260"/>
      <c r="AN29" s="260"/>
      <c r="AS29" s="302"/>
    </row>
    <row r="30" spans="1:46" ht="13.5" customHeight="1" x14ac:dyDescent="0.2">
      <c r="A30" s="259"/>
      <c r="AK30" s="262"/>
      <c r="AL30" s="263"/>
      <c r="AM30" s="263"/>
      <c r="AN30" s="264"/>
      <c r="AO30" s="1105" t="s">
        <v>418</v>
      </c>
      <c r="AP30" s="265"/>
      <c r="AQ30" s="266" t="s">
        <v>419</v>
      </c>
      <c r="AR30" s="267"/>
    </row>
    <row r="31" spans="1:46" ht="13.2" x14ac:dyDescent="0.2">
      <c r="A31" s="259"/>
      <c r="AK31" s="268"/>
      <c r="AL31" s="269"/>
      <c r="AM31" s="269"/>
      <c r="AN31" s="270"/>
      <c r="AO31" s="1106"/>
      <c r="AP31" s="271" t="s">
        <v>420</v>
      </c>
      <c r="AQ31" s="272" t="s">
        <v>421</v>
      </c>
      <c r="AR31" s="273" t="s">
        <v>422</v>
      </c>
    </row>
    <row r="32" spans="1:46" ht="27" customHeight="1" x14ac:dyDescent="0.2">
      <c r="A32" s="259"/>
      <c r="AK32" s="1107" t="s">
        <v>439</v>
      </c>
      <c r="AL32" s="1108"/>
      <c r="AM32" s="1108"/>
      <c r="AN32" s="1109"/>
      <c r="AO32" s="303">
        <v>245093</v>
      </c>
      <c r="AP32" s="303">
        <v>72663</v>
      </c>
      <c r="AQ32" s="304">
        <v>121678</v>
      </c>
      <c r="AR32" s="305">
        <v>-40.299999999999997</v>
      </c>
    </row>
    <row r="33" spans="1:46" ht="13.5" customHeight="1" x14ac:dyDescent="0.2">
      <c r="A33" s="259"/>
      <c r="AK33" s="1107" t="s">
        <v>440</v>
      </c>
      <c r="AL33" s="1108"/>
      <c r="AM33" s="1108"/>
      <c r="AN33" s="1109"/>
      <c r="AO33" s="303" t="s">
        <v>318</v>
      </c>
      <c r="AP33" s="303" t="s">
        <v>318</v>
      </c>
      <c r="AQ33" s="304" t="s">
        <v>318</v>
      </c>
      <c r="AR33" s="305" t="s">
        <v>318</v>
      </c>
    </row>
    <row r="34" spans="1:46" ht="27" customHeight="1" x14ac:dyDescent="0.2">
      <c r="A34" s="259"/>
      <c r="AK34" s="1107" t="s">
        <v>441</v>
      </c>
      <c r="AL34" s="1108"/>
      <c r="AM34" s="1108"/>
      <c r="AN34" s="1109"/>
      <c r="AO34" s="303" t="s">
        <v>318</v>
      </c>
      <c r="AP34" s="303" t="s">
        <v>318</v>
      </c>
      <c r="AQ34" s="304" t="s">
        <v>318</v>
      </c>
      <c r="AR34" s="305" t="s">
        <v>318</v>
      </c>
    </row>
    <row r="35" spans="1:46" ht="27" customHeight="1" x14ac:dyDescent="0.2">
      <c r="A35" s="259"/>
      <c r="AK35" s="1107" t="s">
        <v>442</v>
      </c>
      <c r="AL35" s="1108"/>
      <c r="AM35" s="1108"/>
      <c r="AN35" s="1109"/>
      <c r="AO35" s="303">
        <v>71805</v>
      </c>
      <c r="AP35" s="303">
        <v>21288</v>
      </c>
      <c r="AQ35" s="304">
        <v>32449</v>
      </c>
      <c r="AR35" s="305">
        <v>-34.4</v>
      </c>
    </row>
    <row r="36" spans="1:46" ht="27" customHeight="1" x14ac:dyDescent="0.2">
      <c r="A36" s="259"/>
      <c r="AK36" s="1107" t="s">
        <v>443</v>
      </c>
      <c r="AL36" s="1108"/>
      <c r="AM36" s="1108"/>
      <c r="AN36" s="1109"/>
      <c r="AO36" s="303">
        <v>17030</v>
      </c>
      <c r="AP36" s="303">
        <v>5049</v>
      </c>
      <c r="AQ36" s="304">
        <v>2852</v>
      </c>
      <c r="AR36" s="305">
        <v>77</v>
      </c>
    </row>
    <row r="37" spans="1:46" ht="13.5" customHeight="1" x14ac:dyDescent="0.2">
      <c r="A37" s="259"/>
      <c r="AK37" s="1107" t="s">
        <v>444</v>
      </c>
      <c r="AL37" s="1108"/>
      <c r="AM37" s="1108"/>
      <c r="AN37" s="1109"/>
      <c r="AO37" s="303">
        <v>327</v>
      </c>
      <c r="AP37" s="303">
        <v>97</v>
      </c>
      <c r="AQ37" s="304">
        <v>591</v>
      </c>
      <c r="AR37" s="305">
        <v>-83.6</v>
      </c>
    </row>
    <row r="38" spans="1:46" ht="27" customHeight="1" x14ac:dyDescent="0.2">
      <c r="A38" s="259"/>
      <c r="AK38" s="1110" t="s">
        <v>445</v>
      </c>
      <c r="AL38" s="1111"/>
      <c r="AM38" s="1111"/>
      <c r="AN38" s="1112"/>
      <c r="AO38" s="306" t="s">
        <v>318</v>
      </c>
      <c r="AP38" s="306" t="s">
        <v>318</v>
      </c>
      <c r="AQ38" s="307">
        <v>14</v>
      </c>
      <c r="AR38" s="295" t="s">
        <v>318</v>
      </c>
      <c r="AS38" s="302"/>
    </row>
    <row r="39" spans="1:46" ht="13.2" x14ac:dyDescent="0.2">
      <c r="A39" s="259"/>
      <c r="AK39" s="1110" t="s">
        <v>446</v>
      </c>
      <c r="AL39" s="1111"/>
      <c r="AM39" s="1111"/>
      <c r="AN39" s="1112"/>
      <c r="AO39" s="303" t="s">
        <v>318</v>
      </c>
      <c r="AP39" s="303" t="s">
        <v>318</v>
      </c>
      <c r="AQ39" s="304">
        <v>-2546</v>
      </c>
      <c r="AR39" s="305" t="s">
        <v>318</v>
      </c>
      <c r="AS39" s="302"/>
    </row>
    <row r="40" spans="1:46" ht="27" customHeight="1" x14ac:dyDescent="0.2">
      <c r="A40" s="259"/>
      <c r="AK40" s="1107" t="s">
        <v>447</v>
      </c>
      <c r="AL40" s="1108"/>
      <c r="AM40" s="1108"/>
      <c r="AN40" s="1109"/>
      <c r="AO40" s="303">
        <v>-279360</v>
      </c>
      <c r="AP40" s="303">
        <v>-82822</v>
      </c>
      <c r="AQ40" s="304">
        <v>-115284</v>
      </c>
      <c r="AR40" s="305">
        <v>-28.2</v>
      </c>
      <c r="AS40" s="302"/>
    </row>
    <row r="41" spans="1:46" ht="13.2" x14ac:dyDescent="0.2">
      <c r="A41" s="259"/>
      <c r="AK41" s="1113" t="s">
        <v>213</v>
      </c>
      <c r="AL41" s="1114"/>
      <c r="AM41" s="1114"/>
      <c r="AN41" s="1115"/>
      <c r="AO41" s="303">
        <v>54895</v>
      </c>
      <c r="AP41" s="303">
        <v>16275</v>
      </c>
      <c r="AQ41" s="304">
        <v>39754</v>
      </c>
      <c r="AR41" s="305">
        <v>-59.1</v>
      </c>
      <c r="AS41" s="302"/>
    </row>
    <row r="42" spans="1:46" ht="13.2" x14ac:dyDescent="0.2">
      <c r="A42" s="259"/>
      <c r="AK42" s="308" t="s">
        <v>448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449</v>
      </c>
    </row>
    <row r="48" spans="1:46" ht="13.2" x14ac:dyDescent="0.2">
      <c r="A48" s="259"/>
      <c r="AK48" s="313" t="s">
        <v>450</v>
      </c>
      <c r="AL48" s="313"/>
      <c r="AM48" s="313"/>
      <c r="AN48" s="313"/>
      <c r="AO48" s="313"/>
      <c r="AP48" s="313"/>
      <c r="AQ48" s="314"/>
      <c r="AR48" s="313"/>
    </row>
    <row r="49" spans="1:44" ht="13.5" customHeight="1" x14ac:dyDescent="0.2">
      <c r="A49" s="259"/>
      <c r="AK49" s="315"/>
      <c r="AL49" s="316"/>
      <c r="AM49" s="1100" t="s">
        <v>418</v>
      </c>
      <c r="AN49" s="1102" t="s">
        <v>451</v>
      </c>
      <c r="AO49" s="1103"/>
      <c r="AP49" s="1103"/>
      <c r="AQ49" s="1103"/>
      <c r="AR49" s="1104"/>
    </row>
    <row r="50" spans="1:44" ht="13.2" x14ac:dyDescent="0.2">
      <c r="A50" s="259"/>
      <c r="AK50" s="317"/>
      <c r="AL50" s="318"/>
      <c r="AM50" s="1101"/>
      <c r="AN50" s="319" t="s">
        <v>452</v>
      </c>
      <c r="AO50" s="320" t="s">
        <v>453</v>
      </c>
      <c r="AP50" s="321" t="s">
        <v>454</v>
      </c>
      <c r="AQ50" s="322" t="s">
        <v>455</v>
      </c>
      <c r="AR50" s="323" t="s">
        <v>456</v>
      </c>
    </row>
    <row r="51" spans="1:44" ht="13.2" x14ac:dyDescent="0.2">
      <c r="A51" s="259"/>
      <c r="AK51" s="315" t="s">
        <v>457</v>
      </c>
      <c r="AL51" s="316"/>
      <c r="AM51" s="324">
        <v>471703</v>
      </c>
      <c r="AN51" s="325">
        <v>124165</v>
      </c>
      <c r="AO51" s="326">
        <v>-16</v>
      </c>
      <c r="AP51" s="327">
        <v>228215</v>
      </c>
      <c r="AQ51" s="328">
        <v>-14.8</v>
      </c>
      <c r="AR51" s="329">
        <v>-1.2</v>
      </c>
    </row>
    <row r="52" spans="1:44" ht="13.2" x14ac:dyDescent="0.2">
      <c r="A52" s="259"/>
      <c r="AK52" s="330"/>
      <c r="AL52" s="331" t="s">
        <v>458</v>
      </c>
      <c r="AM52" s="332">
        <v>210674</v>
      </c>
      <c r="AN52" s="333">
        <v>55455</v>
      </c>
      <c r="AO52" s="334">
        <v>-10.1</v>
      </c>
      <c r="AP52" s="335">
        <v>117571</v>
      </c>
      <c r="AQ52" s="336">
        <v>10.5</v>
      </c>
      <c r="AR52" s="337">
        <v>-20.6</v>
      </c>
    </row>
    <row r="53" spans="1:44" ht="13.2" x14ac:dyDescent="0.2">
      <c r="A53" s="259"/>
      <c r="AK53" s="315" t="s">
        <v>459</v>
      </c>
      <c r="AL53" s="316"/>
      <c r="AM53" s="324">
        <v>520350</v>
      </c>
      <c r="AN53" s="325">
        <v>139841</v>
      </c>
      <c r="AO53" s="326">
        <v>12.6</v>
      </c>
      <c r="AP53" s="327">
        <v>264232</v>
      </c>
      <c r="AQ53" s="328">
        <v>15.8</v>
      </c>
      <c r="AR53" s="329">
        <v>-3.2</v>
      </c>
    </row>
    <row r="54" spans="1:44" ht="13.2" x14ac:dyDescent="0.2">
      <c r="A54" s="259"/>
      <c r="AK54" s="330"/>
      <c r="AL54" s="331" t="s">
        <v>458</v>
      </c>
      <c r="AM54" s="332">
        <v>337414</v>
      </c>
      <c r="AN54" s="333">
        <v>90678</v>
      </c>
      <c r="AO54" s="334">
        <v>63.5</v>
      </c>
      <c r="AP54" s="335">
        <v>133959</v>
      </c>
      <c r="AQ54" s="336">
        <v>13.9</v>
      </c>
      <c r="AR54" s="337">
        <v>49.6</v>
      </c>
    </row>
    <row r="55" spans="1:44" ht="13.2" x14ac:dyDescent="0.2">
      <c r="A55" s="259"/>
      <c r="AK55" s="315" t="s">
        <v>460</v>
      </c>
      <c r="AL55" s="316"/>
      <c r="AM55" s="324">
        <v>568326</v>
      </c>
      <c r="AN55" s="325">
        <v>157126</v>
      </c>
      <c r="AO55" s="326">
        <v>12.4</v>
      </c>
      <c r="AP55" s="327">
        <v>263613</v>
      </c>
      <c r="AQ55" s="328">
        <v>-0.2</v>
      </c>
      <c r="AR55" s="329">
        <v>12.6</v>
      </c>
    </row>
    <row r="56" spans="1:44" ht="13.2" x14ac:dyDescent="0.2">
      <c r="A56" s="259"/>
      <c r="AK56" s="330"/>
      <c r="AL56" s="331" t="s">
        <v>458</v>
      </c>
      <c r="AM56" s="332">
        <v>396682</v>
      </c>
      <c r="AN56" s="333">
        <v>109672</v>
      </c>
      <c r="AO56" s="334">
        <v>20.9</v>
      </c>
      <c r="AP56" s="335">
        <v>128823</v>
      </c>
      <c r="AQ56" s="336">
        <v>-3.8</v>
      </c>
      <c r="AR56" s="337">
        <v>24.7</v>
      </c>
    </row>
    <row r="57" spans="1:44" ht="13.2" x14ac:dyDescent="0.2">
      <c r="A57" s="259"/>
      <c r="AK57" s="315" t="s">
        <v>461</v>
      </c>
      <c r="AL57" s="316"/>
      <c r="AM57" s="324">
        <v>393540</v>
      </c>
      <c r="AN57" s="325">
        <v>112088</v>
      </c>
      <c r="AO57" s="326">
        <v>-28.7</v>
      </c>
      <c r="AP57" s="327">
        <v>330026</v>
      </c>
      <c r="AQ57" s="328">
        <v>25.2</v>
      </c>
      <c r="AR57" s="329">
        <v>-53.9</v>
      </c>
    </row>
    <row r="58" spans="1:44" ht="13.2" x14ac:dyDescent="0.2">
      <c r="A58" s="259"/>
      <c r="AK58" s="330"/>
      <c r="AL58" s="331" t="s">
        <v>458</v>
      </c>
      <c r="AM58" s="332">
        <v>258712</v>
      </c>
      <c r="AN58" s="333">
        <v>73686</v>
      </c>
      <c r="AO58" s="334">
        <v>-32.799999999999997</v>
      </c>
      <c r="AP58" s="335">
        <v>141075</v>
      </c>
      <c r="AQ58" s="336">
        <v>9.5</v>
      </c>
      <c r="AR58" s="337">
        <v>-42.3</v>
      </c>
    </row>
    <row r="59" spans="1:44" ht="13.2" x14ac:dyDescent="0.2">
      <c r="A59" s="259"/>
      <c r="AK59" s="315" t="s">
        <v>462</v>
      </c>
      <c r="AL59" s="316"/>
      <c r="AM59" s="324">
        <v>244050</v>
      </c>
      <c r="AN59" s="325">
        <v>72354</v>
      </c>
      <c r="AO59" s="326">
        <v>-35.4</v>
      </c>
      <c r="AP59" s="327">
        <v>278179</v>
      </c>
      <c r="AQ59" s="328">
        <v>-15.7</v>
      </c>
      <c r="AR59" s="329">
        <v>-19.7</v>
      </c>
    </row>
    <row r="60" spans="1:44" ht="13.2" x14ac:dyDescent="0.2">
      <c r="A60" s="259"/>
      <c r="AK60" s="330"/>
      <c r="AL60" s="331" t="s">
        <v>458</v>
      </c>
      <c r="AM60" s="332">
        <v>162536</v>
      </c>
      <c r="AN60" s="333">
        <v>48187</v>
      </c>
      <c r="AO60" s="334">
        <v>-34.6</v>
      </c>
      <c r="AP60" s="335">
        <v>122182</v>
      </c>
      <c r="AQ60" s="336">
        <v>-13.4</v>
      </c>
      <c r="AR60" s="337">
        <v>-21.2</v>
      </c>
    </row>
    <row r="61" spans="1:44" ht="13.2" x14ac:dyDescent="0.2">
      <c r="A61" s="259"/>
      <c r="AK61" s="315" t="s">
        <v>463</v>
      </c>
      <c r="AL61" s="338"/>
      <c r="AM61" s="324">
        <v>439594</v>
      </c>
      <c r="AN61" s="325">
        <v>121115</v>
      </c>
      <c r="AO61" s="326">
        <v>-11</v>
      </c>
      <c r="AP61" s="327">
        <v>272853</v>
      </c>
      <c r="AQ61" s="339">
        <v>2.1</v>
      </c>
      <c r="AR61" s="329">
        <v>-13.1</v>
      </c>
    </row>
    <row r="62" spans="1:44" ht="13.2" x14ac:dyDescent="0.2">
      <c r="A62" s="259"/>
      <c r="AK62" s="330"/>
      <c r="AL62" s="331" t="s">
        <v>458</v>
      </c>
      <c r="AM62" s="332">
        <v>273204</v>
      </c>
      <c r="AN62" s="333">
        <v>75536</v>
      </c>
      <c r="AO62" s="334">
        <v>1.4</v>
      </c>
      <c r="AP62" s="335">
        <v>128722</v>
      </c>
      <c r="AQ62" s="336">
        <v>3.3</v>
      </c>
      <c r="AR62" s="337">
        <v>-1.9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O77ZoaHG0Z45Qr55Fa4nOcJebqnVmfXyb0NGck8JVOQ0RIcQ45xIydsB4VIUpJcFcgTBtNCLeyIaHsi0DhoqQw==" saltValue="D2UPSzB692NNsBuGgdhT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415</v>
      </c>
    </row>
    <row r="121" spans="125:125" ht="13.5" hidden="1" customHeight="1" x14ac:dyDescent="0.2">
      <c r="DU121" s="253"/>
    </row>
  </sheetData>
  <sheetProtection algorithmName="SHA-512" hashValue="bazUBQW7wmUiMrEm64+3X6N7uztlm2xyxBsNjfAIfNHrJbGltpaqLirKfaEdPYF240XPi1826xa3gTe2aYsIFA==" saltValue="m02n+YuNRXm6e8faWehP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415</v>
      </c>
    </row>
  </sheetData>
  <sheetProtection algorithmName="SHA-512" hashValue="gLOvpufW+4Z3rb3VmSsJCxZlL3HLjr/WJq27kHxgrtG5rylLhGMwBXYrrjwIW1UrA1s3aHs4RLcn5NTFYvQVTw==" saltValue="98gAfE4I6Rdi7StpIdqT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464</v>
      </c>
    </row>
    <row r="46" spans="2:10" ht="29.25" customHeight="1" thickBot="1" x14ac:dyDescent="0.25">
      <c r="B46" s="4" t="s">
        <v>7</v>
      </c>
      <c r="C46" s="5"/>
      <c r="D46" s="5"/>
      <c r="E46" s="6" t="s">
        <v>465</v>
      </c>
      <c r="F46" s="7" t="s">
        <v>466</v>
      </c>
      <c r="G46" s="8" t="s">
        <v>467</v>
      </c>
      <c r="H46" s="8" t="s">
        <v>468</v>
      </c>
      <c r="I46" s="8" t="s">
        <v>469</v>
      </c>
      <c r="J46" s="9" t="s">
        <v>470</v>
      </c>
    </row>
    <row r="47" spans="2:10" ht="57.75" customHeight="1" x14ac:dyDescent="0.2">
      <c r="B47" s="10"/>
      <c r="C47" s="1126" t="s">
        <v>471</v>
      </c>
      <c r="D47" s="1126"/>
      <c r="E47" s="1127"/>
      <c r="F47" s="11">
        <v>58.26</v>
      </c>
      <c r="G47" s="12">
        <v>60.01</v>
      </c>
      <c r="H47" s="12">
        <v>59.67</v>
      </c>
      <c r="I47" s="12">
        <v>56.13</v>
      </c>
      <c r="J47" s="13">
        <v>61.72</v>
      </c>
    </row>
    <row r="48" spans="2:10" ht="57.75" customHeight="1" x14ac:dyDescent="0.2">
      <c r="B48" s="14"/>
      <c r="C48" s="1128" t="s">
        <v>472</v>
      </c>
      <c r="D48" s="1128"/>
      <c r="E48" s="1129"/>
      <c r="F48" s="15">
        <v>4.8499999999999996</v>
      </c>
      <c r="G48" s="16">
        <v>4.46</v>
      </c>
      <c r="H48" s="16">
        <v>3.2</v>
      </c>
      <c r="I48" s="16">
        <v>5.67</v>
      </c>
      <c r="J48" s="17">
        <v>6.91</v>
      </c>
    </row>
    <row r="49" spans="2:10" ht="57.75" customHeight="1" thickBot="1" x14ac:dyDescent="0.25">
      <c r="B49" s="18"/>
      <c r="C49" s="1130" t="s">
        <v>473</v>
      </c>
      <c r="D49" s="1130"/>
      <c r="E49" s="1131"/>
      <c r="F49" s="19">
        <v>0.65</v>
      </c>
      <c r="G49" s="20">
        <v>1.1399999999999999</v>
      </c>
      <c r="H49" s="20">
        <v>2.38</v>
      </c>
      <c r="I49" s="20">
        <v>4.95</v>
      </c>
      <c r="J49" s="21">
        <v>3.98</v>
      </c>
    </row>
    <row r="50" spans="2:10" ht="13.2" x14ac:dyDescent="0.2"/>
  </sheetData>
  <sheetProtection algorithmName="SHA-512" hashValue="bKhWCdaS783OsujhJIeqloUfNQQiRAGMl6bpCDYTRdgmdX4nj9jDjSdSwcf+9mr5FUsjzdhyLnfaWvJ8mkPgnQ==" saltValue="0dKqA+1o8NEMWhqa0oo0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464</v>
      </c>
      <c r="K32" s="22"/>
      <c r="L32" s="22"/>
      <c r="M32" s="22"/>
      <c r="N32" s="22"/>
      <c r="O32" s="22"/>
      <c r="P32" s="22"/>
    </row>
    <row r="33" spans="1:16" ht="39" customHeight="1" thickBot="1" x14ac:dyDescent="0.25">
      <c r="A33" s="22"/>
      <c r="B33" s="25" t="s">
        <v>474</v>
      </c>
      <c r="C33" s="26"/>
      <c r="D33" s="26"/>
      <c r="E33" s="27" t="s">
        <v>465</v>
      </c>
      <c r="F33" s="28" t="s">
        <v>466</v>
      </c>
      <c r="G33" s="29" t="s">
        <v>467</v>
      </c>
      <c r="H33" s="29" t="s">
        <v>468</v>
      </c>
      <c r="I33" s="29" t="s">
        <v>469</v>
      </c>
      <c r="J33" s="30" t="s">
        <v>470</v>
      </c>
      <c r="K33" s="22"/>
      <c r="L33" s="22"/>
      <c r="M33" s="22"/>
      <c r="N33" s="22"/>
      <c r="O33" s="22"/>
      <c r="P33" s="22"/>
    </row>
    <row r="34" spans="1:16" ht="39" customHeight="1" x14ac:dyDescent="0.2">
      <c r="A34" s="22"/>
      <c r="B34" s="31"/>
      <c r="C34" s="1136" t="s">
        <v>475</v>
      </c>
      <c r="D34" s="1136"/>
      <c r="E34" s="1137"/>
      <c r="F34" s="32">
        <v>4.8499999999999996</v>
      </c>
      <c r="G34" s="33">
        <v>4.46</v>
      </c>
      <c r="H34" s="33">
        <v>4.57</v>
      </c>
      <c r="I34" s="33">
        <v>5.66</v>
      </c>
      <c r="J34" s="34">
        <v>6.9</v>
      </c>
      <c r="K34" s="22"/>
      <c r="L34" s="22"/>
      <c r="M34" s="22"/>
      <c r="N34" s="22"/>
      <c r="O34" s="22"/>
      <c r="P34" s="22"/>
    </row>
    <row r="35" spans="1:16" ht="39" customHeight="1" x14ac:dyDescent="0.2">
      <c r="A35" s="22"/>
      <c r="B35" s="35"/>
      <c r="C35" s="1132" t="s">
        <v>476</v>
      </c>
      <c r="D35" s="1132"/>
      <c r="E35" s="1133"/>
      <c r="F35" s="36">
        <v>1.94</v>
      </c>
      <c r="G35" s="37">
        <v>1.44</v>
      </c>
      <c r="H35" s="37">
        <v>2.14</v>
      </c>
      <c r="I35" s="37">
        <v>2.09</v>
      </c>
      <c r="J35" s="38">
        <v>2.38</v>
      </c>
      <c r="K35" s="22"/>
      <c r="L35" s="22"/>
      <c r="M35" s="22"/>
      <c r="N35" s="22"/>
      <c r="O35" s="22"/>
      <c r="P35" s="22"/>
    </row>
    <row r="36" spans="1:16" ht="39" customHeight="1" x14ac:dyDescent="0.2">
      <c r="A36" s="22"/>
      <c r="B36" s="35"/>
      <c r="C36" s="1132" t="s">
        <v>477</v>
      </c>
      <c r="D36" s="1132"/>
      <c r="E36" s="1133"/>
      <c r="F36" s="36">
        <v>0.36</v>
      </c>
      <c r="G36" s="37">
        <v>0.12</v>
      </c>
      <c r="H36" s="37">
        <v>0.17</v>
      </c>
      <c r="I36" s="37">
        <v>0.18</v>
      </c>
      <c r="J36" s="38">
        <v>2.33</v>
      </c>
      <c r="K36" s="22"/>
      <c r="L36" s="22"/>
      <c r="M36" s="22"/>
      <c r="N36" s="22"/>
      <c r="O36" s="22"/>
      <c r="P36" s="22"/>
    </row>
    <row r="37" spans="1:16" ht="39" customHeight="1" x14ac:dyDescent="0.2">
      <c r="A37" s="22"/>
      <c r="B37" s="35"/>
      <c r="C37" s="1132" t="s">
        <v>478</v>
      </c>
      <c r="D37" s="1132"/>
      <c r="E37" s="1133"/>
      <c r="F37" s="36">
        <v>2.41</v>
      </c>
      <c r="G37" s="37">
        <v>1.84</v>
      </c>
      <c r="H37" s="37">
        <v>2.2599999999999998</v>
      </c>
      <c r="I37" s="37">
        <v>2.72</v>
      </c>
      <c r="J37" s="38">
        <v>1.62</v>
      </c>
      <c r="K37" s="22"/>
      <c r="L37" s="22"/>
      <c r="M37" s="22"/>
      <c r="N37" s="22"/>
      <c r="O37" s="22"/>
      <c r="P37" s="22"/>
    </row>
    <row r="38" spans="1:16" ht="39" customHeight="1" x14ac:dyDescent="0.2">
      <c r="A38" s="22"/>
      <c r="B38" s="35"/>
      <c r="C38" s="1132" t="s">
        <v>479</v>
      </c>
      <c r="D38" s="1132"/>
      <c r="E38" s="1133"/>
      <c r="F38" s="36">
        <v>0.24</v>
      </c>
      <c r="G38" s="37">
        <v>0.26</v>
      </c>
      <c r="H38" s="37">
        <v>0.25</v>
      </c>
      <c r="I38" s="37">
        <v>0.23</v>
      </c>
      <c r="J38" s="38">
        <v>0.27</v>
      </c>
      <c r="K38" s="22"/>
      <c r="L38" s="22"/>
      <c r="M38" s="22"/>
      <c r="N38" s="22"/>
      <c r="O38" s="22"/>
      <c r="P38" s="22"/>
    </row>
    <row r="39" spans="1:16" ht="39" customHeight="1" x14ac:dyDescent="0.2">
      <c r="A39" s="22"/>
      <c r="B39" s="35"/>
      <c r="C39" s="1132" t="s">
        <v>480</v>
      </c>
      <c r="D39" s="1132"/>
      <c r="E39" s="1133"/>
      <c r="F39" s="36">
        <v>0.48</v>
      </c>
      <c r="G39" s="37">
        <v>0.3</v>
      </c>
      <c r="H39" s="37">
        <v>0.32</v>
      </c>
      <c r="I39" s="37">
        <v>0.21</v>
      </c>
      <c r="J39" s="38">
        <v>0.17</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481</v>
      </c>
      <c r="D42" s="1132"/>
      <c r="E42" s="1133"/>
      <c r="F42" s="36" t="s">
        <v>318</v>
      </c>
      <c r="G42" s="37" t="s">
        <v>318</v>
      </c>
      <c r="H42" s="37" t="s">
        <v>318</v>
      </c>
      <c r="I42" s="37" t="s">
        <v>318</v>
      </c>
      <c r="J42" s="38" t="s">
        <v>318</v>
      </c>
      <c r="K42" s="22"/>
      <c r="L42" s="22"/>
      <c r="M42" s="22"/>
      <c r="N42" s="22"/>
      <c r="O42" s="22"/>
      <c r="P42" s="22"/>
    </row>
    <row r="43" spans="1:16" ht="39" customHeight="1" thickBot="1" x14ac:dyDescent="0.25">
      <c r="A43" s="22"/>
      <c r="B43" s="40"/>
      <c r="C43" s="1134" t="s">
        <v>482</v>
      </c>
      <c r="D43" s="1134"/>
      <c r="E43" s="1135"/>
      <c r="F43" s="41" t="s">
        <v>318</v>
      </c>
      <c r="G43" s="42" t="s">
        <v>318</v>
      </c>
      <c r="H43" s="42" t="s">
        <v>318</v>
      </c>
      <c r="I43" s="42" t="s">
        <v>318</v>
      </c>
      <c r="J43" s="43" t="s">
        <v>318</v>
      </c>
      <c r="K43" s="22"/>
      <c r="L43" s="22"/>
      <c r="M43" s="22"/>
      <c r="N43" s="22"/>
      <c r="O43" s="22"/>
      <c r="P43" s="22"/>
    </row>
    <row r="44" spans="1:16" ht="39" customHeight="1" x14ac:dyDescent="0.2">
      <c r="A44" s="22"/>
      <c r="B44" s="44" t="s">
        <v>483</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lvmEW0GwOzvFS2MN+f/nVEC/0b1+pqV6Yvj8H31oVjjgBSC25eW9aYalVXJR/WmnFAoPDZYukiLehygn3leDw==" saltValue="hV8EQYxbGNzo5D2/lvx4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484</v>
      </c>
      <c r="P43" s="46"/>
      <c r="Q43" s="46"/>
      <c r="R43" s="46"/>
      <c r="S43" s="46"/>
      <c r="T43" s="46"/>
      <c r="U43" s="46"/>
    </row>
    <row r="44" spans="1:21" ht="30.75" customHeight="1" thickBot="1" x14ac:dyDescent="0.25">
      <c r="A44" s="46"/>
      <c r="B44" s="49" t="s">
        <v>485</v>
      </c>
      <c r="C44" s="50"/>
      <c r="D44" s="50"/>
      <c r="E44" s="51"/>
      <c r="F44" s="51"/>
      <c r="G44" s="51"/>
      <c r="H44" s="51"/>
      <c r="I44" s="51"/>
      <c r="J44" s="52" t="s">
        <v>465</v>
      </c>
      <c r="K44" s="53" t="s">
        <v>466</v>
      </c>
      <c r="L44" s="54" t="s">
        <v>467</v>
      </c>
      <c r="M44" s="54" t="s">
        <v>468</v>
      </c>
      <c r="N44" s="54" t="s">
        <v>469</v>
      </c>
      <c r="O44" s="55" t="s">
        <v>470</v>
      </c>
      <c r="P44" s="46"/>
      <c r="Q44" s="46"/>
      <c r="R44" s="46"/>
      <c r="S44" s="46"/>
      <c r="T44" s="46"/>
      <c r="U44" s="46"/>
    </row>
    <row r="45" spans="1:21" ht="30.75" customHeight="1" x14ac:dyDescent="0.2">
      <c r="A45" s="46"/>
      <c r="B45" s="1161" t="s">
        <v>486</v>
      </c>
      <c r="C45" s="1162"/>
      <c r="D45" s="56"/>
      <c r="E45" s="1167" t="s">
        <v>487</v>
      </c>
      <c r="F45" s="1167"/>
      <c r="G45" s="1167"/>
      <c r="H45" s="1167"/>
      <c r="I45" s="1167"/>
      <c r="J45" s="1168"/>
      <c r="K45" s="57">
        <v>344</v>
      </c>
      <c r="L45" s="58">
        <v>294</v>
      </c>
      <c r="M45" s="58">
        <v>300</v>
      </c>
      <c r="N45" s="58">
        <v>273</v>
      </c>
      <c r="O45" s="59">
        <v>245</v>
      </c>
      <c r="P45" s="46"/>
      <c r="Q45" s="46"/>
      <c r="R45" s="46"/>
      <c r="S45" s="46"/>
      <c r="T45" s="46"/>
      <c r="U45" s="46"/>
    </row>
    <row r="46" spans="1:21" ht="30.75" customHeight="1" x14ac:dyDescent="0.2">
      <c r="A46" s="46"/>
      <c r="B46" s="1163"/>
      <c r="C46" s="1164"/>
      <c r="D46" s="60"/>
      <c r="E46" s="1140" t="s">
        <v>488</v>
      </c>
      <c r="F46" s="1140"/>
      <c r="G46" s="1140"/>
      <c r="H46" s="1140"/>
      <c r="I46" s="1140"/>
      <c r="J46" s="1141"/>
      <c r="K46" s="61" t="s">
        <v>318</v>
      </c>
      <c r="L46" s="62" t="s">
        <v>318</v>
      </c>
      <c r="M46" s="62" t="s">
        <v>318</v>
      </c>
      <c r="N46" s="62" t="s">
        <v>318</v>
      </c>
      <c r="O46" s="63" t="s">
        <v>318</v>
      </c>
      <c r="P46" s="46"/>
      <c r="Q46" s="46"/>
      <c r="R46" s="46"/>
      <c r="S46" s="46"/>
      <c r="T46" s="46"/>
      <c r="U46" s="46"/>
    </row>
    <row r="47" spans="1:21" ht="30.75" customHeight="1" x14ac:dyDescent="0.2">
      <c r="A47" s="46"/>
      <c r="B47" s="1163"/>
      <c r="C47" s="1164"/>
      <c r="D47" s="60"/>
      <c r="E47" s="1140" t="s">
        <v>489</v>
      </c>
      <c r="F47" s="1140"/>
      <c r="G47" s="1140"/>
      <c r="H47" s="1140"/>
      <c r="I47" s="1140"/>
      <c r="J47" s="1141"/>
      <c r="K47" s="61" t="s">
        <v>318</v>
      </c>
      <c r="L47" s="62" t="s">
        <v>318</v>
      </c>
      <c r="M47" s="62" t="s">
        <v>318</v>
      </c>
      <c r="N47" s="62" t="s">
        <v>318</v>
      </c>
      <c r="O47" s="63" t="s">
        <v>318</v>
      </c>
      <c r="P47" s="46"/>
      <c r="Q47" s="46"/>
      <c r="R47" s="46"/>
      <c r="S47" s="46"/>
      <c r="T47" s="46"/>
      <c r="U47" s="46"/>
    </row>
    <row r="48" spans="1:21" ht="30.75" customHeight="1" x14ac:dyDescent="0.2">
      <c r="A48" s="46"/>
      <c r="B48" s="1163"/>
      <c r="C48" s="1164"/>
      <c r="D48" s="60"/>
      <c r="E48" s="1140" t="s">
        <v>490</v>
      </c>
      <c r="F48" s="1140"/>
      <c r="G48" s="1140"/>
      <c r="H48" s="1140"/>
      <c r="I48" s="1140"/>
      <c r="J48" s="1141"/>
      <c r="K48" s="61">
        <v>66</v>
      </c>
      <c r="L48" s="62">
        <v>70</v>
      </c>
      <c r="M48" s="62">
        <v>68</v>
      </c>
      <c r="N48" s="62">
        <v>71</v>
      </c>
      <c r="O48" s="63">
        <v>72</v>
      </c>
      <c r="P48" s="46"/>
      <c r="Q48" s="46"/>
      <c r="R48" s="46"/>
      <c r="S48" s="46"/>
      <c r="T48" s="46"/>
      <c r="U48" s="46"/>
    </row>
    <row r="49" spans="1:21" ht="30.75" customHeight="1" x14ac:dyDescent="0.2">
      <c r="A49" s="46"/>
      <c r="B49" s="1163"/>
      <c r="C49" s="1164"/>
      <c r="D49" s="60"/>
      <c r="E49" s="1140" t="s">
        <v>491</v>
      </c>
      <c r="F49" s="1140"/>
      <c r="G49" s="1140"/>
      <c r="H49" s="1140"/>
      <c r="I49" s="1140"/>
      <c r="J49" s="1141"/>
      <c r="K49" s="61">
        <v>8</v>
      </c>
      <c r="L49" s="62">
        <v>9</v>
      </c>
      <c r="M49" s="62">
        <v>12</v>
      </c>
      <c r="N49" s="62">
        <v>15</v>
      </c>
      <c r="O49" s="63">
        <v>17</v>
      </c>
      <c r="P49" s="46"/>
      <c r="Q49" s="46"/>
      <c r="R49" s="46"/>
      <c r="S49" s="46"/>
      <c r="T49" s="46"/>
      <c r="U49" s="46"/>
    </row>
    <row r="50" spans="1:21" ht="30.75" customHeight="1" x14ac:dyDescent="0.2">
      <c r="A50" s="46"/>
      <c r="B50" s="1163"/>
      <c r="C50" s="1164"/>
      <c r="D50" s="60"/>
      <c r="E50" s="1140" t="s">
        <v>492</v>
      </c>
      <c r="F50" s="1140"/>
      <c r="G50" s="1140"/>
      <c r="H50" s="1140"/>
      <c r="I50" s="1140"/>
      <c r="J50" s="1141"/>
      <c r="K50" s="61">
        <v>0</v>
      </c>
      <c r="L50" s="62">
        <v>0</v>
      </c>
      <c r="M50" s="62">
        <v>0</v>
      </c>
      <c r="N50" s="62">
        <v>0</v>
      </c>
      <c r="O50" s="63">
        <v>0</v>
      </c>
      <c r="P50" s="46"/>
      <c r="Q50" s="46"/>
      <c r="R50" s="46"/>
      <c r="S50" s="46"/>
      <c r="T50" s="46"/>
      <c r="U50" s="46"/>
    </row>
    <row r="51" spans="1:21" ht="30.75" customHeight="1" x14ac:dyDescent="0.2">
      <c r="A51" s="46"/>
      <c r="B51" s="1165"/>
      <c r="C51" s="1166"/>
      <c r="D51" s="64"/>
      <c r="E51" s="1140" t="s">
        <v>493</v>
      </c>
      <c r="F51" s="1140"/>
      <c r="G51" s="1140"/>
      <c r="H51" s="1140"/>
      <c r="I51" s="1140"/>
      <c r="J51" s="1141"/>
      <c r="K51" s="61" t="s">
        <v>318</v>
      </c>
      <c r="L51" s="62" t="s">
        <v>318</v>
      </c>
      <c r="M51" s="62" t="s">
        <v>318</v>
      </c>
      <c r="N51" s="62" t="s">
        <v>318</v>
      </c>
      <c r="O51" s="63" t="s">
        <v>318</v>
      </c>
      <c r="P51" s="46"/>
      <c r="Q51" s="46"/>
      <c r="R51" s="46"/>
      <c r="S51" s="46"/>
      <c r="T51" s="46"/>
      <c r="U51" s="46"/>
    </row>
    <row r="52" spans="1:21" ht="30.75" customHeight="1" x14ac:dyDescent="0.2">
      <c r="A52" s="46"/>
      <c r="B52" s="1138" t="s">
        <v>494</v>
      </c>
      <c r="C52" s="1139"/>
      <c r="D52" s="64"/>
      <c r="E52" s="1140" t="s">
        <v>495</v>
      </c>
      <c r="F52" s="1140"/>
      <c r="G52" s="1140"/>
      <c r="H52" s="1140"/>
      <c r="I52" s="1140"/>
      <c r="J52" s="1141"/>
      <c r="K52" s="61">
        <v>276</v>
      </c>
      <c r="L52" s="62">
        <v>263</v>
      </c>
      <c r="M52" s="62">
        <v>272</v>
      </c>
      <c r="N52" s="62">
        <v>285</v>
      </c>
      <c r="O52" s="63">
        <v>279</v>
      </c>
      <c r="P52" s="46"/>
      <c r="Q52" s="46"/>
      <c r="R52" s="46"/>
      <c r="S52" s="46"/>
      <c r="T52" s="46"/>
      <c r="U52" s="46"/>
    </row>
    <row r="53" spans="1:21" ht="30.75" customHeight="1" thickBot="1" x14ac:dyDescent="0.25">
      <c r="A53" s="46"/>
      <c r="B53" s="1142" t="s">
        <v>496</v>
      </c>
      <c r="C53" s="1143"/>
      <c r="D53" s="65"/>
      <c r="E53" s="1144" t="s">
        <v>497</v>
      </c>
      <c r="F53" s="1144"/>
      <c r="G53" s="1144"/>
      <c r="H53" s="1144"/>
      <c r="I53" s="1144"/>
      <c r="J53" s="1145"/>
      <c r="K53" s="66">
        <v>142</v>
      </c>
      <c r="L53" s="67">
        <v>110</v>
      </c>
      <c r="M53" s="67">
        <v>108</v>
      </c>
      <c r="N53" s="67">
        <v>74</v>
      </c>
      <c r="O53" s="68">
        <v>55</v>
      </c>
      <c r="P53" s="46"/>
      <c r="Q53" s="46"/>
      <c r="R53" s="46"/>
      <c r="S53" s="46"/>
      <c r="T53" s="46"/>
      <c r="U53" s="46"/>
    </row>
    <row r="54" spans="1:21" ht="24" customHeight="1" x14ac:dyDescent="0.2">
      <c r="A54" s="46"/>
      <c r="B54" s="69" t="s">
        <v>498</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499</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500</v>
      </c>
      <c r="C56" s="71"/>
      <c r="D56" s="71"/>
      <c r="E56" s="71"/>
      <c r="F56" s="71"/>
      <c r="G56" s="71"/>
      <c r="H56" s="71"/>
      <c r="I56" s="71"/>
      <c r="J56" s="71"/>
      <c r="K56" s="72"/>
      <c r="L56" s="72"/>
      <c r="M56" s="72"/>
      <c r="N56" s="72"/>
      <c r="O56" s="73" t="s">
        <v>501</v>
      </c>
      <c r="P56" s="46"/>
      <c r="Q56" s="46"/>
      <c r="R56" s="46"/>
      <c r="S56" s="46"/>
      <c r="T56" s="46"/>
      <c r="U56" s="46"/>
    </row>
    <row r="57" spans="1:21" ht="31.5" customHeight="1" thickBot="1" x14ac:dyDescent="0.25">
      <c r="A57" s="46"/>
      <c r="B57" s="74"/>
      <c r="C57" s="75"/>
      <c r="D57" s="75"/>
      <c r="E57" s="76"/>
      <c r="F57" s="76"/>
      <c r="G57" s="76"/>
      <c r="H57" s="76"/>
      <c r="I57" s="76"/>
      <c r="J57" s="77" t="s">
        <v>465</v>
      </c>
      <c r="K57" s="78" t="s">
        <v>502</v>
      </c>
      <c r="L57" s="79" t="s">
        <v>503</v>
      </c>
      <c r="M57" s="79" t="s">
        <v>504</v>
      </c>
      <c r="N57" s="79" t="s">
        <v>505</v>
      </c>
      <c r="O57" s="80" t="s">
        <v>506</v>
      </c>
      <c r="P57" s="46"/>
      <c r="Q57" s="46"/>
      <c r="R57" s="46"/>
      <c r="S57" s="46"/>
      <c r="T57" s="46"/>
      <c r="U57" s="46"/>
    </row>
    <row r="58" spans="1:21" ht="31.5" customHeight="1" x14ac:dyDescent="0.2">
      <c r="B58" s="1146" t="s">
        <v>507</v>
      </c>
      <c r="C58" s="1147"/>
      <c r="D58" s="1152" t="s">
        <v>508</v>
      </c>
      <c r="E58" s="1153"/>
      <c r="F58" s="1153"/>
      <c r="G58" s="1153"/>
      <c r="H58" s="1153"/>
      <c r="I58" s="1153"/>
      <c r="J58" s="1154"/>
      <c r="K58" s="81"/>
      <c r="L58" s="82"/>
      <c r="M58" s="82"/>
      <c r="N58" s="82"/>
      <c r="O58" s="83"/>
    </row>
    <row r="59" spans="1:21" ht="31.5" customHeight="1" x14ac:dyDescent="0.2">
      <c r="B59" s="1148"/>
      <c r="C59" s="1149"/>
      <c r="D59" s="1155" t="s">
        <v>509</v>
      </c>
      <c r="E59" s="1156"/>
      <c r="F59" s="1156"/>
      <c r="G59" s="1156"/>
      <c r="H59" s="1156"/>
      <c r="I59" s="1156"/>
      <c r="J59" s="1157"/>
      <c r="K59" s="84"/>
      <c r="L59" s="85"/>
      <c r="M59" s="85"/>
      <c r="N59" s="85"/>
      <c r="O59" s="86"/>
    </row>
    <row r="60" spans="1:21" ht="31.5" customHeight="1" thickBot="1" x14ac:dyDescent="0.25">
      <c r="B60" s="1150"/>
      <c r="C60" s="1151"/>
      <c r="D60" s="1158" t="s">
        <v>510</v>
      </c>
      <c r="E60" s="1159"/>
      <c r="F60" s="1159"/>
      <c r="G60" s="1159"/>
      <c r="H60" s="1159"/>
      <c r="I60" s="1159"/>
      <c r="J60" s="1160"/>
      <c r="K60" s="87"/>
      <c r="L60" s="88"/>
      <c r="M60" s="88"/>
      <c r="N60" s="88"/>
      <c r="O60" s="89"/>
    </row>
    <row r="61" spans="1:21" ht="24" customHeight="1" x14ac:dyDescent="0.2">
      <c r="B61" s="90"/>
      <c r="C61" s="90"/>
      <c r="D61" s="91" t="s">
        <v>511</v>
      </c>
      <c r="E61" s="92"/>
      <c r="F61" s="92"/>
      <c r="G61" s="92"/>
      <c r="H61" s="92"/>
      <c r="I61" s="92"/>
      <c r="J61" s="92"/>
      <c r="K61" s="92"/>
      <c r="L61" s="92"/>
      <c r="M61" s="92"/>
      <c r="N61" s="92"/>
      <c r="O61" s="92"/>
    </row>
    <row r="62" spans="1:21" ht="24" customHeight="1" x14ac:dyDescent="0.2">
      <c r="B62" s="93"/>
      <c r="C62" s="93"/>
      <c r="D62" s="91" t="s">
        <v>512</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5QK1xI3ZQ4QDQTVTOn9CGTVb1ZAq8q0IE14IXcjPRmkiKxLRzi/94q7AlSN6NluGYyMagj51j9VZoB+Yg3wwA==" saltValue="aHzw0CviAtEFY+ma967zv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484</v>
      </c>
    </row>
    <row r="40" spans="2:13" ht="27.75" customHeight="1" thickBot="1" x14ac:dyDescent="0.25">
      <c r="B40" s="96" t="s">
        <v>485</v>
      </c>
      <c r="C40" s="97"/>
      <c r="D40" s="97"/>
      <c r="E40" s="98"/>
      <c r="F40" s="98"/>
      <c r="G40" s="98"/>
      <c r="H40" s="99" t="s">
        <v>465</v>
      </c>
      <c r="I40" s="100" t="s">
        <v>466</v>
      </c>
      <c r="J40" s="101" t="s">
        <v>467</v>
      </c>
      <c r="K40" s="101" t="s">
        <v>468</v>
      </c>
      <c r="L40" s="101" t="s">
        <v>469</v>
      </c>
      <c r="M40" s="102" t="s">
        <v>470</v>
      </c>
    </row>
    <row r="41" spans="2:13" ht="27.75" customHeight="1" x14ac:dyDescent="0.2">
      <c r="B41" s="1181" t="s">
        <v>513</v>
      </c>
      <c r="C41" s="1182"/>
      <c r="D41" s="103"/>
      <c r="E41" s="1183" t="s">
        <v>514</v>
      </c>
      <c r="F41" s="1183"/>
      <c r="G41" s="1183"/>
      <c r="H41" s="1184"/>
      <c r="I41" s="342">
        <v>2157</v>
      </c>
      <c r="J41" s="343">
        <v>1886</v>
      </c>
      <c r="K41" s="343">
        <v>1635</v>
      </c>
      <c r="L41" s="343">
        <v>1415</v>
      </c>
      <c r="M41" s="344">
        <v>1204</v>
      </c>
    </row>
    <row r="42" spans="2:13" ht="27.75" customHeight="1" x14ac:dyDescent="0.2">
      <c r="B42" s="1171"/>
      <c r="C42" s="1172"/>
      <c r="D42" s="104"/>
      <c r="E42" s="1175" t="s">
        <v>515</v>
      </c>
      <c r="F42" s="1175"/>
      <c r="G42" s="1175"/>
      <c r="H42" s="1176"/>
      <c r="I42" s="345" t="s">
        <v>318</v>
      </c>
      <c r="J42" s="346" t="s">
        <v>318</v>
      </c>
      <c r="K42" s="346" t="s">
        <v>318</v>
      </c>
      <c r="L42" s="346" t="s">
        <v>318</v>
      </c>
      <c r="M42" s="347" t="s">
        <v>318</v>
      </c>
    </row>
    <row r="43" spans="2:13" ht="27.75" customHeight="1" x14ac:dyDescent="0.2">
      <c r="B43" s="1171"/>
      <c r="C43" s="1172"/>
      <c r="D43" s="104"/>
      <c r="E43" s="1175" t="s">
        <v>516</v>
      </c>
      <c r="F43" s="1175"/>
      <c r="G43" s="1175"/>
      <c r="H43" s="1176"/>
      <c r="I43" s="345">
        <v>793</v>
      </c>
      <c r="J43" s="346">
        <v>773</v>
      </c>
      <c r="K43" s="346">
        <v>816</v>
      </c>
      <c r="L43" s="346">
        <v>912</v>
      </c>
      <c r="M43" s="347">
        <v>980</v>
      </c>
    </row>
    <row r="44" spans="2:13" ht="27.75" customHeight="1" x14ac:dyDescent="0.2">
      <c r="B44" s="1171"/>
      <c r="C44" s="1172"/>
      <c r="D44" s="104"/>
      <c r="E44" s="1175" t="s">
        <v>517</v>
      </c>
      <c r="F44" s="1175"/>
      <c r="G44" s="1175"/>
      <c r="H44" s="1176"/>
      <c r="I44" s="345">
        <v>97</v>
      </c>
      <c r="J44" s="346">
        <v>104</v>
      </c>
      <c r="K44" s="346">
        <v>97</v>
      </c>
      <c r="L44" s="346">
        <v>107</v>
      </c>
      <c r="M44" s="347">
        <v>106</v>
      </c>
    </row>
    <row r="45" spans="2:13" ht="27.75" customHeight="1" x14ac:dyDescent="0.2">
      <c r="B45" s="1171"/>
      <c r="C45" s="1172"/>
      <c r="D45" s="104"/>
      <c r="E45" s="1175" t="s">
        <v>518</v>
      </c>
      <c r="F45" s="1175"/>
      <c r="G45" s="1175"/>
      <c r="H45" s="1176"/>
      <c r="I45" s="345">
        <v>430</v>
      </c>
      <c r="J45" s="346">
        <v>442</v>
      </c>
      <c r="K45" s="346">
        <v>412</v>
      </c>
      <c r="L45" s="346">
        <v>452</v>
      </c>
      <c r="M45" s="347">
        <v>430</v>
      </c>
    </row>
    <row r="46" spans="2:13" ht="27.75" customHeight="1" x14ac:dyDescent="0.2">
      <c r="B46" s="1171"/>
      <c r="C46" s="1172"/>
      <c r="D46" s="105"/>
      <c r="E46" s="1175" t="s">
        <v>519</v>
      </c>
      <c r="F46" s="1175"/>
      <c r="G46" s="1175"/>
      <c r="H46" s="1176"/>
      <c r="I46" s="345" t="s">
        <v>318</v>
      </c>
      <c r="J46" s="346" t="s">
        <v>318</v>
      </c>
      <c r="K46" s="346" t="s">
        <v>318</v>
      </c>
      <c r="L46" s="346" t="s">
        <v>318</v>
      </c>
      <c r="M46" s="347" t="s">
        <v>318</v>
      </c>
    </row>
    <row r="47" spans="2:13" ht="27.75" customHeight="1" x14ac:dyDescent="0.2">
      <c r="B47" s="1171"/>
      <c r="C47" s="1172"/>
      <c r="D47" s="106"/>
      <c r="E47" s="1185" t="s">
        <v>520</v>
      </c>
      <c r="F47" s="1186"/>
      <c r="G47" s="1186"/>
      <c r="H47" s="1187"/>
      <c r="I47" s="345" t="s">
        <v>318</v>
      </c>
      <c r="J47" s="346" t="s">
        <v>318</v>
      </c>
      <c r="K47" s="346" t="s">
        <v>318</v>
      </c>
      <c r="L47" s="346" t="s">
        <v>318</v>
      </c>
      <c r="M47" s="347" t="s">
        <v>318</v>
      </c>
    </row>
    <row r="48" spans="2:13" ht="27.75" customHeight="1" x14ac:dyDescent="0.2">
      <c r="B48" s="1171"/>
      <c r="C48" s="1172"/>
      <c r="D48" s="104"/>
      <c r="E48" s="1175" t="s">
        <v>521</v>
      </c>
      <c r="F48" s="1175"/>
      <c r="G48" s="1175"/>
      <c r="H48" s="1176"/>
      <c r="I48" s="345" t="s">
        <v>318</v>
      </c>
      <c r="J48" s="346" t="s">
        <v>318</v>
      </c>
      <c r="K48" s="346" t="s">
        <v>318</v>
      </c>
      <c r="L48" s="346" t="s">
        <v>318</v>
      </c>
      <c r="M48" s="347" t="s">
        <v>318</v>
      </c>
    </row>
    <row r="49" spans="2:13" ht="27.75" customHeight="1" x14ac:dyDescent="0.2">
      <c r="B49" s="1173"/>
      <c r="C49" s="1174"/>
      <c r="D49" s="104"/>
      <c r="E49" s="1175" t="s">
        <v>522</v>
      </c>
      <c r="F49" s="1175"/>
      <c r="G49" s="1175"/>
      <c r="H49" s="1176"/>
      <c r="I49" s="345" t="s">
        <v>318</v>
      </c>
      <c r="J49" s="346" t="s">
        <v>318</v>
      </c>
      <c r="K49" s="346" t="s">
        <v>318</v>
      </c>
      <c r="L49" s="346" t="s">
        <v>318</v>
      </c>
      <c r="M49" s="347" t="s">
        <v>318</v>
      </c>
    </row>
    <row r="50" spans="2:13" ht="27.75" customHeight="1" x14ac:dyDescent="0.2">
      <c r="B50" s="1169" t="s">
        <v>523</v>
      </c>
      <c r="C50" s="1170"/>
      <c r="D50" s="107"/>
      <c r="E50" s="1175" t="s">
        <v>524</v>
      </c>
      <c r="F50" s="1175"/>
      <c r="G50" s="1175"/>
      <c r="H50" s="1176"/>
      <c r="I50" s="345">
        <v>3444</v>
      </c>
      <c r="J50" s="346">
        <v>3195</v>
      </c>
      <c r="K50" s="346">
        <v>3123</v>
      </c>
      <c r="L50" s="346">
        <v>3196</v>
      </c>
      <c r="M50" s="347">
        <v>3413</v>
      </c>
    </row>
    <row r="51" spans="2:13" ht="27.75" customHeight="1" x14ac:dyDescent="0.2">
      <c r="B51" s="1171"/>
      <c r="C51" s="1172"/>
      <c r="D51" s="104"/>
      <c r="E51" s="1175" t="s">
        <v>525</v>
      </c>
      <c r="F51" s="1175"/>
      <c r="G51" s="1175"/>
      <c r="H51" s="1176"/>
      <c r="I51" s="345" t="s">
        <v>318</v>
      </c>
      <c r="J51" s="346" t="s">
        <v>318</v>
      </c>
      <c r="K51" s="346" t="s">
        <v>318</v>
      </c>
      <c r="L51" s="346" t="s">
        <v>318</v>
      </c>
      <c r="M51" s="347" t="s">
        <v>318</v>
      </c>
    </row>
    <row r="52" spans="2:13" ht="27.75" customHeight="1" x14ac:dyDescent="0.2">
      <c r="B52" s="1173"/>
      <c r="C52" s="1174"/>
      <c r="D52" s="104"/>
      <c r="E52" s="1175" t="s">
        <v>526</v>
      </c>
      <c r="F52" s="1175"/>
      <c r="G52" s="1175"/>
      <c r="H52" s="1176"/>
      <c r="I52" s="345">
        <v>2626</v>
      </c>
      <c r="J52" s="346">
        <v>2464</v>
      </c>
      <c r="K52" s="346">
        <v>2298</v>
      </c>
      <c r="L52" s="346">
        <v>2183</v>
      </c>
      <c r="M52" s="347">
        <v>2011</v>
      </c>
    </row>
    <row r="53" spans="2:13" ht="27.75" customHeight="1" thickBot="1" x14ac:dyDescent="0.25">
      <c r="B53" s="1177" t="s">
        <v>496</v>
      </c>
      <c r="C53" s="1178"/>
      <c r="D53" s="108"/>
      <c r="E53" s="1179" t="s">
        <v>527</v>
      </c>
      <c r="F53" s="1179"/>
      <c r="G53" s="1179"/>
      <c r="H53" s="1180"/>
      <c r="I53" s="348">
        <v>-2593</v>
      </c>
      <c r="J53" s="349">
        <v>-2453</v>
      </c>
      <c r="K53" s="349">
        <v>-2461</v>
      </c>
      <c r="L53" s="349">
        <v>-2492</v>
      </c>
      <c r="M53" s="350">
        <v>-2703</v>
      </c>
    </row>
    <row r="54" spans="2:13" ht="27.75" customHeight="1" x14ac:dyDescent="0.2">
      <c r="B54" s="109" t="s">
        <v>528</v>
      </c>
      <c r="C54" s="110"/>
      <c r="D54" s="110"/>
      <c r="E54" s="111"/>
      <c r="F54" s="111"/>
      <c r="G54" s="111"/>
      <c r="H54" s="111"/>
      <c r="I54" s="112"/>
      <c r="J54" s="112"/>
      <c r="K54" s="112"/>
      <c r="L54" s="112"/>
      <c r="M54" s="112"/>
    </row>
    <row r="55" spans="2:13" ht="13.2" x14ac:dyDescent="0.2"/>
  </sheetData>
  <sheetProtection algorithmName="SHA-512" hashValue="lwzaQA6g3TUiyVFdOVp57tqirUUnlkeWcr6SPqcFqK1JPdXS+LOmfGXUxd4fTtfKlouBkMhKE11YtpVJo91M6w==" saltValue="Lw0H3Yyv42ATFlh1Ekbn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529</v>
      </c>
    </row>
    <row r="54" spans="2:8" ht="29.25" customHeight="1" thickBot="1" x14ac:dyDescent="0.3">
      <c r="B54" s="114" t="s">
        <v>7</v>
      </c>
      <c r="C54" s="115"/>
      <c r="D54" s="115"/>
      <c r="E54" s="116" t="s">
        <v>465</v>
      </c>
      <c r="F54" s="117" t="s">
        <v>468</v>
      </c>
      <c r="G54" s="117" t="s">
        <v>469</v>
      </c>
      <c r="H54" s="118" t="s">
        <v>470</v>
      </c>
    </row>
    <row r="55" spans="2:8" ht="52.5" customHeight="1" x14ac:dyDescent="0.2">
      <c r="B55" s="119"/>
      <c r="C55" s="1196" t="s">
        <v>100</v>
      </c>
      <c r="D55" s="1196"/>
      <c r="E55" s="1197"/>
      <c r="F55" s="120">
        <v>1247</v>
      </c>
      <c r="G55" s="120">
        <v>1297</v>
      </c>
      <c r="H55" s="121">
        <v>1363</v>
      </c>
    </row>
    <row r="56" spans="2:8" ht="52.5" customHeight="1" x14ac:dyDescent="0.2">
      <c r="B56" s="122"/>
      <c r="C56" s="1198" t="s">
        <v>530</v>
      </c>
      <c r="D56" s="1198"/>
      <c r="E56" s="1199"/>
      <c r="F56" s="123">
        <v>54</v>
      </c>
      <c r="G56" s="123">
        <v>54</v>
      </c>
      <c r="H56" s="124">
        <v>54</v>
      </c>
    </row>
    <row r="57" spans="2:8" ht="53.25" customHeight="1" x14ac:dyDescent="0.2">
      <c r="B57" s="122"/>
      <c r="C57" s="1200" t="s">
        <v>105</v>
      </c>
      <c r="D57" s="1200"/>
      <c r="E57" s="1201"/>
      <c r="F57" s="125">
        <v>1600</v>
      </c>
      <c r="G57" s="125">
        <v>1731</v>
      </c>
      <c r="H57" s="126">
        <v>1887</v>
      </c>
    </row>
    <row r="58" spans="2:8" ht="45.75" customHeight="1" x14ac:dyDescent="0.2">
      <c r="B58" s="127"/>
      <c r="C58" s="1188" t="s">
        <v>531</v>
      </c>
      <c r="D58" s="1189"/>
      <c r="E58" s="1190"/>
      <c r="F58" s="128">
        <v>1021</v>
      </c>
      <c r="G58" s="128">
        <v>1192</v>
      </c>
      <c r="H58" s="129">
        <v>1250</v>
      </c>
    </row>
    <row r="59" spans="2:8" ht="45.75" customHeight="1" x14ac:dyDescent="0.2">
      <c r="B59" s="127"/>
      <c r="C59" s="1188" t="s">
        <v>532</v>
      </c>
      <c r="D59" s="1189"/>
      <c r="E59" s="1190"/>
      <c r="F59" s="128">
        <v>330</v>
      </c>
      <c r="G59" s="128">
        <v>361</v>
      </c>
      <c r="H59" s="129">
        <v>441</v>
      </c>
    </row>
    <row r="60" spans="2:8" ht="45.75" customHeight="1" x14ac:dyDescent="0.2">
      <c r="B60" s="127"/>
      <c r="C60" s="1188" t="s">
        <v>532</v>
      </c>
      <c r="D60" s="1189"/>
      <c r="E60" s="1190"/>
      <c r="F60" s="128">
        <v>146</v>
      </c>
      <c r="G60" s="128">
        <v>146</v>
      </c>
      <c r="H60" s="129">
        <v>146</v>
      </c>
    </row>
    <row r="61" spans="2:8" ht="45.75" customHeight="1" x14ac:dyDescent="0.2">
      <c r="B61" s="127"/>
      <c r="C61" s="1188" t="s">
        <v>532</v>
      </c>
      <c r="D61" s="1189"/>
      <c r="E61" s="1190"/>
      <c r="F61" s="128">
        <v>82</v>
      </c>
      <c r="G61" s="128">
        <v>82</v>
      </c>
      <c r="H61" s="129">
        <v>82</v>
      </c>
    </row>
    <row r="62" spans="2:8" ht="45.75" customHeight="1" thickBot="1" x14ac:dyDescent="0.25">
      <c r="B62" s="130"/>
      <c r="C62" s="1191" t="s">
        <v>532</v>
      </c>
      <c r="D62" s="1192"/>
      <c r="E62" s="1193"/>
      <c r="F62" s="131">
        <v>14</v>
      </c>
      <c r="G62" s="131">
        <v>27</v>
      </c>
      <c r="H62" s="132">
        <v>27</v>
      </c>
    </row>
    <row r="63" spans="2:8" ht="52.5" customHeight="1" thickBot="1" x14ac:dyDescent="0.25">
      <c r="B63" s="133"/>
      <c r="C63" s="1194" t="s">
        <v>533</v>
      </c>
      <c r="D63" s="1194"/>
      <c r="E63" s="1195"/>
      <c r="F63" s="134">
        <v>2901</v>
      </c>
      <c r="G63" s="134">
        <v>3083</v>
      </c>
      <c r="H63" s="135">
        <v>3304</v>
      </c>
    </row>
    <row r="64" spans="2:8" ht="13.2" x14ac:dyDescent="0.2"/>
  </sheetData>
  <sheetProtection algorithmName="SHA-512" hashValue="0+4eDofAa8Fzg3MS8L9SRFPyzwRZrSe+sM/FGxP2fcbN62giz4RjRElwadAaMtzjxHYP+p22eZpPENQjvG0e4w==" saltValue="pcSop38RrlIR26izH8Zp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A78E5-C2BE-4754-92B6-F1E54B86F408}">
  <sheetPr>
    <pageSetUpPr fitToPage="1"/>
  </sheetPr>
  <dimension ref="A1:DE85"/>
  <sheetViews>
    <sheetView showGridLines="0" zoomScaleNormal="100" zoomScaleSheetLayoutView="55" workbookViewId="0">
      <selection activeCell="BB57" sqref="BB57:BO58"/>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559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560</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561</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562</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466</v>
      </c>
      <c r="BQ50" s="1226"/>
      <c r="BR50" s="1226"/>
      <c r="BS50" s="1226"/>
      <c r="BT50" s="1226"/>
      <c r="BU50" s="1226"/>
      <c r="BV50" s="1226"/>
      <c r="BW50" s="1226"/>
      <c r="BX50" s="1226" t="s">
        <v>467</v>
      </c>
      <c r="BY50" s="1226"/>
      <c r="BZ50" s="1226"/>
      <c r="CA50" s="1226"/>
      <c r="CB50" s="1226"/>
      <c r="CC50" s="1226"/>
      <c r="CD50" s="1226"/>
      <c r="CE50" s="1226"/>
      <c r="CF50" s="1226" t="s">
        <v>468</v>
      </c>
      <c r="CG50" s="1226"/>
      <c r="CH50" s="1226"/>
      <c r="CI50" s="1226"/>
      <c r="CJ50" s="1226"/>
      <c r="CK50" s="1226"/>
      <c r="CL50" s="1226"/>
      <c r="CM50" s="1226"/>
      <c r="CN50" s="1226" t="s">
        <v>469</v>
      </c>
      <c r="CO50" s="1226"/>
      <c r="CP50" s="1226"/>
      <c r="CQ50" s="1226"/>
      <c r="CR50" s="1226"/>
      <c r="CS50" s="1226"/>
      <c r="CT50" s="1226"/>
      <c r="CU50" s="1226"/>
      <c r="CV50" s="1226" t="s">
        <v>470</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563</v>
      </c>
      <c r="AO51" s="1230"/>
      <c r="AP51" s="1230"/>
      <c r="AQ51" s="1230"/>
      <c r="AR51" s="1230"/>
      <c r="AS51" s="1230"/>
      <c r="AT51" s="1230"/>
      <c r="AU51" s="1230"/>
      <c r="AV51" s="1230"/>
      <c r="AW51" s="1230"/>
      <c r="AX51" s="1230"/>
      <c r="AY51" s="1230"/>
      <c r="AZ51" s="1230"/>
      <c r="BA51" s="1230"/>
      <c r="BB51" s="1230" t="s">
        <v>564</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565</v>
      </c>
      <c r="BC53" s="1230"/>
      <c r="BD53" s="1230"/>
      <c r="BE53" s="1230"/>
      <c r="BF53" s="1230"/>
      <c r="BG53" s="1230"/>
      <c r="BH53" s="1230"/>
      <c r="BI53" s="1230"/>
      <c r="BJ53" s="1230"/>
      <c r="BK53" s="1230"/>
      <c r="BL53" s="1230"/>
      <c r="BM53" s="1230"/>
      <c r="BN53" s="1230"/>
      <c r="BO53" s="1230"/>
      <c r="BP53" s="1231">
        <v>68.5</v>
      </c>
      <c r="BQ53" s="1231"/>
      <c r="BR53" s="1231"/>
      <c r="BS53" s="1231"/>
      <c r="BT53" s="1231"/>
      <c r="BU53" s="1231"/>
      <c r="BV53" s="1231"/>
      <c r="BW53" s="1231"/>
      <c r="BX53" s="1231">
        <v>69.400000000000006</v>
      </c>
      <c r="BY53" s="1231"/>
      <c r="BZ53" s="1231"/>
      <c r="CA53" s="1231"/>
      <c r="CB53" s="1231"/>
      <c r="CC53" s="1231"/>
      <c r="CD53" s="1231"/>
      <c r="CE53" s="1231"/>
      <c r="CF53" s="1231">
        <v>69.8</v>
      </c>
      <c r="CG53" s="1231"/>
      <c r="CH53" s="1231"/>
      <c r="CI53" s="1231"/>
      <c r="CJ53" s="1231"/>
      <c r="CK53" s="1231"/>
      <c r="CL53" s="1231"/>
      <c r="CM53" s="1231"/>
      <c r="CN53" s="1231">
        <v>70.900000000000006</v>
      </c>
      <c r="CO53" s="1231"/>
      <c r="CP53" s="1231"/>
      <c r="CQ53" s="1231"/>
      <c r="CR53" s="1231"/>
      <c r="CS53" s="1231"/>
      <c r="CT53" s="1231"/>
      <c r="CU53" s="1231"/>
      <c r="CV53" s="1231">
        <v>72.400000000000006</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566</v>
      </c>
      <c r="AO55" s="1226"/>
      <c r="AP55" s="1226"/>
      <c r="AQ55" s="1226"/>
      <c r="AR55" s="1226"/>
      <c r="AS55" s="1226"/>
      <c r="AT55" s="1226"/>
      <c r="AU55" s="1226"/>
      <c r="AV55" s="1226"/>
      <c r="AW55" s="1226"/>
      <c r="AX55" s="1226"/>
      <c r="AY55" s="1226"/>
      <c r="AZ55" s="1226"/>
      <c r="BA55" s="1226"/>
      <c r="BB55" s="1230" t="s">
        <v>564</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565</v>
      </c>
      <c r="BC57" s="1230"/>
      <c r="BD57" s="1230"/>
      <c r="BE57" s="1230"/>
      <c r="BF57" s="1230"/>
      <c r="BG57" s="1230"/>
      <c r="BH57" s="1230"/>
      <c r="BI57" s="1230"/>
      <c r="BJ57" s="1230"/>
      <c r="BK57" s="1230"/>
      <c r="BL57" s="1230"/>
      <c r="BM57" s="1230"/>
      <c r="BN57" s="1230"/>
      <c r="BO57" s="1230"/>
      <c r="BP57" s="1231">
        <v>61.8</v>
      </c>
      <c r="BQ57" s="1231"/>
      <c r="BR57" s="1231"/>
      <c r="BS57" s="1231"/>
      <c r="BT57" s="1231"/>
      <c r="BU57" s="1231"/>
      <c r="BV57" s="1231"/>
      <c r="BW57" s="1231"/>
      <c r="BX57" s="1231">
        <v>63.1</v>
      </c>
      <c r="BY57" s="1231"/>
      <c r="BZ57" s="1231"/>
      <c r="CA57" s="1231"/>
      <c r="CB57" s="1231"/>
      <c r="CC57" s="1231"/>
      <c r="CD57" s="1231"/>
      <c r="CE57" s="1231"/>
      <c r="CF57" s="1231">
        <v>62.2</v>
      </c>
      <c r="CG57" s="1231"/>
      <c r="CH57" s="1231"/>
      <c r="CI57" s="1231"/>
      <c r="CJ57" s="1231"/>
      <c r="CK57" s="1231"/>
      <c r="CL57" s="1231"/>
      <c r="CM57" s="1231"/>
      <c r="CN57" s="1231">
        <v>62.9</v>
      </c>
      <c r="CO57" s="1231"/>
      <c r="CP57" s="1231"/>
      <c r="CQ57" s="1231"/>
      <c r="CR57" s="1231"/>
      <c r="CS57" s="1231"/>
      <c r="CT57" s="1231"/>
      <c r="CU57" s="1231"/>
      <c r="CV57" s="1231">
        <v>62.9</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567</v>
      </c>
    </row>
    <row r="64" spans="1:109" ht="13.2" x14ac:dyDescent="0.2">
      <c r="B64" s="259"/>
      <c r="G64" s="1208"/>
      <c r="I64" s="1240"/>
      <c r="J64" s="1240"/>
      <c r="K64" s="1240"/>
      <c r="L64" s="1240"/>
      <c r="M64" s="1240"/>
      <c r="N64" s="1241"/>
      <c r="AM64" s="1208"/>
      <c r="AN64" s="1208" t="s">
        <v>560</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5" customHeight="1" x14ac:dyDescent="0.2">
      <c r="B65" s="259"/>
      <c r="AN65" s="1242" t="s">
        <v>568</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2" x14ac:dyDescent="0.2">
      <c r="B66" s="259"/>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2" x14ac:dyDescent="0.2">
      <c r="B67" s="259"/>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2" x14ac:dyDescent="0.2">
      <c r="B68" s="259"/>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2" x14ac:dyDescent="0.2">
      <c r="B69" s="259"/>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2" x14ac:dyDescent="0.2">
      <c r="B70" s="259"/>
      <c r="H70" s="1251"/>
      <c r="I70" s="1251"/>
      <c r="J70" s="1252"/>
      <c r="K70" s="1252"/>
      <c r="L70" s="1253"/>
      <c r="M70" s="1252"/>
      <c r="N70" s="1253"/>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54"/>
      <c r="I71" s="1255"/>
      <c r="J71" s="1252"/>
      <c r="K71" s="1252"/>
      <c r="L71" s="1253"/>
      <c r="M71" s="1252"/>
      <c r="N71" s="1253"/>
      <c r="AM71" s="1254"/>
      <c r="AN71" s="255" t="s">
        <v>562</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466</v>
      </c>
      <c r="BQ72" s="1226"/>
      <c r="BR72" s="1226"/>
      <c r="BS72" s="1226"/>
      <c r="BT72" s="1226"/>
      <c r="BU72" s="1226"/>
      <c r="BV72" s="1226"/>
      <c r="BW72" s="1226"/>
      <c r="BX72" s="1226" t="s">
        <v>467</v>
      </c>
      <c r="BY72" s="1226"/>
      <c r="BZ72" s="1226"/>
      <c r="CA72" s="1226"/>
      <c r="CB72" s="1226"/>
      <c r="CC72" s="1226"/>
      <c r="CD72" s="1226"/>
      <c r="CE72" s="1226"/>
      <c r="CF72" s="1226" t="s">
        <v>468</v>
      </c>
      <c r="CG72" s="1226"/>
      <c r="CH72" s="1226"/>
      <c r="CI72" s="1226"/>
      <c r="CJ72" s="1226"/>
      <c r="CK72" s="1226"/>
      <c r="CL72" s="1226"/>
      <c r="CM72" s="1226"/>
      <c r="CN72" s="1226" t="s">
        <v>469</v>
      </c>
      <c r="CO72" s="1226"/>
      <c r="CP72" s="1226"/>
      <c r="CQ72" s="1226"/>
      <c r="CR72" s="1226"/>
      <c r="CS72" s="1226"/>
      <c r="CT72" s="1226"/>
      <c r="CU72" s="1226"/>
      <c r="CV72" s="1226" t="s">
        <v>470</v>
      </c>
      <c r="CW72" s="1226"/>
      <c r="CX72" s="1226"/>
      <c r="CY72" s="1226"/>
      <c r="CZ72" s="1226"/>
      <c r="DA72" s="1226"/>
      <c r="DB72" s="1226"/>
      <c r="DC72" s="1226"/>
    </row>
    <row r="73" spans="2:107" ht="13.2" x14ac:dyDescent="0.2">
      <c r="B73" s="259"/>
      <c r="G73" s="1227"/>
      <c r="H73" s="1227"/>
      <c r="I73" s="1227"/>
      <c r="J73" s="1227"/>
      <c r="K73" s="1256"/>
      <c r="L73" s="1256"/>
      <c r="M73" s="1256"/>
      <c r="N73" s="1256"/>
      <c r="AM73" s="1219"/>
      <c r="AN73" s="1230" t="s">
        <v>563</v>
      </c>
      <c r="AO73" s="1230"/>
      <c r="AP73" s="1230"/>
      <c r="AQ73" s="1230"/>
      <c r="AR73" s="1230"/>
      <c r="AS73" s="1230"/>
      <c r="AT73" s="1230"/>
      <c r="AU73" s="1230"/>
      <c r="AV73" s="1230"/>
      <c r="AW73" s="1230"/>
      <c r="AX73" s="1230"/>
      <c r="AY73" s="1230"/>
      <c r="AZ73" s="1230"/>
      <c r="BA73" s="1230"/>
      <c r="BB73" s="1230" t="s">
        <v>564</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56"/>
      <c r="L74" s="1256"/>
      <c r="M74" s="1256"/>
      <c r="N74" s="1256"/>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569</v>
      </c>
      <c r="BC75" s="1230"/>
      <c r="BD75" s="1230"/>
      <c r="BE75" s="1230"/>
      <c r="BF75" s="1230"/>
      <c r="BG75" s="1230"/>
      <c r="BH75" s="1230"/>
      <c r="BI75" s="1230"/>
      <c r="BJ75" s="1230"/>
      <c r="BK75" s="1230"/>
      <c r="BL75" s="1230"/>
      <c r="BM75" s="1230"/>
      <c r="BN75" s="1230"/>
      <c r="BO75" s="1230"/>
      <c r="BP75" s="1231">
        <v>10</v>
      </c>
      <c r="BQ75" s="1231"/>
      <c r="BR75" s="1231"/>
      <c r="BS75" s="1231"/>
      <c r="BT75" s="1231"/>
      <c r="BU75" s="1231"/>
      <c r="BV75" s="1231"/>
      <c r="BW75" s="1231"/>
      <c r="BX75" s="1231">
        <v>8.5</v>
      </c>
      <c r="BY75" s="1231"/>
      <c r="BZ75" s="1231"/>
      <c r="CA75" s="1231"/>
      <c r="CB75" s="1231"/>
      <c r="CC75" s="1231"/>
      <c r="CD75" s="1231"/>
      <c r="CE75" s="1231"/>
      <c r="CF75" s="1231">
        <v>6.9</v>
      </c>
      <c r="CG75" s="1231"/>
      <c r="CH75" s="1231"/>
      <c r="CI75" s="1231"/>
      <c r="CJ75" s="1231"/>
      <c r="CK75" s="1231"/>
      <c r="CL75" s="1231"/>
      <c r="CM75" s="1231"/>
      <c r="CN75" s="1231">
        <v>5.3</v>
      </c>
      <c r="CO75" s="1231"/>
      <c r="CP75" s="1231"/>
      <c r="CQ75" s="1231"/>
      <c r="CR75" s="1231"/>
      <c r="CS75" s="1231"/>
      <c r="CT75" s="1231"/>
      <c r="CU75" s="1231"/>
      <c r="CV75" s="1231">
        <v>4.0999999999999996</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56"/>
      <c r="L77" s="1256"/>
      <c r="M77" s="1256"/>
      <c r="N77" s="1256"/>
      <c r="AN77" s="1226" t="s">
        <v>566</v>
      </c>
      <c r="AO77" s="1226"/>
      <c r="AP77" s="1226"/>
      <c r="AQ77" s="1226"/>
      <c r="AR77" s="1226"/>
      <c r="AS77" s="1226"/>
      <c r="AT77" s="1226"/>
      <c r="AU77" s="1226"/>
      <c r="AV77" s="1226"/>
      <c r="AW77" s="1226"/>
      <c r="AX77" s="1226"/>
      <c r="AY77" s="1226"/>
      <c r="AZ77" s="1226"/>
      <c r="BA77" s="1226"/>
      <c r="BB77" s="1230" t="s">
        <v>564</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56"/>
      <c r="L78" s="1256"/>
      <c r="M78" s="1256"/>
      <c r="N78" s="1256"/>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57"/>
      <c r="L79" s="1257"/>
      <c r="M79" s="1257"/>
      <c r="N79" s="1257"/>
      <c r="AN79" s="1226"/>
      <c r="AO79" s="1226"/>
      <c r="AP79" s="1226"/>
      <c r="AQ79" s="1226"/>
      <c r="AR79" s="1226"/>
      <c r="AS79" s="1226"/>
      <c r="AT79" s="1226"/>
      <c r="AU79" s="1226"/>
      <c r="AV79" s="1226"/>
      <c r="AW79" s="1226"/>
      <c r="AX79" s="1226"/>
      <c r="AY79" s="1226"/>
      <c r="AZ79" s="1226"/>
      <c r="BA79" s="1226"/>
      <c r="BB79" s="1230" t="s">
        <v>569</v>
      </c>
      <c r="BC79" s="1230"/>
      <c r="BD79" s="1230"/>
      <c r="BE79" s="1230"/>
      <c r="BF79" s="1230"/>
      <c r="BG79" s="1230"/>
      <c r="BH79" s="1230"/>
      <c r="BI79" s="1230"/>
      <c r="BJ79" s="1230"/>
      <c r="BK79" s="1230"/>
      <c r="BL79" s="1230"/>
      <c r="BM79" s="1230"/>
      <c r="BN79" s="1230"/>
      <c r="BO79" s="1230"/>
      <c r="BP79" s="1231">
        <v>5.3</v>
      </c>
      <c r="BQ79" s="1231"/>
      <c r="BR79" s="1231"/>
      <c r="BS79" s="1231"/>
      <c r="BT79" s="1231"/>
      <c r="BU79" s="1231"/>
      <c r="BV79" s="1231"/>
      <c r="BW79" s="1231"/>
      <c r="BX79" s="1231">
        <v>5.8</v>
      </c>
      <c r="BY79" s="1231"/>
      <c r="BZ79" s="1231"/>
      <c r="CA79" s="1231"/>
      <c r="CB79" s="1231"/>
      <c r="CC79" s="1231"/>
      <c r="CD79" s="1231"/>
      <c r="CE79" s="1231"/>
      <c r="CF79" s="1231">
        <v>5.8</v>
      </c>
      <c r="CG79" s="1231"/>
      <c r="CH79" s="1231"/>
      <c r="CI79" s="1231"/>
      <c r="CJ79" s="1231"/>
      <c r="CK79" s="1231"/>
      <c r="CL79" s="1231"/>
      <c r="CM79" s="1231"/>
      <c r="CN79" s="1231">
        <v>6.1</v>
      </c>
      <c r="CO79" s="1231"/>
      <c r="CP79" s="1231"/>
      <c r="CQ79" s="1231"/>
      <c r="CR79" s="1231"/>
      <c r="CS79" s="1231"/>
      <c r="CT79" s="1231"/>
      <c r="CU79" s="1231"/>
      <c r="CV79" s="1231">
        <v>6.4</v>
      </c>
      <c r="CW79" s="1231"/>
      <c r="CX79" s="1231"/>
      <c r="CY79" s="1231"/>
      <c r="CZ79" s="1231"/>
      <c r="DA79" s="1231"/>
      <c r="DB79" s="1231"/>
      <c r="DC79" s="1231"/>
    </row>
    <row r="80" spans="2:107" ht="13.2" x14ac:dyDescent="0.2">
      <c r="B80" s="259"/>
      <c r="G80" s="1220"/>
      <c r="H80" s="1220"/>
      <c r="I80" s="1233"/>
      <c r="J80" s="1233"/>
      <c r="K80" s="1257"/>
      <c r="L80" s="1257"/>
      <c r="M80" s="1257"/>
      <c r="N80" s="1257"/>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58"/>
      <c r="L82" s="1258"/>
      <c r="M82" s="1258"/>
      <c r="N82" s="1258"/>
      <c r="AQ82" s="1258"/>
      <c r="AR82" s="1258"/>
      <c r="AS82" s="1258"/>
      <c r="AT82" s="1258"/>
      <c r="BC82" s="1258"/>
      <c r="BD82" s="1258"/>
      <c r="BE82" s="1258"/>
      <c r="BF82" s="1258"/>
      <c r="BO82" s="1258"/>
      <c r="BP82" s="1258"/>
      <c r="BQ82" s="1258"/>
      <c r="BR82" s="1258"/>
      <c r="CA82" s="1258"/>
      <c r="CB82" s="1258"/>
      <c r="CC82" s="1258"/>
      <c r="CD82" s="1258"/>
      <c r="CM82" s="1258"/>
      <c r="CN82" s="1258"/>
      <c r="CO82" s="1258"/>
      <c r="CP82" s="1258"/>
      <c r="CY82" s="1258"/>
      <c r="CZ82" s="1258"/>
      <c r="DA82" s="1258"/>
      <c r="DB82" s="1258"/>
      <c r="DC82" s="1258"/>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XMDMT2zMiDrefP6exxOm6xA/GqT7BZvIEMGUn3Lmk/yrE3/VZvRCRgyn/4juOr6CR2DN8emhw04oTMqL4LOFhg==" saltValue="myKeoEP4j+EE0uU/ECVp6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F677-DBBB-4202-9890-D2A8C389E2FD}">
  <sheetPr>
    <pageSetUpPr fitToPage="1"/>
  </sheetPr>
  <dimension ref="A1:DR125"/>
  <sheetViews>
    <sheetView showGridLines="0" zoomScaleNormal="100" zoomScaleSheetLayoutView="70" workbookViewId="0">
      <selection activeCell="BB57" sqref="BB57:BO58"/>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415</v>
      </c>
    </row>
  </sheetData>
  <sheetProtection algorithmName="SHA-512" hashValue="efIveMBudDaAMUfGoqL6Numr91TUTPnaZiqnD/DyeeLnNa7p2Ip7oXxz/lrEO/UzdBZND/qquu+bBbxXadEaHA==" saltValue="OqMpqlsXJzlh5zumb1MCz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E02C-7F9A-4A56-B2AC-C077267C6F55}">
  <sheetPr>
    <pageSetUpPr fitToPage="1"/>
  </sheetPr>
  <dimension ref="A1:DR125"/>
  <sheetViews>
    <sheetView showGridLines="0" zoomScaleNormal="100" zoomScaleSheetLayoutView="55" workbookViewId="0">
      <selection activeCell="BB57" sqref="BB57:BO58"/>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415</v>
      </c>
    </row>
  </sheetData>
  <sheetProtection algorithmName="SHA-512" hashValue="CfbH/PxLbSPWMRuaJoUk+RlTudsbUhzciJVHGruCoZIlxh9xKA6ybTY+BOjctQ03BpWJXaXTID1DGqWujDobzA==" saltValue="iV7qD+7GcYnYjlhDO4zrG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534</v>
      </c>
      <c r="E2" s="147"/>
      <c r="F2" s="148" t="s">
        <v>535</v>
      </c>
      <c r="G2" s="149"/>
      <c r="H2" s="150"/>
    </row>
    <row r="3" spans="1:8" x14ac:dyDescent="0.2">
      <c r="A3" s="146" t="s">
        <v>457</v>
      </c>
      <c r="B3" s="151"/>
      <c r="C3" s="152"/>
      <c r="D3" s="153">
        <v>124165</v>
      </c>
      <c r="E3" s="154"/>
      <c r="F3" s="155">
        <v>228215</v>
      </c>
      <c r="G3" s="156"/>
      <c r="H3" s="157"/>
    </row>
    <row r="4" spans="1:8" x14ac:dyDescent="0.2">
      <c r="A4" s="158"/>
      <c r="B4" s="159"/>
      <c r="C4" s="160"/>
      <c r="D4" s="161">
        <v>55455</v>
      </c>
      <c r="E4" s="162"/>
      <c r="F4" s="163">
        <v>117571</v>
      </c>
      <c r="G4" s="164"/>
      <c r="H4" s="165"/>
    </row>
    <row r="5" spans="1:8" x14ac:dyDescent="0.2">
      <c r="A5" s="146" t="s">
        <v>459</v>
      </c>
      <c r="B5" s="151"/>
      <c r="C5" s="152"/>
      <c r="D5" s="153">
        <v>139841</v>
      </c>
      <c r="E5" s="154"/>
      <c r="F5" s="155">
        <v>264232</v>
      </c>
      <c r="G5" s="156"/>
      <c r="H5" s="157"/>
    </row>
    <row r="6" spans="1:8" x14ac:dyDescent="0.2">
      <c r="A6" s="158"/>
      <c r="B6" s="159"/>
      <c r="C6" s="160"/>
      <c r="D6" s="161">
        <v>90678</v>
      </c>
      <c r="E6" s="162"/>
      <c r="F6" s="163">
        <v>133959</v>
      </c>
      <c r="G6" s="164"/>
      <c r="H6" s="165"/>
    </row>
    <row r="7" spans="1:8" x14ac:dyDescent="0.2">
      <c r="A7" s="146" t="s">
        <v>460</v>
      </c>
      <c r="B7" s="151"/>
      <c r="C7" s="152"/>
      <c r="D7" s="153">
        <v>157126</v>
      </c>
      <c r="E7" s="154"/>
      <c r="F7" s="155">
        <v>263613</v>
      </c>
      <c r="G7" s="156"/>
      <c r="H7" s="157"/>
    </row>
    <row r="8" spans="1:8" x14ac:dyDescent="0.2">
      <c r="A8" s="158"/>
      <c r="B8" s="159"/>
      <c r="C8" s="160"/>
      <c r="D8" s="161">
        <v>109672</v>
      </c>
      <c r="E8" s="162"/>
      <c r="F8" s="163">
        <v>128823</v>
      </c>
      <c r="G8" s="164"/>
      <c r="H8" s="165"/>
    </row>
    <row r="9" spans="1:8" x14ac:dyDescent="0.2">
      <c r="A9" s="146" t="s">
        <v>461</v>
      </c>
      <c r="B9" s="151"/>
      <c r="C9" s="152"/>
      <c r="D9" s="153">
        <v>112088</v>
      </c>
      <c r="E9" s="154"/>
      <c r="F9" s="155">
        <v>330026</v>
      </c>
      <c r="G9" s="156"/>
      <c r="H9" s="157"/>
    </row>
    <row r="10" spans="1:8" x14ac:dyDescent="0.2">
      <c r="A10" s="158"/>
      <c r="B10" s="159"/>
      <c r="C10" s="160"/>
      <c r="D10" s="161">
        <v>73686</v>
      </c>
      <c r="E10" s="162"/>
      <c r="F10" s="163">
        <v>141075</v>
      </c>
      <c r="G10" s="164"/>
      <c r="H10" s="165"/>
    </row>
    <row r="11" spans="1:8" x14ac:dyDescent="0.2">
      <c r="A11" s="146" t="s">
        <v>462</v>
      </c>
      <c r="B11" s="151"/>
      <c r="C11" s="152"/>
      <c r="D11" s="153">
        <v>72354</v>
      </c>
      <c r="E11" s="154"/>
      <c r="F11" s="155">
        <v>278179</v>
      </c>
      <c r="G11" s="156"/>
      <c r="H11" s="157"/>
    </row>
    <row r="12" spans="1:8" x14ac:dyDescent="0.2">
      <c r="A12" s="158"/>
      <c r="B12" s="159"/>
      <c r="C12" s="166"/>
      <c r="D12" s="161">
        <v>48187</v>
      </c>
      <c r="E12" s="162"/>
      <c r="F12" s="163">
        <v>122182</v>
      </c>
      <c r="G12" s="164"/>
      <c r="H12" s="165"/>
    </row>
    <row r="13" spans="1:8" x14ac:dyDescent="0.2">
      <c r="A13" s="146"/>
      <c r="B13" s="151"/>
      <c r="C13" s="152"/>
      <c r="D13" s="153">
        <v>121115</v>
      </c>
      <c r="E13" s="154"/>
      <c r="F13" s="155">
        <v>272853</v>
      </c>
      <c r="G13" s="167"/>
      <c r="H13" s="157"/>
    </row>
    <row r="14" spans="1:8" x14ac:dyDescent="0.2">
      <c r="A14" s="158"/>
      <c r="B14" s="159"/>
      <c r="C14" s="160"/>
      <c r="D14" s="161">
        <v>75536</v>
      </c>
      <c r="E14" s="162"/>
      <c r="F14" s="163">
        <v>128722</v>
      </c>
      <c r="G14" s="164"/>
      <c r="H14" s="165"/>
    </row>
    <row r="17" spans="1:11" x14ac:dyDescent="0.2">
      <c r="A17" s="142" t="s">
        <v>536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537</v>
      </c>
      <c r="B19" s="168">
        <f>ROUND(VALUE(SUBSTITUTE(実質収支比率等に係る経年分析!F$48,"▲","-")),2)</f>
        <v>4.8499999999999996</v>
      </c>
      <c r="C19" s="168">
        <f>ROUND(VALUE(SUBSTITUTE(実質収支比率等に係る経年分析!G$48,"▲","-")),2)</f>
        <v>4.46</v>
      </c>
      <c r="D19" s="168">
        <f>ROUND(VALUE(SUBSTITUTE(実質収支比率等に係る経年分析!H$48,"▲","-")),2)</f>
        <v>3.2</v>
      </c>
      <c r="E19" s="168">
        <f>ROUND(VALUE(SUBSTITUTE(実質収支比率等に係る経年分析!I$48,"▲","-")),2)</f>
        <v>5.67</v>
      </c>
      <c r="F19" s="168">
        <f>ROUND(VALUE(SUBSTITUTE(実質収支比率等に係る経年分析!J$48,"▲","-")),2)</f>
        <v>6.91</v>
      </c>
    </row>
    <row r="20" spans="1:11" x14ac:dyDescent="0.2">
      <c r="A20" s="168" t="s">
        <v>538</v>
      </c>
      <c r="B20" s="168">
        <f>ROUND(VALUE(SUBSTITUTE(実質収支比率等に係る経年分析!F$47,"▲","-")),2)</f>
        <v>58.26</v>
      </c>
      <c r="C20" s="168">
        <f>ROUND(VALUE(SUBSTITUTE(実質収支比率等に係る経年分析!G$47,"▲","-")),2)</f>
        <v>60.01</v>
      </c>
      <c r="D20" s="168">
        <f>ROUND(VALUE(SUBSTITUTE(実質収支比率等に係る経年分析!H$47,"▲","-")),2)</f>
        <v>59.67</v>
      </c>
      <c r="E20" s="168">
        <f>ROUND(VALUE(SUBSTITUTE(実質収支比率等に係る経年分析!I$47,"▲","-")),2)</f>
        <v>56.13</v>
      </c>
      <c r="F20" s="168">
        <f>ROUND(VALUE(SUBSTITUTE(実質収支比率等に係る経年分析!J$47,"▲","-")),2)</f>
        <v>61.72</v>
      </c>
    </row>
    <row r="21" spans="1:11" x14ac:dyDescent="0.2">
      <c r="A21" s="168" t="s">
        <v>539</v>
      </c>
      <c r="B21" s="168">
        <f>IF(ISNUMBER(VALUE(SUBSTITUTE(実質収支比率等に係る経年分析!F$49,"▲","-"))),ROUND(VALUE(SUBSTITUTE(実質収支比率等に係る経年分析!F$49,"▲","-")),2),NA())</f>
        <v>0.65</v>
      </c>
      <c r="C21" s="168">
        <f>IF(ISNUMBER(VALUE(SUBSTITUTE(実質収支比率等に係る経年分析!G$49,"▲","-"))),ROUND(VALUE(SUBSTITUTE(実質収支比率等に係る経年分析!G$49,"▲","-")),2),NA())</f>
        <v>1.1399999999999999</v>
      </c>
      <c r="D21" s="168">
        <f>IF(ISNUMBER(VALUE(SUBSTITUTE(実質収支比率等に係る経年分析!H$49,"▲","-"))),ROUND(VALUE(SUBSTITUTE(実質収支比率等に係る経年分析!H$49,"▲","-")),2),NA())</f>
        <v>2.38</v>
      </c>
      <c r="E21" s="168">
        <f>IF(ISNUMBER(VALUE(SUBSTITUTE(実質収支比率等に係る経年分析!I$49,"▲","-"))),ROUND(VALUE(SUBSTITUTE(実質収支比率等に係る経年分析!I$49,"▲","-")),2),NA())</f>
        <v>4.95</v>
      </c>
      <c r="F21" s="168">
        <f>IF(ISNUMBER(VALUE(SUBSTITUTE(実質収支比率等に係る経年分析!J$49,"▲","-"))),ROUND(VALUE(SUBSTITUTE(実質収支比率等に係る経年分析!J$49,"▲","-")),2),NA())</f>
        <v>3.98</v>
      </c>
    </row>
    <row r="24" spans="1:11" x14ac:dyDescent="0.2">
      <c r="A24" s="142" t="s">
        <v>540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541</v>
      </c>
      <c r="C26" s="169" t="s">
        <v>542</v>
      </c>
      <c r="D26" s="169" t="s">
        <v>541</v>
      </c>
      <c r="E26" s="169" t="s">
        <v>542</v>
      </c>
      <c r="F26" s="169" t="s">
        <v>541</v>
      </c>
      <c r="G26" s="169" t="s">
        <v>542</v>
      </c>
      <c r="H26" s="169" t="s">
        <v>541</v>
      </c>
      <c r="I26" s="169" t="s">
        <v>542</v>
      </c>
      <c r="J26" s="169" t="s">
        <v>541</v>
      </c>
      <c r="K26" s="169" t="s">
        <v>542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2">
      <c r="A32" s="169" t="str">
        <f>IF(連結実質赤字比率に係る赤字・黒字の構成分析!C$38="",NA(),連結実質赤字比率に係る赤字・黒字の構成分析!C$38)</f>
        <v>後期高齢者医療事業特別会計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0.27</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2.41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2.2599999999999998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2.72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1.62</v>
      </c>
    </row>
    <row r="34" spans="1:16" x14ac:dyDescent="0.2">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2.33</v>
      </c>
    </row>
    <row r="35" spans="1:16" x14ac:dyDescent="0.2">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2.09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4.8499999999999996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4.46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4.57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5.66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6.9</v>
      </c>
    </row>
    <row r="39" spans="1:16" x14ac:dyDescent="0.2">
      <c r="A39" s="142" t="s">
        <v>543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544</v>
      </c>
      <c r="C41" s="170"/>
      <c r="D41" s="170" t="s">
        <v>545</v>
      </c>
      <c r="E41" s="170" t="s">
        <v>544</v>
      </c>
      <c r="F41" s="170"/>
      <c r="G41" s="170" t="s">
        <v>545</v>
      </c>
      <c r="H41" s="170" t="s">
        <v>544</v>
      </c>
      <c r="I41" s="170"/>
      <c r="J41" s="170" t="s">
        <v>545</v>
      </c>
      <c r="K41" s="170" t="s">
        <v>544</v>
      </c>
      <c r="L41" s="170"/>
      <c r="M41" s="170" t="s">
        <v>545</v>
      </c>
      <c r="N41" s="170" t="s">
        <v>544</v>
      </c>
      <c r="O41" s="170"/>
      <c r="P41" s="170" t="s">
        <v>545</v>
      </c>
    </row>
    <row r="42" spans="1:16" x14ac:dyDescent="0.2">
      <c r="A42" s="170" t="s">
        <v>546</v>
      </c>
      <c r="B42" s="170"/>
      <c r="C42" s="170"/>
      <c r="D42" s="170">
        <f>'実質公債費比率（分子）の構造'!K$52</f>
        <v>276</v>
      </c>
      <c r="E42" s="170"/>
      <c r="F42" s="170"/>
      <c r="G42" s="170">
        <f>'実質公債費比率（分子）の構造'!L$52</f>
        <v>263</v>
      </c>
      <c r="H42" s="170"/>
      <c r="I42" s="170"/>
      <c r="J42" s="170">
        <f>'実質公債費比率（分子）の構造'!M$52</f>
        <v>272</v>
      </c>
      <c r="K42" s="170"/>
      <c r="L42" s="170"/>
      <c r="M42" s="170">
        <f>'実質公債費比率（分子）の構造'!N$52</f>
        <v>285</v>
      </c>
      <c r="N42" s="170"/>
      <c r="O42" s="170"/>
      <c r="P42" s="170">
        <f>'実質公債費比率（分子）の構造'!O$52</f>
        <v>279</v>
      </c>
    </row>
    <row r="43" spans="1:16" x14ac:dyDescent="0.2">
      <c r="A43" s="170" t="s">
        <v>493</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547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548</v>
      </c>
      <c r="B45" s="170">
        <f>'実質公債費比率（分子）の構造'!K$49</f>
        <v>8</v>
      </c>
      <c r="C45" s="170"/>
      <c r="D45" s="170"/>
      <c r="E45" s="170">
        <f>'実質公債費比率（分子）の構造'!L$49</f>
        <v>9</v>
      </c>
      <c r="F45" s="170"/>
      <c r="G45" s="170"/>
      <c r="H45" s="170">
        <f>'実質公債費比率（分子）の構造'!M$49</f>
        <v>12</v>
      </c>
      <c r="I45" s="170"/>
      <c r="J45" s="170"/>
      <c r="K45" s="170">
        <f>'実質公債費比率（分子）の構造'!N$49</f>
        <v>15</v>
      </c>
      <c r="L45" s="170"/>
      <c r="M45" s="170"/>
      <c r="N45" s="170">
        <f>'実質公債費比率（分子）の構造'!O$49</f>
        <v>17</v>
      </c>
      <c r="O45" s="170"/>
      <c r="P45" s="170"/>
    </row>
    <row r="46" spans="1:16" x14ac:dyDescent="0.2">
      <c r="A46" s="170" t="s">
        <v>549</v>
      </c>
      <c r="B46" s="170">
        <f>'実質公債費比率（分子）の構造'!K$48</f>
        <v>66</v>
      </c>
      <c r="C46" s="170"/>
      <c r="D46" s="170"/>
      <c r="E46" s="170">
        <f>'実質公債費比率（分子）の構造'!L$48</f>
        <v>70</v>
      </c>
      <c r="F46" s="170"/>
      <c r="G46" s="170"/>
      <c r="H46" s="170">
        <f>'実質公債費比率（分子）の構造'!M$48</f>
        <v>68</v>
      </c>
      <c r="I46" s="170"/>
      <c r="J46" s="170"/>
      <c r="K46" s="170">
        <f>'実質公債費比率（分子）の構造'!N$48</f>
        <v>71</v>
      </c>
      <c r="L46" s="170"/>
      <c r="M46" s="170"/>
      <c r="N46" s="170">
        <f>'実質公債費比率（分子）の構造'!O$48</f>
        <v>72</v>
      </c>
      <c r="O46" s="170"/>
      <c r="P46" s="170"/>
    </row>
    <row r="47" spans="1:16" x14ac:dyDescent="0.2">
      <c r="A47" s="170" t="s">
        <v>489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550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219</v>
      </c>
      <c r="B49" s="170">
        <f>'実質公債費比率（分子）の構造'!K$45</f>
        <v>344</v>
      </c>
      <c r="C49" s="170"/>
      <c r="D49" s="170"/>
      <c r="E49" s="170">
        <f>'実質公債費比率（分子）の構造'!L$45</f>
        <v>294</v>
      </c>
      <c r="F49" s="170"/>
      <c r="G49" s="170"/>
      <c r="H49" s="170">
        <f>'実質公債費比率（分子）の構造'!M$45</f>
        <v>300</v>
      </c>
      <c r="I49" s="170"/>
      <c r="J49" s="170"/>
      <c r="K49" s="170">
        <f>'実質公債費比率（分子）の構造'!N$45</f>
        <v>273</v>
      </c>
      <c r="L49" s="170"/>
      <c r="M49" s="170"/>
      <c r="N49" s="170">
        <f>'実質公債費比率（分子）の構造'!O$45</f>
        <v>245</v>
      </c>
      <c r="O49" s="170"/>
      <c r="P49" s="170"/>
    </row>
    <row r="50" spans="1:16" x14ac:dyDescent="0.2">
      <c r="A50" s="170" t="s">
        <v>551</v>
      </c>
      <c r="B50" s="170" t="e">
        <f>NA()</f>
        <v>#N/A</v>
      </c>
      <c r="C50" s="170">
        <f>IF(ISNUMBER('実質公債費比率（分子）の構造'!K$53),'実質公債費比率（分子）の構造'!K$53,NA())</f>
        <v>142</v>
      </c>
      <c r="D50" s="170" t="e">
        <f>NA()</f>
        <v>#N/A</v>
      </c>
      <c r="E50" s="170" t="e">
        <f>NA()</f>
        <v>#N/A</v>
      </c>
      <c r="F50" s="170">
        <f>IF(ISNUMBER('実質公債費比率（分子）の構造'!L$53),'実質公債費比率（分子）の構造'!L$53,NA())</f>
        <v>110</v>
      </c>
      <c r="G50" s="170" t="e">
        <f>NA()</f>
        <v>#N/A</v>
      </c>
      <c r="H50" s="170" t="e">
        <f>NA()</f>
        <v>#N/A</v>
      </c>
      <c r="I50" s="170">
        <f>IF(ISNUMBER('実質公債費比率（分子）の構造'!M$53),'実質公債費比率（分子）の構造'!M$53,NA())</f>
        <v>108</v>
      </c>
      <c r="J50" s="170" t="e">
        <f>NA()</f>
        <v>#N/A</v>
      </c>
      <c r="K50" s="170" t="e">
        <f>NA()</f>
        <v>#N/A</v>
      </c>
      <c r="L50" s="170">
        <f>IF(ISNUMBER('実質公債費比率（分子）の構造'!N$53),'実質公債費比率（分子）の構造'!N$53,NA())</f>
        <v>74</v>
      </c>
      <c r="M50" s="170" t="e">
        <f>NA()</f>
        <v>#N/A</v>
      </c>
      <c r="N50" s="170" t="e">
        <f>NA()</f>
        <v>#N/A</v>
      </c>
      <c r="O50" s="170">
        <f>IF(ISNUMBER('実質公債費比率（分子）の構造'!O$53),'実質公債費比率（分子）の構造'!O$53,NA())</f>
        <v>55</v>
      </c>
      <c r="P50" s="170" t="e">
        <f>NA()</f>
        <v>#N/A</v>
      </c>
    </row>
    <row r="53" spans="1:16" x14ac:dyDescent="0.2">
      <c r="A53" s="142" t="s">
        <v>552</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353</v>
      </c>
      <c r="C55" s="169"/>
      <c r="D55" s="169" t="s">
        <v>553</v>
      </c>
      <c r="E55" s="169" t="s">
        <v>353</v>
      </c>
      <c r="F55" s="169"/>
      <c r="G55" s="169" t="s">
        <v>553</v>
      </c>
      <c r="H55" s="169" t="s">
        <v>353</v>
      </c>
      <c r="I55" s="169"/>
      <c r="J55" s="169" t="s">
        <v>553</v>
      </c>
      <c r="K55" s="169" t="s">
        <v>353</v>
      </c>
      <c r="L55" s="169"/>
      <c r="M55" s="169" t="s">
        <v>553</v>
      </c>
      <c r="N55" s="169" t="s">
        <v>353</v>
      </c>
      <c r="O55" s="169"/>
      <c r="P55" s="169" t="s">
        <v>553</v>
      </c>
    </row>
    <row r="56" spans="1:16" x14ac:dyDescent="0.2">
      <c r="A56" s="169" t="s">
        <v>526</v>
      </c>
      <c r="B56" s="169"/>
      <c r="C56" s="169"/>
      <c r="D56" s="169">
        <f>'将来負担比率（分子）の構造'!I$52</f>
        <v>2626</v>
      </c>
      <c r="E56" s="169"/>
      <c r="F56" s="169"/>
      <c r="G56" s="169">
        <f>'将来負担比率（分子）の構造'!J$52</f>
        <v>2464</v>
      </c>
      <c r="H56" s="169"/>
      <c r="I56" s="169"/>
      <c r="J56" s="169">
        <f>'将来負担比率（分子）の構造'!K$52</f>
        <v>2298</v>
      </c>
      <c r="K56" s="169"/>
      <c r="L56" s="169"/>
      <c r="M56" s="169">
        <f>'将来負担比率（分子）の構造'!L$52</f>
        <v>2183</v>
      </c>
      <c r="N56" s="169"/>
      <c r="O56" s="169"/>
      <c r="P56" s="169">
        <f>'将来負担比率（分子）の構造'!M$52</f>
        <v>2011</v>
      </c>
    </row>
    <row r="57" spans="1:16" x14ac:dyDescent="0.2">
      <c r="A57" s="169" t="s">
        <v>525</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524</v>
      </c>
      <c r="B58" s="169"/>
      <c r="C58" s="169"/>
      <c r="D58" s="169">
        <f>'将来負担比率（分子）の構造'!I$50</f>
        <v>3444</v>
      </c>
      <c r="E58" s="169"/>
      <c r="F58" s="169"/>
      <c r="G58" s="169">
        <f>'将来負担比率（分子）の構造'!J$50</f>
        <v>3195</v>
      </c>
      <c r="H58" s="169"/>
      <c r="I58" s="169"/>
      <c r="J58" s="169">
        <f>'将来負担比率（分子）の構造'!K$50</f>
        <v>3123</v>
      </c>
      <c r="K58" s="169"/>
      <c r="L58" s="169"/>
      <c r="M58" s="169">
        <f>'将来負担比率（分子）の構造'!L$50</f>
        <v>3196</v>
      </c>
      <c r="N58" s="169"/>
      <c r="O58" s="169"/>
      <c r="P58" s="169">
        <f>'将来負担比率（分子）の構造'!M$50</f>
        <v>3413</v>
      </c>
    </row>
    <row r="59" spans="1:16" x14ac:dyDescent="0.2">
      <c r="A59" s="169" t="s">
        <v>522</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521</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519</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518</v>
      </c>
      <c r="B62" s="169">
        <f>'将来負担比率（分子）の構造'!I$45</f>
        <v>430</v>
      </c>
      <c r="C62" s="169"/>
      <c r="D62" s="169"/>
      <c r="E62" s="169">
        <f>'将来負担比率（分子）の構造'!J$45</f>
        <v>442</v>
      </c>
      <c r="F62" s="169"/>
      <c r="G62" s="169"/>
      <c r="H62" s="169">
        <f>'将来負担比率（分子）の構造'!K$45</f>
        <v>412</v>
      </c>
      <c r="I62" s="169"/>
      <c r="J62" s="169"/>
      <c r="K62" s="169">
        <f>'将来負担比率（分子）の構造'!L$45</f>
        <v>452</v>
      </c>
      <c r="L62" s="169"/>
      <c r="M62" s="169"/>
      <c r="N62" s="169">
        <f>'将来負担比率（分子）の構造'!M$45</f>
        <v>430</v>
      </c>
      <c r="O62" s="169"/>
      <c r="P62" s="169"/>
    </row>
    <row r="63" spans="1:16" x14ac:dyDescent="0.2">
      <c r="A63" s="169" t="s">
        <v>517</v>
      </c>
      <c r="B63" s="169">
        <f>'将来負担比率（分子）の構造'!I$44</f>
        <v>97</v>
      </c>
      <c r="C63" s="169"/>
      <c r="D63" s="169"/>
      <c r="E63" s="169">
        <f>'将来負担比率（分子）の構造'!J$44</f>
        <v>104</v>
      </c>
      <c r="F63" s="169"/>
      <c r="G63" s="169"/>
      <c r="H63" s="169">
        <f>'将来負担比率（分子）の構造'!K$44</f>
        <v>97</v>
      </c>
      <c r="I63" s="169"/>
      <c r="J63" s="169"/>
      <c r="K63" s="169">
        <f>'将来負担比率（分子）の構造'!L$44</f>
        <v>107</v>
      </c>
      <c r="L63" s="169"/>
      <c r="M63" s="169"/>
      <c r="N63" s="169">
        <f>'将来負担比率（分子）の構造'!M$44</f>
        <v>106</v>
      </c>
      <c r="O63" s="169"/>
      <c r="P63" s="169"/>
    </row>
    <row r="64" spans="1:16" x14ac:dyDescent="0.2">
      <c r="A64" s="169" t="s">
        <v>516</v>
      </c>
      <c r="B64" s="169">
        <f>'将来負担比率（分子）の構造'!I$43</f>
        <v>793</v>
      </c>
      <c r="C64" s="169"/>
      <c r="D64" s="169"/>
      <c r="E64" s="169">
        <f>'将来負担比率（分子）の構造'!J$43</f>
        <v>773</v>
      </c>
      <c r="F64" s="169"/>
      <c r="G64" s="169"/>
      <c r="H64" s="169">
        <f>'将来負担比率（分子）の構造'!K$43</f>
        <v>816</v>
      </c>
      <c r="I64" s="169"/>
      <c r="J64" s="169"/>
      <c r="K64" s="169">
        <f>'将来負担比率（分子）の構造'!L$43</f>
        <v>912</v>
      </c>
      <c r="L64" s="169"/>
      <c r="M64" s="169"/>
      <c r="N64" s="169">
        <f>'将来負担比率（分子）の構造'!M$43</f>
        <v>980</v>
      </c>
      <c r="O64" s="169"/>
      <c r="P64" s="169"/>
    </row>
    <row r="65" spans="1:16" x14ac:dyDescent="0.2">
      <c r="A65" s="169" t="s">
        <v>515</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514</v>
      </c>
      <c r="B66" s="169">
        <f>'将来負担比率（分子）の構造'!I$41</f>
        <v>2157</v>
      </c>
      <c r="C66" s="169"/>
      <c r="D66" s="169"/>
      <c r="E66" s="169">
        <f>'将来負担比率（分子）の構造'!J$41</f>
        <v>1886</v>
      </c>
      <c r="F66" s="169"/>
      <c r="G66" s="169"/>
      <c r="H66" s="169">
        <f>'将来負担比率（分子）の構造'!K$41</f>
        <v>1635</v>
      </c>
      <c r="I66" s="169"/>
      <c r="J66" s="169"/>
      <c r="K66" s="169">
        <f>'将来負担比率（分子）の構造'!L$41</f>
        <v>1415</v>
      </c>
      <c r="L66" s="169"/>
      <c r="M66" s="169"/>
      <c r="N66" s="169">
        <f>'将来負担比率（分子）の構造'!M$41</f>
        <v>1204</v>
      </c>
      <c r="O66" s="169"/>
      <c r="P66" s="169"/>
    </row>
    <row r="67" spans="1:16" x14ac:dyDescent="0.2">
      <c r="A67" s="169" t="s">
        <v>554</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555</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556</v>
      </c>
      <c r="B72" s="173">
        <f>基金残高に係る経年分析!F55</f>
        <v>1247</v>
      </c>
      <c r="C72" s="173">
        <f>基金残高に係る経年分析!G55</f>
        <v>1297</v>
      </c>
      <c r="D72" s="173">
        <f>基金残高に係る経年分析!H55</f>
        <v>1363</v>
      </c>
    </row>
    <row r="73" spans="1:16" x14ac:dyDescent="0.2">
      <c r="A73" s="172" t="s">
        <v>557</v>
      </c>
      <c r="B73" s="173">
        <f>基金残高に係る経年分析!F56</f>
        <v>54</v>
      </c>
      <c r="C73" s="173">
        <f>基金残高に係る経年分析!G56</f>
        <v>54</v>
      </c>
      <c r="D73" s="173">
        <f>基金残高に係る経年分析!H56</f>
        <v>54</v>
      </c>
    </row>
    <row r="74" spans="1:16" x14ac:dyDescent="0.2">
      <c r="A74" s="172" t="s">
        <v>558</v>
      </c>
      <c r="B74" s="173">
        <f>基金残高に係る経年分析!F57</f>
        <v>1600</v>
      </c>
      <c r="C74" s="173">
        <f>基金残高に係る経年分析!G57</f>
        <v>1731</v>
      </c>
      <c r="D74" s="173">
        <f>基金残高に係る経年分析!H57</f>
        <v>1887</v>
      </c>
    </row>
  </sheetData>
  <sheetProtection algorithmName="SHA-512" hashValue="vk91mGqF3rlaqxCUT3ce5QoUDLkLYhIVCaQoc3bHXIal6qS6NzPQW9KVi8ftiewaFIMO/27JiVcTe11ZVsU1LQ==" saltValue="tRzvLGKayqKzJ2dFX6p/j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revision/>
  <dcterms:created xsi:type="dcterms:W3CDTF">2024-03-14T02:44:25Z</dcterms:created>
  <dcterms:modified xsi:type="dcterms:W3CDTF">2024-09-26T06:51:51Z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0x010100CAFDF2E01E9238488E5E32DD9040CA30</vt:lpwstr>
  </property>
  <property fmtid="{D5CDD505-2E9C-101B-9397-08002B2CF9AE}" pid="3" name="MSIP_Label_defa4170-0d19-0005-0004-bc88714345d2_Enabled">
    <vt:lpwstr>true</vt:lpwstr>
  </property>
  <property fmtid="{D5CDD505-2E9C-101B-9397-08002B2CF9AE}" pid="4" name="MSIP_Label_defa4170-0d19-0005-0004-bc88714345d2_SetDate">
    <vt:lpwstr>2024-09-26T06:51:51Z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be397381-3441-4fa3-9654-c20b7f7cd805</vt:lpwstr>
  </property>
  <property fmtid="{D5CDD505-2E9C-101B-9397-08002B2CF9AE}" pid="9" name="MSIP_Label_defa4170-0d19-0005-0004-bc88714345d2_ContentBits">
    <vt:lpwstr>0</vt:lpwstr>
  </property>
</Properties>
</file>