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800F1796-75DF-43E5-8E49-30242BB8BA7A}"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W34" i="10" s="1"/>
  <c r="BW35" i="10" s="1"/>
  <c r="BW36" i="10" s="1"/>
  <c r="BW37" i="10" s="1"/>
  <c r="BW38" i="10" s="1"/>
  <c r="BW39" i="10" s="1"/>
  <c r="BW40" i="10" s="1"/>
  <c r="BW41" i="10" s="1"/>
  <c r="AM34" i="10"/>
  <c r="AM35" i="10" s="1"/>
  <c r="CO34" i="10" l="1"/>
</calcChain>
</file>

<file path=xl/sharedStrings.xml><?xml version="1.0" encoding="utf-8"?>
<sst xmlns="http://schemas.openxmlformats.org/spreadsheetml/2006/main" count="1206" uniqueCount="619">
  <si>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</si>
  <si>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</si>
  <si>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</si>
  <si>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</si>
  <si>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</si>
  <si>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</si>
  <si>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</si>
  <si>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</si>
  <si>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</si>
  <si>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</si>
  <si>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</si>
  <si>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</si>
  <si>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</si>
  <si>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</si>
  <si>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</si>
  <si>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</si>
  <si>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</si>
  <si>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</si>
  <si>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</si>
  <si>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</si>
  <si>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</si>
  <si>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</si>
  <si>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</si>
  <si>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</si>
  <si>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</si>
  <si>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</si>
  <si>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</si>
  <si>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</si>
  <si>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</si>
  <si>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</si>
  <si>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</si>
  <si>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</si>
  <si>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</si>
  <si>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</si>
  <si>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</si>
  <si>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</si>
  <si>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</si>
  <si>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</si>
  <si>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</si>
  <si>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</si>
  <si>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</si>
  <si>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</si>
  <si>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</si>
  <si>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</si>
  <si>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</si>
  <si>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</si>
  <si>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</si>
  <si>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</si>
  <si>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</si>
  <si>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</si>
  <si>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</si>
  <si>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</si>
  <si>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</si>
  <si>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</si>
  <si>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</si>
  <si>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</si>
  <si>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</si>
  <si>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</si>
  <si>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</si>
  <si>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</si>
  <si>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</si>
  <si>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</si>
  <si>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</si>
  <si>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</si>
  <si>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</si>
  <si>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</si>
  <si>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</si>
  <si>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</si>
  <si>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</si>
  <si>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</si>
  <si>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</si>
  <si>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</si>
  <si>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</si>
  <si>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</si>
  <si>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</si>
  <si>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</si>
  <si>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</si>
  <si>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</si>
  <si>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</si>
  <si>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</si>
  <si>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</si>
  <si>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</si>
  <si>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</si>
  <si>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</si>
  <si>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</si>
  <si>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</si>
  <si>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</si>
  <si>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</si>
  <si>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</si>
  <si>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</si>
  <si>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</si>
  <si>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</si>
  <si>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</si>
  <si>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</si>
  <si>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</si>
  <si>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</si>
  <si>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</si>
  <si>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</si>
  <si>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</si>
  <si>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</si>
  <si>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富加町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</si>
  <si>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</si>
  <si>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</si>
  <si>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</si>
  <si>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</si>
  <si>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</si>
  <si>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</si>
  <si>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</si>
  <si>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</si>
  <si>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</si>
  <si>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</si>
  <si>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</si>
  <si>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</si>
  <si>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</si>
  <si>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</si>
  <si>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</si>
  <si>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</si>
  <si>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</si>
  <si>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</si>
  <si>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</si>
  <si>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</si>
  <si>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</si>
  <si>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</si>
  <si>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</si>
  <si>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</si>
  <si>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</si>
  <si>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</si>
  <si>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</si>
  <si>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</si>
  <si>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</si>
  <si>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</si>
  <si>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</si>
  <si>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</si>
  <si>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</si>
  <si>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</si>
  <si>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</si>
  <si>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</si>
  <si>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</si>
  <si>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</si>
  <si>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</si>
  <si>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</si>
  <si>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</si>
  <si>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</si>
  <si>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</si>
  <si>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</si>
  <si>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</si>
  <si>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</si>
  <si>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</si>
  <si>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</si>
  <si>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</si>
  <si>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</si>
  <si>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</si>
  <si>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</si>
  <si>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</si>
  <si>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</si>
  <si>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</si>
  <si>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</si>
  <si>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</si>
  <si>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</si>
  <si>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</si>
  <si>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</si>
  <si>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</si>
  <si>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</si>
  <si>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</si>
  <si>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</si>
  <si>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</si>
  <si>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</si>
  <si>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</si>
  <si>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</si>
  <si>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</si>
  <si>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</si>
  <si>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</si>
  <si>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</si>
  <si>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</si>
  <si>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</si>
  <si>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</si>
  <si>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</si>
  <si>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</si>
  <si>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</si>
  <si>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</si>
  <si>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</si>
  <si>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</si>
  <si>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</si>
  <si>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</si>
  <si>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</si>
  <si>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</si>
  <si>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</si>
  <si>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</si>
  <si>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</si>
  <si>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</si>
  <si>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</si>
  <si>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</si>
  <si>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</si>
  <si>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</si>
  <si>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</si>
  <si>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</si>
  <si>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</si>
  <si>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</si>
  <si>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</si>
  <si>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</si>
  <si>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</si>
  <si>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</si>
  <si>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</si>
  <si>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</si>
  <si>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</si>
  <si>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</si>
  <si>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</si>
  <si>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</si>
  <si>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</si>
  <si>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</si>
  <si>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</si>
  <si>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</si>
  <si>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</si>
  <si>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</si>
  <si>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</si>
  <si>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</si>
  <si>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</si>
  <si>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</si>
  <si>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岐阜県富加町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</si>
  <si>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</si>
  <si>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</si>
  <si>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</si>
  <si>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</si>
  <si>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</si>
  <si>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</si>
  <si>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</si>
  <si>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</si>
  <si>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</si>
  <si>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</si>
  <si>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</si>
  <si>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</si>
  <si>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</si>
  <si>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</si>
  <si>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</si>
  <si>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</si>
  <si>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</si>
  <si>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</si>
  <si>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</si>
  <si>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</si>
  <si>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</si>
  <si>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</si>
  <si>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</si>
  <si>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</si>
  <si>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</si>
  <si>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</si>
  <si>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</si>
  <si>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</si>
  <si>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</si>
  <si>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</si>
  <si>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</si>
  <si>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</si>
  <si>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</si>
  <si>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</si>
  <si>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</si>
  <si>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</si>
  <si>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</si>
  <si>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</si>
  <si>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</si>
  <si>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</si>
  <si>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</si>
  <si>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</si>
  <si>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</si>
  <si>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</si>
  <si>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</si>
  <si>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</si>
  <si>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</si>
  <si>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</si>
  <si>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</si>
  <si>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</si>
  <si>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</si>
  <si>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</si>
  <si>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</si>
  <si>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</si>
  <si>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</si>
  <si>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</si>
  <si>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</si>
  <si>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</si>
  <si>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</si>
  <si>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</si>
  <si>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</si>
  <si>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</si>
  <si>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</si>
  <si>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</si>
  <si>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</si>
  <si>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</si>
  <si>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</si>
  <si>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</si>
  <si>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</si>
  <si>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</si>
  <si>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</si>
  <si>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</si>
  <si>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</si>
  <si>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</si>
  <si>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</si>
  <si>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</si>
  <si>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</si>
  <si>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</si>
  <si>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</si>
  <si>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</si>
  <si>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</si>
  <si>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</si>
  <si>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</si>
  <si>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</si>
  <si>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</si>
  <si>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</si>
  <si>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</si>
  <si>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</si>
  <si>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</si>
  <si>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</si>
  <si>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</si>
  <si>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</si>
  <si>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</si>
  <si>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</si>
  <si>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</si>
  <si>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</si>
  <si>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</si>
  <si>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</si>
  <si>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</si>
  <si>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</si>
  <si>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</si>
  <si>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</si>
  <si>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</si>
  <si>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</si>
  <si>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</si>
  <si>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</si>
  <si>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</si>
  <si>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</si>
  <si>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</si>
  <si>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</si>
  <si>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</si>
  <si>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</si>
  <si>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</si>
  <si>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</si>
  <si>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</si>
  <si>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</si>
  <si>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</si>
  <si>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</si>
  <si>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</si>
  <si>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</si>
  <si>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</si>
  <si>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</si>
  <si>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</si>
  <si>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</si>
  <si>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</si>
  <si>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</si>
  <si>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</si>
  <si>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</si>
  <si>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</si>
  <si>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</si>
  <si>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</si>
  <si>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</si>
  <si>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</si>
  <si>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</si>
  <si>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</si>
  <si>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</si>
  <si>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</si>
  <si>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</si>
  <si>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</si>
  <si>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</si>
  <si>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</si>
  <si>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</si>
  <si>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</si>
  <si>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</si>
  <si>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</si>
  <si>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</si>
  <si>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</si>
  <si>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</si>
  <si>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</si>
  <si>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</si>
  <si>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</si>
  <si>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</si>
  <si>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岐阜県富加町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</si>
  <si>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</si>
  <si>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</si>
  <si>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</si>
  <si>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</si>
  <si>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</si>
  <si>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</si>
  <si>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</si>
  <si>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</si>
  <si>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</si>
  <si>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</si>
  <si>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</si>
  <si>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</si>
  <si>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</si>
  <si>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</si>
  <si>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</si>
  <si>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</si>
  <si>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</si>
  <si>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</si>
  <si>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</si>
  <si>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</si>
  <si>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</si>
  <si>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</si>
  <si>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</si>
  <si>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</si>
  <si>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</si>
  <si>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</si>
  <si>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</si>
  <si>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</si>
  <si>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</si>
  <si>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</si>
  <si>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</si>
  <si>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</si>
  <si>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</si>
  <si>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</si>
  <si>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</si>
  <si>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</si>
  <si>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</si>
  <si>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</si>
  <si>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</si>
  <si>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</si>
  <si>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</si>
  <si>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</si>
  <si>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</si>
  <si>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</si>
  <si>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</si>
  <si>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</si>
  <si>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</si>
  <si>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</si>
  <si>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</si>
  <si>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</si>
  <si>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</si>
  <si>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</si>
  <si>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</si>
  <si>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</si>
  <si>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</si>
  <si>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</si>
  <si>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</si>
  <si>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</si>
  <si>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</si>
  <si>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</si>
  <si>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</si>
  <si>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</si>
  <si>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</si>
  <si>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</si>
  <si>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</si>
  <si>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</si>
  <si>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</si>
  <si>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</si>
  <si>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</si>
  <si>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</si>
  <si>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</si>
  <si>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</si>
  <si>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</si>
  <si>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</si>
  <si>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</si>
  <si>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</si>
  <si>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</si>
  <si>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</si>
  <si>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</si>
  <si>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</si>
  <si>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</si>
  <si>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</si>
  <si>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</si>
  <si>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</si>
  <si>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</si>
  <si>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</si>
  <si>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</si>
  <si>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</si>
  <si>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</si>
  <si>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</si>
  <si>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</si>
  <si>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</si>
  <si>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</si>
  <si>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</si>
  <si>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</si>
  <si>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</si>
  <si>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</si>
  <si>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</si>
  <si>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</si>
  <si>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</si>
  <si>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</si>
  <si>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</si>
  <si>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</si>
  <si>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</si>
  <si>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</si>
  <si>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</si>
  <si>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</si>
  <si>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</si>
  <si>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</si>
  <si>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</si>
  <si>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</si>
  <si>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</si>
  <si>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</si>
  <si>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</si>
  <si>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</si>
  <si>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</si>
  <si>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</si>
  <si>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</si>
  <si>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</si>
  <si>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</si>
  <si>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</si>
  <si>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</si>
  <si>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</si>
  <si>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</si>
  <si>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</si>
  <si>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</si>
  <si>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</si>
  <si>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</si>
  <si>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</si>
  <si>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</si>
  <si>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</si>
  <si>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</si>
  <si>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</si>
  <si>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</si>
  <si>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</si>
  <si>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</si>
  <si>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</si>
  <si>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</si>
  <si>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</si>
  <si>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</si>
  <si>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</si>
  <si>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</si>
  <si>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</si>
  <si>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</si>
  <si>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</si>
  <si>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</si>
  <si>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</si>
  <si>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</si>
  <si>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</si>
  <si>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</si>
  <si>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</si>
  <si>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</si>
  <si>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</si>
  <si>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</si>
  <si>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</si>
  <si>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</si>
  <si>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</si>
  <si>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</si>
  <si>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</si>
  <si>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</si>
  <si>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</si>
  <si>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</si>
  <si>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</si>
  <si>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</si>
  <si>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</si>
  <si>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</si>
  <si>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</si>
  <si>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</si>
  <si>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</si>
  <si>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</si>
  <si>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</si>
  <si>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</si>
  <si>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</si>
  <si>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</si>
  <si>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</si>
  <si>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</si>
  <si>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</si>
  <si>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</si>
  <si>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</si>
  <si>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</si>
  <si>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</si>
  <si>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</si>
  <si>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</si>
  <si>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</si>
  <si>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</si>
  <si>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</si>
  <si>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</si>
  <si>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</si>
  <si>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</si>
  <si>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</si>
  <si>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</si>
  <si>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</si>
  <si>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</si>
  <si>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</si>
  <si>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</si>
  <si>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</si>
  <si>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</si>
  <si>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5.16</t>
  </si>
  <si>
    <t>▲ 5.80</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</si>
  <si>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</si>
  <si>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</si>
  <si>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</si>
  <si>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</si>
  <si>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</si>
  <si>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</si>
  <si>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</si>
  <si>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</si>
  <si>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</si>
  <si>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</si>
  <si>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</si>
  <si>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</si>
  <si>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</si>
  <si>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</si>
  <si>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基金から114百万円繰入</t>
    <rPh sb="0" eb="2">
      <t>キキン</t>
    </rPh>
    <rPh sb="7" eb="10">
      <t>ヒャクマンエン</t>
    </rPh>
    <rPh sb="10" eb="12">
      <t>クリイレ</t>
    </rPh>
    <phoneticPr fontId="2"/>
  </si>
  <si>
    <t>-</t>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</si>
  <si>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</si>
  <si>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</si>
  <si>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</si>
  <si>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</si>
  <si>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</si>
  <si>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</si>
  <si>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</si>
  <si>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可茂公設地方卸売市場組合</t>
    <rPh sb="0" eb="2">
      <t>カモ</t>
    </rPh>
    <rPh sb="2" eb="3">
      <t>オオヤケ</t>
    </rPh>
    <rPh sb="4" eb="6">
      <t>チホウ</t>
    </rPh>
    <rPh sb="6" eb="8">
      <t>オロシウリ</t>
    </rPh>
    <rPh sb="8" eb="10">
      <t>シジョウ</t>
    </rPh>
    <rPh sb="10" eb="12">
      <t>クミアイ</t>
    </rPh>
    <phoneticPr fontId="2"/>
  </si>
  <si>
    <t>長良川鉄道株式会社</t>
    <rPh sb="0" eb="3">
      <t>ナガラガワ</t>
    </rPh>
    <rPh sb="3" eb="5">
      <t>テツドウ</t>
    </rPh>
    <rPh sb="5" eb="7">
      <t>カブシキ</t>
    </rPh>
    <rPh sb="7" eb="9">
      <t>カイシャ</t>
    </rPh>
    <phoneticPr fontId="2"/>
  </si>
  <si>
    <t>▲383</t>
    <phoneticPr fontId="2"/>
  </si>
  <si>
    <t>基金から6百万円繰入</t>
    <rPh sb="0" eb="2">
      <t>キキン</t>
    </rPh>
    <rPh sb="5" eb="8">
      <t>ヒャクマンエン</t>
    </rPh>
    <rPh sb="8" eb="10">
      <t>クリイレ</t>
    </rPh>
    <phoneticPr fontId="2"/>
  </si>
  <si>
    <t>-</t>
    <phoneticPr fontId="2"/>
  </si>
  <si>
    <t>基金から48百万円繰入</t>
    <rPh sb="0" eb="2">
      <t>キキン</t>
    </rPh>
    <rPh sb="6" eb="9">
      <t>ヒャクマンエン</t>
    </rPh>
    <rPh sb="9" eb="11">
      <t>クリイレ</t>
    </rPh>
    <phoneticPr fontId="2"/>
  </si>
  <si>
    <t>基金から90百万円繰入</t>
    <rPh sb="0" eb="2">
      <t>キキン</t>
    </rPh>
    <rPh sb="6" eb="9">
      <t>ヒャクマンエン</t>
    </rPh>
    <rPh sb="9" eb="11">
      <t>クリイレ</t>
    </rPh>
    <phoneticPr fontId="2"/>
  </si>
  <si>
    <t>基金から13百万円繰入</t>
    <rPh sb="0" eb="2">
      <t>キキン</t>
    </rPh>
    <rPh sb="6" eb="9">
      <t>ヒャクマンエン</t>
    </rPh>
    <rPh sb="9" eb="11">
      <t>クリイレ</t>
    </rPh>
    <phoneticPr fontId="2"/>
  </si>
  <si>
    <t>-</t>
    <phoneticPr fontId="2"/>
  </si>
  <si>
    <t>ふるさと納税基金</t>
    <rPh sb="4" eb="6">
      <t>ノウゼイ</t>
    </rPh>
    <rPh sb="6" eb="8">
      <t>キキン</t>
    </rPh>
    <phoneticPr fontId="5"/>
  </si>
  <si>
    <t>地域福祉基金</t>
    <rPh sb="0" eb="2">
      <t>チイキ</t>
    </rPh>
    <rPh sb="2" eb="4">
      <t>フクシ</t>
    </rPh>
    <rPh sb="4" eb="6">
      <t>キキン</t>
    </rPh>
    <phoneticPr fontId="2"/>
  </si>
  <si>
    <t>まち・ひと・しごと創生基金</t>
    <rPh sb="9" eb="11">
      <t>ソウセイ</t>
    </rPh>
    <rPh sb="11" eb="13">
      <t>キキン</t>
    </rPh>
    <phoneticPr fontId="2"/>
  </si>
  <si>
    <t>高齢者福祉対策基金</t>
    <rPh sb="0" eb="3">
      <t>コウレイシャ</t>
    </rPh>
    <rPh sb="3" eb="5">
      <t>フクシ</t>
    </rPh>
    <rPh sb="5" eb="7">
      <t>タイサク</t>
    </rPh>
    <rPh sb="7" eb="9">
      <t>キキン</t>
    </rPh>
    <phoneticPr fontId="2"/>
  </si>
  <si>
    <t>ふるさと農村活性化対策基金</t>
    <rPh sb="4" eb="6">
      <t>ノウソン</t>
    </rPh>
    <rPh sb="6" eb="9">
      <t>カッセイカ</t>
    </rPh>
    <rPh sb="9" eb="11">
      <t>タイサク</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</si>
  <si>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</si>
  <si>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</si>
  <si>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引き続き発生していないものの、令和3年度から4年度にかけて有形固定資産減価償却率が8.7％減少している。今後も、富加町公共施設等総合管理計画に基づき、老朽化した施設の維持修繕・更新を検討する必要があるとともに、将来負担比率の急激な増加を防ぐために、計画的な更新を進める必要がある。</t>
    <rPh sb="1" eb="3">
      <t>ショウライ</t>
    </rPh>
    <rPh sb="3" eb="5">
      <t>フタン</t>
    </rPh>
    <rPh sb="5" eb="7">
      <t>ヒリツ</t>
    </rPh>
    <rPh sb="8" eb="9">
      <t>ヒ</t>
    </rPh>
    <rPh sb="10" eb="11">
      <t>ツヅ</t>
    </rPh>
    <rPh sb="12" eb="14">
      <t>ハッセイ</t>
    </rPh>
    <rPh sb="23" eb="25">
      <t>レイワ</t>
    </rPh>
    <rPh sb="31" eb="33">
      <t>ネンド</t>
    </rPh>
    <rPh sb="37" eb="39">
      <t>ユウケイ</t>
    </rPh>
    <rPh sb="39" eb="43">
      <t>コテイシサン</t>
    </rPh>
    <rPh sb="43" eb="45">
      <t>ゲンカ</t>
    </rPh>
    <rPh sb="45" eb="48">
      <t>ショウキャクリツ</t>
    </rPh>
    <rPh sb="53" eb="55">
      <t>ゲンショウ</t>
    </rPh>
    <rPh sb="60" eb="62">
      <t>コンゴ</t>
    </rPh>
    <rPh sb="64" eb="67">
      <t>トミカチョウ</t>
    </rPh>
    <rPh sb="67" eb="69">
      <t>コウキョウ</t>
    </rPh>
    <rPh sb="69" eb="71">
      <t>シセツ</t>
    </rPh>
    <rPh sb="71" eb="72">
      <t>ナド</t>
    </rPh>
    <rPh sb="72" eb="74">
      <t>ソウゴウ</t>
    </rPh>
    <rPh sb="74" eb="76">
      <t>カンリ</t>
    </rPh>
    <rPh sb="76" eb="78">
      <t>ケイカク</t>
    </rPh>
    <rPh sb="79" eb="80">
      <t>モト</t>
    </rPh>
    <rPh sb="83" eb="86">
      <t>ロウキュウカ</t>
    </rPh>
    <rPh sb="88" eb="90">
      <t>シセツ</t>
    </rPh>
    <rPh sb="91" eb="95">
      <t>イジシュウゼン</t>
    </rPh>
    <rPh sb="96" eb="98">
      <t>コウシン</t>
    </rPh>
    <rPh sb="99" eb="101">
      <t>ケントウ</t>
    </rPh>
    <rPh sb="103" eb="105">
      <t>ヒツヨウ</t>
    </rPh>
    <rPh sb="113" eb="115">
      <t>ショウライ</t>
    </rPh>
    <rPh sb="115" eb="119">
      <t>フタンヒリツ</t>
    </rPh>
    <rPh sb="120" eb="122">
      <t>キュウゲキ</t>
    </rPh>
    <rPh sb="123" eb="125">
      <t>ゾウカ</t>
    </rPh>
    <rPh sb="126" eb="127">
      <t>フセ</t>
    </rPh>
    <rPh sb="132" eb="135">
      <t>ケイカクテキ</t>
    </rPh>
    <rPh sb="136" eb="138">
      <t>コウシン</t>
    </rPh>
    <rPh sb="139" eb="140">
      <t>スス</t>
    </rPh>
    <rPh sb="142" eb="14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</si>
  <si>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</si>
  <si>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</si>
  <si>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</si>
  <si>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</si>
  <si>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</si>
  <si>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</si>
  <si>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令和4年度の実質公債費比率は11.0％であり、早期健全化基準の25％を下回っている。しかし、類似団体内平均値より2.7%上回っている。また、将来負担比率は平成23年度以降発生していない。
今後も大型普通建設事業の実施に伴い、地方債の新規発行が見込まれるが、新型コロナウイルス感染症の影響による税収減なども引き続き見込まれる。よって、事業をこれまで以上に精査し、可能な限り地方債の新規発行額を抑制したい。</t>
    <rPh sb="1" eb="3">
      <t>レイワ</t>
    </rPh>
    <rPh sb="4" eb="6">
      <t>ネンド</t>
    </rPh>
    <rPh sb="7" eb="9">
      <t>ジッシツ</t>
    </rPh>
    <rPh sb="9" eb="12">
      <t>コウサイヒ</t>
    </rPh>
    <rPh sb="12" eb="14">
      <t>ヒリツ</t>
    </rPh>
    <rPh sb="24" eb="26">
      <t>ソウキ</t>
    </rPh>
    <rPh sb="26" eb="29">
      <t>ケンゼンカ</t>
    </rPh>
    <rPh sb="29" eb="31">
      <t>キジュン</t>
    </rPh>
    <rPh sb="36" eb="38">
      <t>シタマワ</t>
    </rPh>
    <rPh sb="47" eb="49">
      <t>ルイジ</t>
    </rPh>
    <rPh sb="49" eb="52">
      <t>ダンタイナイ</t>
    </rPh>
    <rPh sb="52" eb="55">
      <t>ヘイキンチ</t>
    </rPh>
    <rPh sb="61" eb="63">
      <t>ウワマワ</t>
    </rPh>
    <rPh sb="71" eb="73">
      <t>ショウライ</t>
    </rPh>
    <rPh sb="73" eb="77">
      <t>フタンヒリツ</t>
    </rPh>
    <rPh sb="78" eb="80">
      <t>ヘイセイ</t>
    </rPh>
    <rPh sb="82" eb="84">
      <t>ネンド</t>
    </rPh>
    <rPh sb="84" eb="86">
      <t>イコウ</t>
    </rPh>
    <rPh sb="86" eb="88">
      <t>ハッセイ</t>
    </rPh>
    <rPh sb="95" eb="97">
      <t>コンゴ</t>
    </rPh>
    <rPh sb="98" eb="100">
      <t>オオガタ</t>
    </rPh>
    <rPh sb="100" eb="102">
      <t>フツウ</t>
    </rPh>
    <rPh sb="102" eb="104">
      <t>ケンセツ</t>
    </rPh>
    <rPh sb="104" eb="106">
      <t>ジギョウ</t>
    </rPh>
    <rPh sb="107" eb="109">
      <t>ジッシ</t>
    </rPh>
    <rPh sb="110" eb="111">
      <t>トモナ</t>
    </rPh>
    <rPh sb="113" eb="115">
      <t>チホウ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</si>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</sst>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8F3B6E6-2F4F-45B5-B987-4D9C4597EAD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8E3A-4FE2-8102-56BFF48F27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55533</c:v>
                </c:pt>
                <c:pt idx="1">
                  <c:v>66348</c:v>
                </c:pt>
                <c:pt idx="2">
                  <c:v>56727</c:v>
                </c:pt>
                <c:pt idx="3">
                  <c:v>59702</c:v>
                </c:pt>
                <c:pt idx="4">
                  <c:v>44251</c:v>
                </c:pt>
              </c:numCache>
            </c:numRef>
          </c:val>
          <c:smooth val="0"/>
          <c:extLst>
            <c:ext xmlns:c16="http://schemas.microsoft.com/office/drawing/2014/chart" uri="{C3380CC4-5D6E-409C-BE32-E72D297353CC}">
              <c16:uniqueId val="{00000001-8E3A-4FE2-8102-56BFF48F27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7.61</c:v>
                </c:pt>
                <c:pt idx="1">
                  <c:v>4.16</c:v>
                </c:pt>
                <c:pt idx="2">
                  <c:v>9.27</c:v>
                </c:pt>
                <c:pt idx="3">
                  <c:v>8.8699999999999992</c:v>
                </c:pt>
                <c:pt idx="4">
                  <c:v>6.42</c:v>
                </c:pt>
              </c:numCache>
            </c:numRef>
          </c:val>
          <c:extLst>
            <c:ext xmlns:c16="http://schemas.microsoft.com/office/drawing/2014/chart" uri="{C3380CC4-5D6E-409C-BE32-E72D297353CC}">
              <c16:uniqueId val="{00000000-AC98-451E-AD88-360F89120D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62.25</c:v>
                </c:pt>
                <c:pt idx="1">
                  <c:v>59.2</c:v>
                </c:pt>
                <c:pt idx="2">
                  <c:v>51.74</c:v>
                </c:pt>
                <c:pt idx="3">
                  <c:v>59.42</c:v>
                </c:pt>
                <c:pt idx="4">
                  <c:v>63.37</c:v>
                </c:pt>
              </c:numCache>
            </c:numRef>
          </c:val>
          <c:extLst>
            <c:ext xmlns:c16="http://schemas.microsoft.com/office/drawing/2014/chart" uri="{C3380CC4-5D6E-409C-BE32-E72D297353CC}">
              <c16:uniqueId val="{00000001-AC98-451E-AD88-360F89120D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-5.16</c:v>
                </c:pt>
                <c:pt idx="1">
                  <c:v>-5.8</c:v>
                </c:pt>
                <c:pt idx="2">
                  <c:v>1</c:v>
                </c:pt>
                <c:pt idx="3">
                  <c:v>12.21</c:v>
                </c:pt>
                <c:pt idx="4">
                  <c:v>0.99</c:v>
                </c:pt>
              </c:numCache>
            </c:numRef>
          </c:val>
          <c:smooth val="0"/>
          <c:extLst>
            <c:ext xmlns:c16="http://schemas.microsoft.com/office/drawing/2014/chart" uri="{C3380CC4-5D6E-409C-BE32-E72D297353CC}">
              <c16:uniqueId val="{00000002-AC98-451E-AD88-360F89120D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F8-409A-AF91-F835586596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F8-409A-AF91-F835586596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F8-409A-AF91-F8355865967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4F8-409A-AF91-F8355865967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0.08</c:v>
                </c:pt>
                <c:pt idx="4">
                  <c:v>#N/A</c:v>
                </c:pt>
                <c:pt idx="5">
                  <c:v>7.0000000000000007E-2</c:v>
                </c:pt>
                <c:pt idx="6">
                  <c:v>#N/A</c:v>
                </c:pt>
                <c:pt idx="7">
                  <c:v>7.0000000000000007E-2</c:v>
                </c:pt>
                <c:pt idx="8">
                  <c:v>#N/A</c:v>
                </c:pt>
                <c:pt idx="9">
                  <c:v>0.09</c:v>
                </c:pt>
              </c:numCache>
            </c:numRef>
          </c:val>
          <c:extLst>
            <c:ext xmlns:c16="http://schemas.microsoft.com/office/drawing/2014/chart" uri="{C3380CC4-5D6E-409C-BE32-E72D297353CC}">
              <c16:uniqueId val="{00000004-64F8-409A-AF91-F8355865967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1.02</c:v>
                </c:pt>
                <c:pt idx="2">
                  <c:v>#N/A</c:v>
                </c:pt>
                <c:pt idx="3">
                  <c:v>1.36</c:v>
                </c:pt>
                <c:pt idx="4">
                  <c:v>#N/A</c:v>
                </c:pt>
                <c:pt idx="5">
                  <c:v>0.63</c:v>
                </c:pt>
                <c:pt idx="6">
                  <c:v>#N/A</c:v>
                </c:pt>
                <c:pt idx="7">
                  <c:v>0.59</c:v>
                </c:pt>
                <c:pt idx="8">
                  <c:v>#N/A</c:v>
                </c:pt>
                <c:pt idx="9">
                  <c:v>0.28999999999999998</c:v>
                </c:pt>
              </c:numCache>
            </c:numRef>
          </c:val>
          <c:extLst>
            <c:ext xmlns:c16="http://schemas.microsoft.com/office/drawing/2014/chart" uri="{C3380CC4-5D6E-409C-BE32-E72D297353CC}">
              <c16:uniqueId val="{00000005-64F8-409A-AF91-F8355865967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0.72</c:v>
                </c:pt>
                <c:pt idx="2">
                  <c:v>#N/A</c:v>
                </c:pt>
                <c:pt idx="3">
                  <c:v>0.16</c:v>
                </c:pt>
                <c:pt idx="4">
                  <c:v>#N/A</c:v>
                </c:pt>
                <c:pt idx="5">
                  <c:v>1.54</c:v>
                </c:pt>
                <c:pt idx="6">
                  <c:v>#N/A</c:v>
                </c:pt>
                <c:pt idx="7">
                  <c:v>1.4</c:v>
                </c:pt>
                <c:pt idx="8">
                  <c:v>#N/A</c:v>
                </c:pt>
                <c:pt idx="9">
                  <c:v>2.57</c:v>
                </c:pt>
              </c:numCache>
            </c:numRef>
          </c:val>
          <c:extLst>
            <c:ext xmlns:c16="http://schemas.microsoft.com/office/drawing/2014/chart" uri="{C3380CC4-5D6E-409C-BE32-E72D297353CC}">
              <c16:uniqueId val="{00000006-64F8-409A-AF91-F8355865967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4.2300000000000004</c:v>
                </c:pt>
                <c:pt idx="6">
                  <c:v>#N/A</c:v>
                </c:pt>
                <c:pt idx="7">
                  <c:v>4.4400000000000004</c:v>
                </c:pt>
                <c:pt idx="8">
                  <c:v>#N/A</c:v>
                </c:pt>
                <c:pt idx="9">
                  <c:v>3.73</c:v>
                </c:pt>
              </c:numCache>
            </c:numRef>
          </c:val>
          <c:extLst>
            <c:ext xmlns:c16="http://schemas.microsoft.com/office/drawing/2014/chart" uri="{C3380CC4-5D6E-409C-BE32-E72D297353CC}">
              <c16:uniqueId val="{00000007-64F8-409A-AF91-F835586596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7.61</c:v>
                </c:pt>
                <c:pt idx="2">
                  <c:v>#N/A</c:v>
                </c:pt>
                <c:pt idx="3">
                  <c:v>4.16</c:v>
                </c:pt>
                <c:pt idx="4">
                  <c:v>#N/A</c:v>
                </c:pt>
                <c:pt idx="5">
                  <c:v>9.27</c:v>
                </c:pt>
                <c:pt idx="6">
                  <c:v>#N/A</c:v>
                </c:pt>
                <c:pt idx="7">
                  <c:v>8.8699999999999992</c:v>
                </c:pt>
                <c:pt idx="8">
                  <c:v>#N/A</c:v>
                </c:pt>
                <c:pt idx="9">
                  <c:v>6.41</c:v>
                </c:pt>
              </c:numCache>
            </c:numRef>
          </c:val>
          <c:extLst>
            <c:ext xmlns:c16="http://schemas.microsoft.com/office/drawing/2014/chart" uri="{C3380CC4-5D6E-409C-BE32-E72D297353CC}">
              <c16:uniqueId val="{00000008-64F8-409A-AF91-F835586596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6.36</c:v>
                </c:pt>
                <c:pt idx="2">
                  <c:v>#N/A</c:v>
                </c:pt>
                <c:pt idx="3">
                  <c:v>7.21</c:v>
                </c:pt>
                <c:pt idx="4">
                  <c:v>#N/A</c:v>
                </c:pt>
                <c:pt idx="5">
                  <c:v>7.27</c:v>
                </c:pt>
                <c:pt idx="6">
                  <c:v>#N/A</c:v>
                </c:pt>
                <c:pt idx="7">
                  <c:v>7.12</c:v>
                </c:pt>
                <c:pt idx="8">
                  <c:v>#N/A</c:v>
                </c:pt>
                <c:pt idx="9">
                  <c:v>7.57</c:v>
                </c:pt>
              </c:numCache>
            </c:numRef>
          </c:val>
          <c:extLst>
            <c:ext xmlns:c16="http://schemas.microsoft.com/office/drawing/2014/chart" uri="{C3380CC4-5D6E-409C-BE32-E72D297353CC}">
              <c16:uniqueId val="{00000009-64F8-409A-AF91-F835586596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289</c:v>
                </c:pt>
                <c:pt idx="5">
                  <c:v>280</c:v>
                </c:pt>
                <c:pt idx="8">
                  <c:v>275</c:v>
                </c:pt>
                <c:pt idx="11">
                  <c:v>273</c:v>
                </c:pt>
                <c:pt idx="14">
                  <c:v>262</c:v>
                </c:pt>
              </c:numCache>
            </c:numRef>
          </c:val>
          <c:extLst>
            <c:ext xmlns:c16="http://schemas.microsoft.com/office/drawing/2014/chart" uri="{C3380CC4-5D6E-409C-BE32-E72D297353CC}">
              <c16:uniqueId val="{00000000-732D-4F47-9B1A-CDDBA3F012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2D-4F47-9B1A-CDDBA3F012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2-732D-4F47-9B1A-CDDBA3F012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19</c:v>
                </c:pt>
                <c:pt idx="6">
                  <c:v>17</c:v>
                </c:pt>
                <c:pt idx="9">
                  <c:v>20</c:v>
                </c:pt>
                <c:pt idx="12">
                  <c:v>24</c:v>
                </c:pt>
              </c:numCache>
            </c:numRef>
          </c:val>
          <c:extLst>
            <c:ext xmlns:c16="http://schemas.microsoft.com/office/drawing/2014/chart" uri="{C3380CC4-5D6E-409C-BE32-E72D297353CC}">
              <c16:uniqueId val="{00000003-732D-4F47-9B1A-CDDBA3F012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166</c:v>
                </c:pt>
                <c:pt idx="3">
                  <c:v>170</c:v>
                </c:pt>
                <c:pt idx="6">
                  <c:v>187</c:v>
                </c:pt>
                <c:pt idx="9">
                  <c:v>177</c:v>
                </c:pt>
                <c:pt idx="12">
                  <c:v>174</c:v>
                </c:pt>
              </c:numCache>
            </c:numRef>
          </c:val>
          <c:extLst>
            <c:ext xmlns:c16="http://schemas.microsoft.com/office/drawing/2014/chart" uri="{C3380CC4-5D6E-409C-BE32-E72D297353CC}">
              <c16:uniqueId val="{00000004-732D-4F47-9B1A-CDDBA3F012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2D-4F47-9B1A-CDDBA3F012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2D-4F47-9B1A-CDDBA3F012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264</c:v>
                </c:pt>
                <c:pt idx="3">
                  <c:v>263</c:v>
                </c:pt>
                <c:pt idx="6">
                  <c:v>276</c:v>
                </c:pt>
                <c:pt idx="9">
                  <c:v>289</c:v>
                </c:pt>
                <c:pt idx="12">
                  <c:v>292</c:v>
                </c:pt>
              </c:numCache>
            </c:numRef>
          </c:val>
          <c:extLst>
            <c:ext xmlns:c16="http://schemas.microsoft.com/office/drawing/2014/chart" uri="{C3380CC4-5D6E-409C-BE32-E72D297353CC}">
              <c16:uniqueId val="{00000007-732D-4F47-9B1A-CDDBA3F012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166</c:v>
                </c:pt>
                <c:pt idx="2">
                  <c:v>#N/A</c:v>
                </c:pt>
                <c:pt idx="3">
                  <c:v>#N/A</c:v>
                </c:pt>
                <c:pt idx="4">
                  <c:v>172</c:v>
                </c:pt>
                <c:pt idx="5">
                  <c:v>#N/A</c:v>
                </c:pt>
                <c:pt idx="6">
                  <c:v>#N/A</c:v>
                </c:pt>
                <c:pt idx="7">
                  <c:v>205</c:v>
                </c:pt>
                <c:pt idx="8">
                  <c:v>#N/A</c:v>
                </c:pt>
                <c:pt idx="9">
                  <c:v>#N/A</c:v>
                </c:pt>
                <c:pt idx="10">
                  <c:v>213</c:v>
                </c:pt>
                <c:pt idx="11">
                  <c:v>#N/A</c:v>
                </c:pt>
                <c:pt idx="12">
                  <c:v>#N/A</c:v>
                </c:pt>
                <c:pt idx="13">
                  <c:v>228</c:v>
                </c:pt>
                <c:pt idx="14">
                  <c:v>#N/A</c:v>
                </c:pt>
              </c:numCache>
            </c:numRef>
          </c:val>
          <c:smooth val="0"/>
          <c:extLst>
            <c:ext xmlns:c16="http://schemas.microsoft.com/office/drawing/2014/chart" uri="{C3380CC4-5D6E-409C-BE32-E72D297353CC}">
              <c16:uniqueId val="{00000008-732D-4F47-9B1A-CDDBA3F012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2524</c:v>
                </c:pt>
                <c:pt idx="5">
                  <c:v>2451</c:v>
                </c:pt>
                <c:pt idx="8">
                  <c:v>2334</c:v>
                </c:pt>
                <c:pt idx="11">
                  <c:v>2218</c:v>
                </c:pt>
                <c:pt idx="14">
                  <c:v>2043</c:v>
                </c:pt>
              </c:numCache>
            </c:numRef>
          </c:val>
          <c:extLst>
            <c:ext xmlns:c16="http://schemas.microsoft.com/office/drawing/2014/chart" uri="{C3380CC4-5D6E-409C-BE32-E72D297353CC}">
              <c16:uniqueId val="{00000000-6177-4261-A95A-B9D72D51F9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195</c:v>
                </c:pt>
                <c:pt idx="5">
                  <c:v>156</c:v>
                </c:pt>
                <c:pt idx="8">
                  <c:v>126</c:v>
                </c:pt>
                <c:pt idx="11">
                  <c:v>96</c:v>
                </c:pt>
                <c:pt idx="14">
                  <c:v>72</c:v>
                </c:pt>
              </c:numCache>
            </c:numRef>
          </c:val>
          <c:extLst>
            <c:ext xmlns:c16="http://schemas.microsoft.com/office/drawing/2014/chart" uri="{C3380CC4-5D6E-409C-BE32-E72D297353CC}">
              <c16:uniqueId val="{00000001-6177-4261-A95A-B9D72D51F9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2030</c:v>
                </c:pt>
                <c:pt idx="5">
                  <c:v>1910</c:v>
                </c:pt>
                <c:pt idx="8">
                  <c:v>1778</c:v>
                </c:pt>
                <c:pt idx="11">
                  <c:v>2016</c:v>
                </c:pt>
                <c:pt idx="14">
                  <c:v>2008</c:v>
                </c:pt>
              </c:numCache>
            </c:numRef>
          </c:val>
          <c:extLst>
            <c:ext xmlns:c16="http://schemas.microsoft.com/office/drawing/2014/chart" uri="{C3380CC4-5D6E-409C-BE32-E72D297353CC}">
              <c16:uniqueId val="{00000002-6177-4261-A95A-B9D72D51F9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77-4261-A95A-B9D72D51F9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77-4261-A95A-B9D72D51F9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77-4261-A95A-B9D72D51F9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77-4261-A95A-B9D72D51F9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124</c:v>
                </c:pt>
                <c:pt idx="3">
                  <c:v>123</c:v>
                </c:pt>
                <c:pt idx="6">
                  <c:v>132</c:v>
                </c:pt>
                <c:pt idx="9">
                  <c:v>142</c:v>
                </c:pt>
                <c:pt idx="12">
                  <c:v>142</c:v>
                </c:pt>
              </c:numCache>
            </c:numRef>
          </c:val>
          <c:extLst>
            <c:ext xmlns:c16="http://schemas.microsoft.com/office/drawing/2014/chart" uri="{C3380CC4-5D6E-409C-BE32-E72D297353CC}">
              <c16:uniqueId val="{00000007-6177-4261-A95A-B9D72D51F9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1128</c:v>
                </c:pt>
                <c:pt idx="3">
                  <c:v>1017</c:v>
                </c:pt>
                <c:pt idx="6">
                  <c:v>940</c:v>
                </c:pt>
                <c:pt idx="9">
                  <c:v>834</c:v>
                </c:pt>
                <c:pt idx="12">
                  <c:v>720</c:v>
                </c:pt>
              </c:numCache>
            </c:numRef>
          </c:val>
          <c:extLst>
            <c:ext xmlns:c16="http://schemas.microsoft.com/office/drawing/2014/chart" uri="{C3380CC4-5D6E-409C-BE32-E72D297353CC}">
              <c16:uniqueId val="{00000008-6177-4261-A95A-B9D72D51F9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77-4261-A95A-B9D72D51F9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2171</c:v>
                </c:pt>
                <c:pt idx="3">
                  <c:v>2076</c:v>
                </c:pt>
                <c:pt idx="6">
                  <c:v>1922</c:v>
                </c:pt>
                <c:pt idx="9">
                  <c:v>1774</c:v>
                </c:pt>
                <c:pt idx="12">
                  <c:v>1541</c:v>
                </c:pt>
              </c:numCache>
            </c:numRef>
          </c:val>
          <c:extLst>
            <c:ext xmlns:c16="http://schemas.microsoft.com/office/drawing/2014/chart" uri="{C3380CC4-5D6E-409C-BE32-E72D297353CC}">
              <c16:uniqueId val="{0000000A-6177-4261-A95A-B9D72D51F9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77-4261-A95A-B9D72D51F9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1081</c:v>
                </c:pt>
                <c:pt idx="1">
                  <c:v>1351</c:v>
                </c:pt>
                <c:pt idx="2">
                  <c:v>1430</c:v>
                </c:pt>
              </c:numCache>
            </c:numRef>
          </c:val>
          <c:extLst>
            <c:ext xmlns:c16="http://schemas.microsoft.com/office/drawing/2014/chart" uri="{C3380CC4-5D6E-409C-BE32-E72D297353CC}">
              <c16:uniqueId val="{00000000-876B-45D4-9940-88D343C227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66</c:v>
                </c:pt>
                <c:pt idx="1">
                  <c:v>66</c:v>
                </c:pt>
                <c:pt idx="2">
                  <c:v>66</c:v>
                </c:pt>
              </c:numCache>
            </c:numRef>
          </c:val>
          <c:extLst>
            <c:ext xmlns:c16="http://schemas.microsoft.com/office/drawing/2014/chart" uri="{C3380CC4-5D6E-409C-BE32-E72D297353CC}">
              <c16:uniqueId val="{00000001-876B-45D4-9940-88D343C227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521</c:v>
                </c:pt>
                <c:pt idx="1">
                  <c:v>483</c:v>
                </c:pt>
                <c:pt idx="2">
                  <c:v>395</c:v>
                </c:pt>
              </c:numCache>
            </c:numRef>
          </c:val>
          <c:extLst>
            <c:ext xmlns:c16="http://schemas.microsoft.com/office/drawing/2014/chart" uri="{C3380CC4-5D6E-409C-BE32-E72D297353CC}">
              <c16:uniqueId val="{00000002-876B-45D4-9940-88D343C227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{C595A411-83AC-42E3-A983-7FBF5D16050D}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936-438D-A328-7A74F1EA9F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{03DF9066-BC68-4FE6-83AD-9E7FF942CFD5}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36-438D-A328-7A74F1EA9F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{E8D316A1-0924-4FE1-98C4-866C36F0AC9D}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36-438D-A328-7A74F1EA9F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{E2FA5BAF-09DB-4E16-B8B5-EEC4EAF6490A}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36-438D-A328-7A74F1EA9F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{AEC51DBE-ABB7-4ECF-8DCF-5A329652FC8F}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36-438D-A328-7A74F1EA9F1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{F5F74B32-A5BD-4F4E-87D5-629E32DBFEE4}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936-438D-A328-7A74F1EA9F1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{8ED4B9EF-AD19-4966-8E25-3A1618089154}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936-438D-A328-7A74F1EA9F1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{7AE5FA30-0B72-458B-87A9-BAED030C5DE7}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936-438D-A328-7A74F1EA9F1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{EA31DA57-D76E-4944-90E9-FB873BFB8143}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936-438D-A328-7A74F1EA9F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63.7</c:v>
                </c:pt>
                <c:pt idx="16">
                  <c:v>65.599999999999994</c:v>
                </c:pt>
                <c:pt idx="24">
                  <c:v>67.599999999999994</c:v>
                </c:pt>
                <c:pt idx="32">
                  <c:v>58.9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36-438D-A328-7A74F1EA9F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{EB87D9C2-6B0C-4568-83E9-E4157713290C}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936-438D-A328-7A74F1EA9F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{F97760AE-3CE0-4F8A-AEE4-15E70F5EE734}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36-438D-A328-7A74F1EA9F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{8094BE71-29C1-4293-A947-B592C250D384}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36-438D-A328-7A74F1EA9F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{6C296547-210C-45BB-9B92-DD1D9886AB7C}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36-438D-A328-7A74F1EA9F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{604C6144-2CB6-478F-8896-3F9E2603929D}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36-438D-A328-7A74F1EA9F1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{0B46C6A3-78FA-4F23-BAE2-17D8E509EF56}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936-438D-A328-7A74F1EA9F1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{326005FF-0701-4632-93CC-FDEA1BBAB094}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936-438D-A328-7A74F1EA9F1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{5256EE01-9285-4110-8C99-FC2E64968189}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936-438D-A328-7A74F1EA9F1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{1979ABC8-C02B-4AD6-A3FE-0785D2538677}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936-438D-A328-7A74F1EA9F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936-438D-A328-7A74F1EA9F13}"/>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{561694FE-497C-4284-A677-92CF6E71836D}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6E4-4260-AFBF-961C3DAA60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{510E3E45-967D-4F80-97C0-EE3C05A7917E}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E4-4260-AFBF-961C3DAA60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{D7FF4C75-366E-4E70-ABB2-5C58C2B07408}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E4-4260-AFBF-961C3DAA60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{2328EBB9-5153-48B6-B98C-1AEE4AFFFE92}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E4-4260-AFBF-961C3DAA60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{F14FD1E9-672A-4AD2-94E0-1AC9AF8E4C87}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E4-4260-AFBF-961C3DAA608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{5E02239C-3353-4202-A23F-D3E3398B256A}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6E4-4260-AFBF-961C3DAA608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{B1E74C22-0C90-4173-8B42-A8C3C2FB96AC}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6E4-4260-AFBF-961C3DAA608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{BB941556-B602-472D-8A82-0E0E87D79DB6}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6E4-4260-AFBF-961C3DAA608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{CF638883-8291-475E-BD6A-B300AAA30CD1}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6E4-4260-AFBF-961C3DAA60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9.8000000000000007</c:v>
                </c:pt>
                <c:pt idx="16">
                  <c:v>10.3</c:v>
                </c:pt>
                <c:pt idx="24">
                  <c:v>10.6</c:v>
                </c:pt>
                <c:pt idx="32">
                  <c:v>11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E4-4260-AFBF-961C3DAA60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{57EFB6C6-B5DD-48A2-B2EE-EAD3A0C03EE1}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6E4-4260-AFBF-961C3DAA60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{0FF50BFB-9C49-43D3-A63D-9E4881366EED}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E4-4260-AFBF-961C3DAA60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{C28DCD67-558A-4C56-80A3-492AABB361D1}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E4-4260-AFBF-961C3DAA60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{791483BB-1C09-46D9-A7BD-ADD6C5AD6244}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E4-4260-AFBF-961C3DAA60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{7B3E38B0-1DD6-4714-9405-CE5F211A61E9}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E4-4260-AFBF-961C3DAA608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{C0520391-6267-4452-B2CC-C92DB677B116}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6E4-4260-AFBF-961C3DAA6087}"/>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{A748326C-5CDE-47D1-9973-4464F0BA53B8}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6E4-4260-AFBF-961C3DAA6087}"/>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{82EFAE12-CC3A-4EEC-89B7-910F1ACC0540}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6E4-4260-AFBF-961C3DAA608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{BCE1D611-0AFF-4101-A0CE-77857C5BFA5F}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6E4-4260-AFBF-961C3DAA60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E4-4260-AFBF-961C3DAA6087}"/>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5,760
5,594
16.82
3,384,441
3,237,588
144,820
2,257,117
1,540,674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ポイント上回っている。地方税の収入は前年度とほぼ同額だが、引き続き歳出の見直し、町税収納対策等による財源確保に取り組み、財政基盤の強化に努める。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170039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726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143228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103011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129822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物件費と扶助費に占める一般財源の増加及び経常収入に占める一般財源の減少などが影響し、経常収支比率は前年度より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ポイント増加した。今後、普通建設事業に係る起債の新規発行が見込まれるため、引き続き行財政改革を推進し健全財政の維持に努める。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131445</xdr:rowOff>
    </xdr:from>
    <xdr:to>
      <xdr:col>23</xdr:col>
      <xdr:colOff>133350</xdr:colOff>
      <xdr:row>62</xdr:row>
      <xdr:rowOff>169926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89895"/>
          <a:ext cx="8382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63</xdr:row>
      <xdr:rowOff>41910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58989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143383</xdr:rowOff>
    </xdr:from>
    <xdr:to>
      <xdr:col>15</xdr:col>
      <xdr:colOff>82550</xdr:colOff>
      <xdr:row>63</xdr:row>
      <xdr:rowOff>41910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73283"/>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143383</xdr:rowOff>
    </xdr:from>
    <xdr:to>
      <xdr:col>11</xdr:col>
      <xdr:colOff>31750</xdr:colOff>
      <xdr:row>62</xdr:row>
      <xdr:rowOff>143383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73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20972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92583</xdr:rowOff>
    </xdr:from>
    <xdr:to>
      <xdr:col>11</xdr:col>
      <xdr:colOff>82550</xdr:colOff>
      <xdr:row>63</xdr:row>
      <xdr:rowOff>22733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7510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0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92583</xdr:rowOff>
    </xdr:from>
    <xdr:to>
      <xdr:col>7</xdr:col>
      <xdr:colOff>31750</xdr:colOff>
      <xdr:row>63</xdr:row>
      <xdr:rowOff>22733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7510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0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年度は常勤職員及び会計年度任用職員の人件費増加に加え、公共施設の電気代高騰による物件費等の増加もあり、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人当たり決算額が前年度より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円上回った。今後も人件費の増加が見込まれるため、経常経費の削減に引き続き努める。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87209</xdr:rowOff>
    </xdr:from>
    <xdr:to>
      <xdr:col>23</xdr:col>
      <xdr:colOff>133350</xdr:colOff>
      <xdr:row>81</xdr:row>
      <xdr:rowOff>91821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4659"/>
          <a:ext cx="8382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76677</xdr:rowOff>
    </xdr:from>
    <xdr:to>
      <xdr:col>19</xdr:col>
      <xdr:colOff>133350</xdr:colOff>
      <xdr:row>81</xdr:row>
      <xdr:rowOff>87209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64127"/>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52939</xdr:rowOff>
    </xdr:from>
    <xdr:to>
      <xdr:col>15</xdr:col>
      <xdr:colOff>82550</xdr:colOff>
      <xdr:row>81</xdr:row>
      <xdr:rowOff>76677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0389"/>
          <a:ext cx="889000" cy="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52939</xdr:rowOff>
    </xdr:from>
    <xdr:to>
      <xdr:col>11</xdr:col>
      <xdr:colOff>31750</xdr:colOff>
      <xdr:row>82</xdr:row>
      <xdr:rowOff>17779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40389"/>
          <a:ext cx="889000" cy="1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41021</xdr:rowOff>
    </xdr:from>
    <xdr:to>
      <xdr:col>23</xdr:col>
      <xdr:colOff>184150</xdr:colOff>
      <xdr:row>81</xdr:row>
      <xdr:rowOff>142621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133748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4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36409</xdr:rowOff>
    </xdr:from>
    <xdr:to>
      <xdr:col>19</xdr:col>
      <xdr:colOff>184150</xdr:colOff>
      <xdr:row>81</xdr:row>
      <xdr:rowOff>138009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148186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25877</xdr:rowOff>
    </xdr:from>
    <xdr:to>
      <xdr:col>15</xdr:col>
      <xdr:colOff>133350</xdr:colOff>
      <xdr:row>81</xdr:row>
      <xdr:rowOff>127477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137654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2139</xdr:rowOff>
    </xdr:from>
    <xdr:to>
      <xdr:col>11</xdr:col>
      <xdr:colOff>82550</xdr:colOff>
      <xdr:row>81</xdr:row>
      <xdr:rowOff>103739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113916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138429</xdr:rowOff>
    </xdr:from>
    <xdr:to>
      <xdr:col>7</xdr:col>
      <xdr:colOff>31750</xdr:colOff>
      <xdr:row>82</xdr:row>
      <xdr:rowOff>68579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53356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年度は退職者が多かったことや大卒の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年の階層区分において変動があったことで指数が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ポイント減少した。一方、高卒の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年以上の職種間の異動があったことで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ポイント増加した。以上の要因により、ラスパイレス指数は前年度と同じであった。引き続き、定員適正化計画等に基づき職員給与の適正化に努める。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85</xdr:row>
      <xdr:rowOff>165805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3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128411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390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128411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792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34572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5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類似団体内平均値よりも低い数値で推移しているが、昨年度より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人減少している。引き続き、定員適正化計画に基づき職員数の適正化に努める。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115715</xdr:rowOff>
    </xdr:from>
    <xdr:to>
      <xdr:col>81</xdr:col>
      <xdr:colOff>44450</xdr:colOff>
      <xdr:row>60</xdr:row>
      <xdr:rowOff>160528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02715"/>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152944</xdr:rowOff>
    </xdr:from>
    <xdr:to>
      <xdr:col>77</xdr:col>
      <xdr:colOff>44450</xdr:colOff>
      <xdr:row>60</xdr:row>
      <xdr:rowOff>160528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39944"/>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126057</xdr:rowOff>
    </xdr:from>
    <xdr:to>
      <xdr:col>72</xdr:col>
      <xdr:colOff>203200</xdr:colOff>
      <xdr:row>60</xdr:row>
      <xdr:rowOff>152944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13057"/>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126057</xdr:rowOff>
    </xdr:from>
    <xdr:to>
      <xdr:col>68</xdr:col>
      <xdr:colOff>152400</xdr:colOff>
      <xdr:row>60</xdr:row>
      <xdr:rowOff>134330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13057"/>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64915</xdr:rowOff>
    </xdr:from>
    <xdr:to>
      <xdr:col>81</xdr:col>
      <xdr:colOff>95250</xdr:colOff>
      <xdr:row>60</xdr:row>
      <xdr:rowOff>166515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81442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109728</xdr:rowOff>
    </xdr:from>
    <xdr:to>
      <xdr:col>77</xdr:col>
      <xdr:colOff>95250</xdr:colOff>
      <xdr:row>61</xdr:row>
      <xdr:rowOff>39878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50055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102144</xdr:rowOff>
    </xdr:from>
    <xdr:to>
      <xdr:col>73</xdr:col>
      <xdr:colOff>44450</xdr:colOff>
      <xdr:row>61</xdr:row>
      <xdr:rowOff>32294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42471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75257</xdr:rowOff>
    </xdr:from>
    <xdr:to>
      <xdr:col>68</xdr:col>
      <xdr:colOff>203200</xdr:colOff>
      <xdr:row>61</xdr:row>
      <xdr:rowOff>5407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3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83530</xdr:rowOff>
    </xdr:from>
    <xdr:to>
      <xdr:col>64</xdr:col>
      <xdr:colOff>152400</xdr:colOff>
      <xdr:row>61</xdr:row>
      <xdr:rowOff>13680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23857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3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令和元年度決算では計上していなかった元金償還（臨時財政対策債ほか）を令和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年度決算で計上した。これに伴い、元利償還金が増加したことなどが影響し、前年度より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今後、大型の普通建設事業の実施により地方債の新規発行額の増加が見込まれるが、事業費などの精査により新規発行額を可能な限り少なくし、引き続き比率が減少していくよう努める。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552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54356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407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39878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166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20574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166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160528</xdr:rowOff>
    </xdr:from>
    <xdr:to>
      <xdr:col>73</xdr:col>
      <xdr:colOff>44450</xdr:colOff>
      <xdr:row>42</xdr:row>
      <xdr:rowOff>90678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75455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類似団体内では、引き続き</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位となっている。主な要因として、地方債の新規発行の増加抑制があげられる。今後、普通建設事業の実施に伴う地方債の新規発行額の増加等が見込まれるが、歳出全体の見直しをさらに進め、上昇を最小限に抑え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5,760
5,594
16.82
3,384,441
3,237,588
144,820
2,257,117
1,540,674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年度は常勤職員及び会計年度任用職員の人件費増加などが影響し、経常収支比率は前年度より</a:t>
          </a:r>
          <a:r>
            <a:rPr kumimoji="1" lang="en-US" altLang="ja-JP" sz="1300" baseline="0">
              <a:latin typeface="ＭＳ Ｐゴシック" panose="020B0600070205080204" pitchFamily="50" charset="-128"/>
              <a:ea typeface="ＭＳ Ｐゴシック" panose="020B0600070205080204" pitchFamily="50" charset="-128"/>
            </a:rPr>
            <a:t>2.5</a:t>
          </a:r>
          <a:r>
            <a:rPr kumimoji="1" lang="ja-JP" altLang="en-US" sz="1300" baseline="0">
              <a:latin typeface="ＭＳ Ｐゴシック" panose="020B0600070205080204" pitchFamily="50" charset="-128"/>
              <a:ea typeface="ＭＳ Ｐゴシック" panose="020B0600070205080204" pitchFamily="50" charset="-128"/>
            </a:rPr>
            <a:t>ポイント悪化した。引き続き、定員適正化計画に基づいた職員配置に努めるとともに、人件費の抑制に努める。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38</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683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83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物件費に係る経常収支比率は、公共施設の電気代高騰や備品購入費の増額などが影響し、前年度より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ポイント悪化した。引き続き行財政改革を推進し、財政の健全化に努める。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873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87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年度は住民税非課税世帯臨時特別給付金の事業費などが減少したものの、経常収支比率は前年度より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ポイント悪化した。今後、扶助費の増加は見込まれるため、歳出の精査を図り、上昇の抑制に努める。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8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58</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234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保険給付費などの増額により、国民健康保険事業、後期高齢者医療事業への繰出金が増加し、令和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ポイント悪化した。今後も、新年度予算編成段階で各特別会計及び公営企業会計の経費削減を図り、少しでも一般会計からの繰出金を削減できるよう努める。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43180</xdr:rowOff>
    </xdr:from>
    <xdr:to>
      <xdr:col>82</xdr:col>
      <xdr:colOff>107950</xdr:colOff>
      <xdr:row>54</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0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43180</xdr:rowOff>
    </xdr:from>
    <xdr:to>
      <xdr:col>78</xdr:col>
      <xdr:colOff>69850</xdr:colOff>
      <xdr:row>54</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0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58</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8530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4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163830</xdr:rowOff>
    </xdr:from>
    <xdr:to>
      <xdr:col>78</xdr:col>
      <xdr:colOff>120650</xdr:colOff>
      <xdr:row>54</xdr:row>
      <xdr:rowOff>93980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104157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補助費等に係る経常収支比率は、とみか元気振興券換金負担金や可茂消防事務組合への分賦金の増加などが影響し、前年度より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ポイント悪化した。また、依然として類似団体内平均値を大きく上回っている。今後、予算編成にて各種補助金のさらなる精査を行い、歳出の適正化に努める。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65278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649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40</xdr:row>
      <xdr:rowOff>67564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6496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40</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95212"/>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14478</xdr:rowOff>
    </xdr:from>
    <xdr:to>
      <xdr:col>82</xdr:col>
      <xdr:colOff>158750</xdr:colOff>
      <xdr:row>39</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94505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0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xdr:rowOff>
    </xdr:from>
    <xdr:to>
      <xdr:col>74</xdr:col>
      <xdr:colOff>31750</xdr:colOff>
      <xdr:row>40</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地方債の新規発行は引き続き抑制しているものの、公債費全体では前年度より増加したことなどが影響し、経常収支比率は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ポイント悪化した。今後も普通建設事業の実施に伴う新規発行などが見込まれるため、事業費等の精査により新規発行額を可能な限り少なくし、上昇を最小限に抑えていく。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123190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51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119380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74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123190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78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公債費以外の経常収支比率は、人件費の増加や公共施設の電気代高騰による物件費の増加などにより、前年度より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ポイント悪化した。また、依然として類似団体内平均値を上回っている。引き続き行財政改革を推進し、財政の健全化に努める。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67563</xdr:rowOff>
    </xdr:from>
    <xdr:to>
      <xdr:col>82</xdr:col>
      <xdr:colOff>107950</xdr:colOff>
      <xdr:row>78</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69213"/>
          <a:ext cx="838200" cy="18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67563</xdr:rowOff>
    </xdr:from>
    <xdr:to>
      <xdr:col>78</xdr:col>
      <xdr:colOff>69850</xdr:colOff>
      <xdr:row>78</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69213"/>
          <a:ext cx="889000" cy="2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51563</xdr:rowOff>
    </xdr:from>
    <xdr:to>
      <xdr:col>69</xdr:col>
      <xdr:colOff>92075</xdr:colOff>
      <xdr:row>78</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246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xdr:rowOff>
    </xdr:from>
    <xdr:to>
      <xdr:col>78</xdr:col>
      <xdr:colOff>120650</xdr:colOff>
      <xdr:row>77</xdr:row>
      <xdr:rowOff>118363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103140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0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763</xdr:rowOff>
    </xdr:from>
    <xdr:to>
      <xdr:col>65</xdr:col>
      <xdr:colOff>53975</xdr:colOff>
      <xdr:row>78</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87140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6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37218</xdr:rowOff>
    </xdr:from>
    <xdr:to>
      <xdr:col>29</xdr:col>
      <xdr:colOff>127000</xdr:colOff>
      <xdr:row>18</xdr:row>
      <xdr:rowOff>52379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70943"/>
          <a:ext cx="647700" cy="15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52379</xdr:rowOff>
    </xdr:from>
    <xdr:to>
      <xdr:col>26</xdr:col>
      <xdr:colOff>50800</xdr:colOff>
      <xdr:row>18</xdr:row>
      <xdr:rowOff>128247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86104"/>
          <a:ext cx="698500" cy="75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128247</xdr:rowOff>
    </xdr:from>
    <xdr:to>
      <xdr:col>22</xdr:col>
      <xdr:colOff>114300</xdr:colOff>
      <xdr:row>18</xdr:row>
      <xdr:rowOff>153868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61972"/>
          <a:ext cx="698500" cy="2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153868</xdr:rowOff>
    </xdr:from>
    <xdr:to>
      <xdr:col>18</xdr:col>
      <xdr:colOff>177800</xdr:colOff>
      <xdr:row>19</xdr:row>
      <xdr:rowOff>14596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87593"/>
          <a:ext cx="698500" cy="32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157868</xdr:rowOff>
    </xdr:from>
    <xdr:to>
      <xdr:col>29</xdr:col>
      <xdr:colOff>177800</xdr:colOff>
      <xdr:row>18</xdr:row>
      <xdr:rowOff>88018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2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129945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1579</xdr:rowOff>
    </xdr:from>
    <xdr:to>
      <xdr:col>26</xdr:col>
      <xdr:colOff>101600</xdr:colOff>
      <xdr:row>18</xdr:row>
      <xdr:rowOff>103179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3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87956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2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77447</xdr:rowOff>
    </xdr:from>
    <xdr:to>
      <xdr:col>22</xdr:col>
      <xdr:colOff>165100</xdr:colOff>
      <xdr:row>19</xdr:row>
      <xdr:rowOff>7596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1117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163824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103068</xdr:rowOff>
    </xdr:from>
    <xdr:to>
      <xdr:col>19</xdr:col>
      <xdr:colOff>38100</xdr:colOff>
      <xdr:row>19</xdr:row>
      <xdr:rowOff>33218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36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17995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2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135246</xdr:rowOff>
    </xdr:from>
    <xdr:to>
      <xdr:col>15</xdr:col>
      <xdr:colOff>101600</xdr:colOff>
      <xdr:row>19</xdr:row>
      <xdr:rowOff>65396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8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50173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240462</xdr:rowOff>
    </xdr:from>
    <xdr:to>
      <xdr:col>29</xdr:col>
      <xdr:colOff>127000</xdr:colOff>
      <xdr:row>35</xdr:row>
      <xdr:rowOff>265608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0812"/>
          <a:ext cx="647700" cy="2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225239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55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265608</xdr:rowOff>
    </xdr:from>
    <xdr:to>
      <xdr:col>26</xdr:col>
      <xdr:colOff>50800</xdr:colOff>
      <xdr:row>35</xdr:row>
      <xdr:rowOff>285746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75958"/>
          <a:ext cx="698500" cy="20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285746</xdr:rowOff>
    </xdr:from>
    <xdr:to>
      <xdr:col>22</xdr:col>
      <xdr:colOff>114300</xdr:colOff>
      <xdr:row>36</xdr:row>
      <xdr:rowOff>5439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96096"/>
          <a:ext cx="698500" cy="6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5439</xdr:rowOff>
    </xdr:from>
    <xdr:to>
      <xdr:col>18</xdr:col>
      <xdr:colOff>177800</xdr:colOff>
      <xdr:row>36</xdr:row>
      <xdr:rowOff>14355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58689"/>
          <a:ext cx="698500" cy="8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189662</xdr:rowOff>
    </xdr:from>
    <xdr:to>
      <xdr:col>29</xdr:col>
      <xdr:colOff>177800</xdr:colOff>
      <xdr:row>35</xdr:row>
      <xdr:rowOff>291262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34739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214808</xdr:rowOff>
    </xdr:from>
    <xdr:to>
      <xdr:col>26</xdr:col>
      <xdr:colOff>101600</xdr:colOff>
      <xdr:row>35</xdr:row>
      <xdr:rowOff>316408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2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326585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9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234946</xdr:rowOff>
    </xdr:from>
    <xdr:to>
      <xdr:col>22</xdr:col>
      <xdr:colOff>165100</xdr:colOff>
      <xdr:row>35</xdr:row>
      <xdr:rowOff>336546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3823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1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297539</xdr:rowOff>
    </xdr:from>
    <xdr:to>
      <xdr:col>19</xdr:col>
      <xdr:colOff>38100</xdr:colOff>
      <xdr:row>36</xdr:row>
      <xdr:rowOff>56239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7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66416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7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306455</xdr:rowOff>
    </xdr:from>
    <xdr:to>
      <xdr:col>15</xdr:col>
      <xdr:colOff>101600</xdr:colOff>
      <xdr:row>36</xdr:row>
      <xdr:rowOff>65155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1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75332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8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5,760
5,594
16.82
3,384,441
3,237,588
144,820
2,257,117
1,540,674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138072</xdr:rowOff>
    </xdr:from>
    <xdr:to>
      <xdr:col>24</xdr:col>
      <xdr:colOff>63500</xdr:colOff>
      <xdr:row>37</xdr:row>
      <xdr:rowOff>150755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81722"/>
          <a:ext cx="8382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150755</xdr:rowOff>
    </xdr:from>
    <xdr:to>
      <xdr:col>19</xdr:col>
      <xdr:colOff>177800</xdr:colOff>
      <xdr:row>38</xdr:row>
      <xdr:rowOff>52530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94405"/>
          <a:ext cx="889000" cy="7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52530</xdr:rowOff>
    </xdr:from>
    <xdr:to>
      <xdr:col>15</xdr:col>
      <xdr:colOff>50800</xdr:colOff>
      <xdr:row>39</xdr:row>
      <xdr:rowOff>12059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67630"/>
          <a:ext cx="889000" cy="13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12059</xdr:rowOff>
    </xdr:from>
    <xdr:to>
      <xdr:col>10</xdr:col>
      <xdr:colOff>114300</xdr:colOff>
      <xdr:row>39</xdr:row>
      <xdr:rowOff>39052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98609"/>
          <a:ext cx="889000" cy="2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87272</xdr:rowOff>
    </xdr:from>
    <xdr:to>
      <xdr:col>24</xdr:col>
      <xdr:colOff>114300</xdr:colOff>
      <xdr:row>38</xdr:row>
      <xdr:rowOff>17422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3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65699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0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99955</xdr:rowOff>
    </xdr:from>
    <xdr:to>
      <xdr:col>20</xdr:col>
      <xdr:colOff>38100</xdr:colOff>
      <xdr:row>38</xdr:row>
      <xdr:rowOff>30105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21232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3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1730</xdr:rowOff>
    </xdr:from>
    <xdr:to>
      <xdr:col>15</xdr:col>
      <xdr:colOff>101600</xdr:colOff>
      <xdr:row>38</xdr:row>
      <xdr:rowOff>103330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94457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0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132709</xdr:rowOff>
    </xdr:from>
    <xdr:to>
      <xdr:col>10</xdr:col>
      <xdr:colOff>165100</xdr:colOff>
      <xdr:row>39</xdr:row>
      <xdr:rowOff>62859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53986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159702</xdr:rowOff>
    </xdr:from>
    <xdr:to>
      <xdr:col>6</xdr:col>
      <xdr:colOff>38100</xdr:colOff>
      <xdr:row>39</xdr:row>
      <xdr:rowOff>89852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80979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806</xdr:rowOff>
    </xdr:from>
    <xdr:to>
      <xdr:col>24</xdr:col>
      <xdr:colOff>63500</xdr:colOff>
      <xdr:row>59</xdr:row>
      <xdr:rowOff>3816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116356"/>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3816</xdr:rowOff>
    </xdr:from>
    <xdr:to>
      <xdr:col>19</xdr:col>
      <xdr:colOff>177800</xdr:colOff>
      <xdr:row>59</xdr:row>
      <xdr:rowOff>6177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19366"/>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6177</xdr:rowOff>
    </xdr:from>
    <xdr:to>
      <xdr:col>15</xdr:col>
      <xdr:colOff>50800</xdr:colOff>
      <xdr:row>59</xdr:row>
      <xdr:rowOff>13633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21727"/>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51237</xdr:rowOff>
    </xdr:from>
    <xdr:to>
      <xdr:col>10</xdr:col>
      <xdr:colOff>114300</xdr:colOff>
      <xdr:row>59</xdr:row>
      <xdr:rowOff>13633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95337"/>
          <a:ext cx="889000" cy="1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121456</xdr:rowOff>
    </xdr:from>
    <xdr:to>
      <xdr:col>24</xdr:col>
      <xdr:colOff>114300</xdr:colOff>
      <xdr:row>59</xdr:row>
      <xdr:rowOff>51606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124466</xdr:rowOff>
    </xdr:from>
    <xdr:to>
      <xdr:col>20</xdr:col>
      <xdr:colOff>38100</xdr:colOff>
      <xdr:row>59</xdr:row>
      <xdr:rowOff>54616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45743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126827</xdr:rowOff>
    </xdr:from>
    <xdr:to>
      <xdr:col>15</xdr:col>
      <xdr:colOff>101600</xdr:colOff>
      <xdr:row>59</xdr:row>
      <xdr:rowOff>56977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7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48104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6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134283</xdr:rowOff>
    </xdr:from>
    <xdr:to>
      <xdr:col>10</xdr:col>
      <xdr:colOff>165100</xdr:colOff>
      <xdr:row>59</xdr:row>
      <xdr:rowOff>64433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55560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437</xdr:rowOff>
    </xdr:from>
    <xdr:to>
      <xdr:col>6</xdr:col>
      <xdr:colOff>38100</xdr:colOff>
      <xdr:row>58</xdr:row>
      <xdr:rowOff>102037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118564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1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55004</xdr:rowOff>
    </xdr:from>
    <xdr:to>
      <xdr:col>24</xdr:col>
      <xdr:colOff>63500</xdr:colOff>
      <xdr:row>79</xdr:row>
      <xdr:rowOff>56000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99554"/>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45224</xdr:rowOff>
    </xdr:from>
    <xdr:to>
      <xdr:col>19</xdr:col>
      <xdr:colOff>177800</xdr:colOff>
      <xdr:row>79</xdr:row>
      <xdr:rowOff>56000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89774"/>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43231</xdr:rowOff>
    </xdr:from>
    <xdr:to>
      <xdr:col>15</xdr:col>
      <xdr:colOff>50800</xdr:colOff>
      <xdr:row>79</xdr:row>
      <xdr:rowOff>45224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87781"/>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43231</xdr:rowOff>
    </xdr:from>
    <xdr:to>
      <xdr:col>10</xdr:col>
      <xdr:colOff>114300</xdr:colOff>
      <xdr:row>79</xdr:row>
      <xdr:rowOff>61209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87781"/>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4204</xdr:rowOff>
    </xdr:from>
    <xdr:to>
      <xdr:col>24</xdr:col>
      <xdr:colOff>114300</xdr:colOff>
      <xdr:row>79</xdr:row>
      <xdr:rowOff>105804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4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90581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6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5200</xdr:rowOff>
    </xdr:from>
    <xdr:to>
      <xdr:col>20</xdr:col>
      <xdr:colOff>38100</xdr:colOff>
      <xdr:row>79</xdr:row>
      <xdr:rowOff>106800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4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97927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165874</xdr:rowOff>
    </xdr:from>
    <xdr:to>
      <xdr:col>15</xdr:col>
      <xdr:colOff>101600</xdr:colOff>
      <xdr:row>79</xdr:row>
      <xdr:rowOff>96024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87151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3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163881</xdr:rowOff>
    </xdr:from>
    <xdr:to>
      <xdr:col>10</xdr:col>
      <xdr:colOff>165100</xdr:colOff>
      <xdr:row>79</xdr:row>
      <xdr:rowOff>94031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85158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10409</xdr:rowOff>
    </xdr:from>
    <xdr:to>
      <xdr:col>6</xdr:col>
      <xdr:colOff>38100</xdr:colOff>
      <xdr:row>79</xdr:row>
      <xdr:rowOff>112009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103136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146393</xdr:rowOff>
    </xdr:from>
    <xdr:to>
      <xdr:col>24</xdr:col>
      <xdr:colOff>63500</xdr:colOff>
      <xdr:row>96</xdr:row>
      <xdr:rowOff>80924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34143"/>
          <a:ext cx="838200" cy="10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146393</xdr:rowOff>
    </xdr:from>
    <xdr:to>
      <xdr:col>19</xdr:col>
      <xdr:colOff>177800</xdr:colOff>
      <xdr:row>97</xdr:row>
      <xdr:rowOff>96241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34143"/>
          <a:ext cx="889000" cy="2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96241</xdr:rowOff>
    </xdr:from>
    <xdr:to>
      <xdr:col>15</xdr:col>
      <xdr:colOff>50800</xdr:colOff>
      <xdr:row>97</xdr:row>
      <xdr:rowOff>136080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26891"/>
          <a:ext cx="889000" cy="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136080</xdr:rowOff>
    </xdr:from>
    <xdr:to>
      <xdr:col>10</xdr:col>
      <xdr:colOff>114300</xdr:colOff>
      <xdr:row>97</xdr:row>
      <xdr:rowOff>142545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66730"/>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30124</xdr:rowOff>
    </xdr:from>
    <xdr:to>
      <xdr:col>24</xdr:col>
      <xdr:colOff>114300</xdr:colOff>
      <xdr:row>96</xdr:row>
      <xdr:rowOff>131724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8551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95593</xdr:rowOff>
    </xdr:from>
    <xdr:to>
      <xdr:col>20</xdr:col>
      <xdr:colOff>38100</xdr:colOff>
      <xdr:row>96</xdr:row>
      <xdr:rowOff>25743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7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45441</xdr:rowOff>
    </xdr:from>
    <xdr:to>
      <xdr:col>15</xdr:col>
      <xdr:colOff>101600</xdr:colOff>
      <xdr:row>97</xdr:row>
      <xdr:rowOff>147041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138168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85280</xdr:rowOff>
    </xdr:from>
    <xdr:to>
      <xdr:col>10</xdr:col>
      <xdr:colOff>165100</xdr:colOff>
      <xdr:row>98</xdr:row>
      <xdr:rowOff>15430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6557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91745</xdr:rowOff>
    </xdr:from>
    <xdr:to>
      <xdr:col>6</xdr:col>
      <xdr:colOff>38100</xdr:colOff>
      <xdr:row>98</xdr:row>
      <xdr:rowOff>21895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13022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65126</xdr:rowOff>
    </xdr:from>
    <xdr:to>
      <xdr:col>55</xdr:col>
      <xdr:colOff>0</xdr:colOff>
      <xdr:row>35</xdr:row>
      <xdr:rowOff>118523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65876"/>
          <a:ext cx="838200" cy="5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73013</xdr:rowOff>
    </xdr:from>
    <xdr:to>
      <xdr:col>50</xdr:col>
      <xdr:colOff>114300</xdr:colOff>
      <xdr:row>35</xdr:row>
      <xdr:rowOff>118523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59413"/>
          <a:ext cx="889000" cy="5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73013</xdr:rowOff>
    </xdr:from>
    <xdr:to>
      <xdr:col>45</xdr:col>
      <xdr:colOff>177800</xdr:colOff>
      <xdr:row>36</xdr:row>
      <xdr:rowOff>140884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59413"/>
          <a:ext cx="889000" cy="7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140884</xdr:rowOff>
    </xdr:from>
    <xdr:to>
      <xdr:col>41</xdr:col>
      <xdr:colOff>50800</xdr:colOff>
      <xdr:row>36</xdr:row>
      <xdr:rowOff>162734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13084"/>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14326</xdr:rowOff>
    </xdr:from>
    <xdr:to>
      <xdr:col>55</xdr:col>
      <xdr:colOff>50800</xdr:colOff>
      <xdr:row>35</xdr:row>
      <xdr:rowOff>115926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164203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9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67723</xdr:rowOff>
    </xdr:from>
    <xdr:to>
      <xdr:col>50</xdr:col>
      <xdr:colOff>165100</xdr:colOff>
      <xdr:row>35</xdr:row>
      <xdr:rowOff>169323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160450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22213</xdr:rowOff>
    </xdr:from>
    <xdr:to>
      <xdr:col>46</xdr:col>
      <xdr:colOff>38100</xdr:colOff>
      <xdr:row>32</xdr:row>
      <xdr:rowOff>123813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140340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8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90084</xdr:rowOff>
    </xdr:from>
    <xdr:to>
      <xdr:col>41</xdr:col>
      <xdr:colOff>101600</xdr:colOff>
      <xdr:row>37</xdr:row>
      <xdr:rowOff>20234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11361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5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111934</xdr:rowOff>
    </xdr:from>
    <xdr:to>
      <xdr:col>36</xdr:col>
      <xdr:colOff>165100</xdr:colOff>
      <xdr:row>37</xdr:row>
      <xdr:rowOff>42084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8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33211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1394</xdr:rowOff>
    </xdr:from>
    <xdr:to>
      <xdr:col>55</xdr:col>
      <xdr:colOff>0</xdr:colOff>
      <xdr:row>59</xdr:row>
      <xdr:rowOff>26623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16944"/>
          <a:ext cx="838200" cy="2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1394</xdr:rowOff>
    </xdr:from>
    <xdr:to>
      <xdr:col>50</xdr:col>
      <xdr:colOff>114300</xdr:colOff>
      <xdr:row>59</xdr:row>
      <xdr:rowOff>6252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116944"/>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161992</xdr:rowOff>
    </xdr:from>
    <xdr:to>
      <xdr:col>45</xdr:col>
      <xdr:colOff>177800</xdr:colOff>
      <xdr:row>59</xdr:row>
      <xdr:rowOff>6252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106092"/>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161992</xdr:rowOff>
    </xdr:from>
    <xdr:to>
      <xdr:col>41</xdr:col>
      <xdr:colOff>50800</xdr:colOff>
      <xdr:row>59</xdr:row>
      <xdr:rowOff>8201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06092"/>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147273</xdr:rowOff>
    </xdr:from>
    <xdr:to>
      <xdr:col>55</xdr:col>
      <xdr:colOff>50800</xdr:colOff>
      <xdr:row>59</xdr:row>
      <xdr:rowOff>77423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62200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122044</xdr:rowOff>
    </xdr:from>
    <xdr:to>
      <xdr:col>50</xdr:col>
      <xdr:colOff>165100</xdr:colOff>
      <xdr:row>59</xdr:row>
      <xdr:rowOff>52194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43321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5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126902</xdr:rowOff>
    </xdr:from>
    <xdr:to>
      <xdr:col>46</xdr:col>
      <xdr:colOff>38100</xdr:colOff>
      <xdr:row>59</xdr:row>
      <xdr:rowOff>57052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48179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111192</xdr:rowOff>
    </xdr:from>
    <xdr:to>
      <xdr:col>41</xdr:col>
      <xdr:colOff>101600</xdr:colOff>
      <xdr:row>59</xdr:row>
      <xdr:rowOff>41342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32469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4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128851</xdr:rowOff>
    </xdr:from>
    <xdr:to>
      <xdr:col>36</xdr:col>
      <xdr:colOff>165100</xdr:colOff>
      <xdr:row>59</xdr:row>
      <xdr:rowOff>59001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50128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36199</xdr:rowOff>
    </xdr:from>
    <xdr:to>
      <xdr:col>55</xdr:col>
      <xdr:colOff>0</xdr:colOff>
      <xdr:row>78</xdr:row>
      <xdr:rowOff>79899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09299"/>
          <a:ext cx="838200" cy="4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36199</xdr:rowOff>
    </xdr:from>
    <xdr:to>
      <xdr:col>50</xdr:col>
      <xdr:colOff>114300</xdr:colOff>
      <xdr:row>78</xdr:row>
      <xdr:rowOff>86390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09299"/>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86390</xdr:rowOff>
    </xdr:from>
    <xdr:to>
      <xdr:col>45</xdr:col>
      <xdr:colOff>177800</xdr:colOff>
      <xdr:row>78</xdr:row>
      <xdr:rowOff>97588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59490"/>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97588</xdr:rowOff>
    </xdr:from>
    <xdr:to>
      <xdr:col>41</xdr:col>
      <xdr:colOff>50800</xdr:colOff>
      <xdr:row>78</xdr:row>
      <xdr:rowOff>110513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70688"/>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29099</xdr:rowOff>
    </xdr:from>
    <xdr:to>
      <xdr:col>55</xdr:col>
      <xdr:colOff>50800</xdr:colOff>
      <xdr:row>78</xdr:row>
      <xdr:rowOff>130699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115476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156849</xdr:rowOff>
    </xdr:from>
    <xdr:to>
      <xdr:col>50</xdr:col>
      <xdr:colOff>165100</xdr:colOff>
      <xdr:row>78</xdr:row>
      <xdr:rowOff>86999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78126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35590</xdr:rowOff>
    </xdr:from>
    <xdr:to>
      <xdr:col>46</xdr:col>
      <xdr:colOff>38100</xdr:colOff>
      <xdr:row>78</xdr:row>
      <xdr:rowOff>137190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128317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46788</xdr:rowOff>
    </xdr:from>
    <xdr:to>
      <xdr:col>41</xdr:col>
      <xdr:colOff>101600</xdr:colOff>
      <xdr:row>78</xdr:row>
      <xdr:rowOff>148388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139515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59713</xdr:rowOff>
    </xdr:from>
    <xdr:to>
      <xdr:col>36</xdr:col>
      <xdr:colOff>165100</xdr:colOff>
      <xdr:row>78</xdr:row>
      <xdr:rowOff>161313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3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152440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2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19754</xdr:rowOff>
    </xdr:from>
    <xdr:to>
      <xdr:col>55</xdr:col>
      <xdr:colOff>0</xdr:colOff>
      <xdr:row>98</xdr:row>
      <xdr:rowOff>34434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21854"/>
          <a:ext cx="8382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32080</xdr:rowOff>
    </xdr:from>
    <xdr:to>
      <xdr:col>50</xdr:col>
      <xdr:colOff>114300</xdr:colOff>
      <xdr:row>98</xdr:row>
      <xdr:rowOff>34434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4180"/>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118962</xdr:rowOff>
    </xdr:from>
    <xdr:to>
      <xdr:col>45</xdr:col>
      <xdr:colOff>177800</xdr:colOff>
      <xdr:row>98</xdr:row>
      <xdr:rowOff>32080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49612"/>
          <a:ext cx="889000" cy="8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118962</xdr:rowOff>
    </xdr:from>
    <xdr:to>
      <xdr:col>41</xdr:col>
      <xdr:colOff>50800</xdr:colOff>
      <xdr:row>98</xdr:row>
      <xdr:rowOff>3958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49612"/>
          <a:ext cx="889000" cy="5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140404</xdr:rowOff>
    </xdr:from>
    <xdr:to>
      <xdr:col>55</xdr:col>
      <xdr:colOff>50800</xdr:colOff>
      <xdr:row>98</xdr:row>
      <xdr:rowOff>70554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55331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8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155084</xdr:rowOff>
    </xdr:from>
    <xdr:to>
      <xdr:col>50</xdr:col>
      <xdr:colOff>165100</xdr:colOff>
      <xdr:row>98</xdr:row>
      <xdr:rowOff>85234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76361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152730</xdr:rowOff>
    </xdr:from>
    <xdr:to>
      <xdr:col>46</xdr:col>
      <xdr:colOff>38100</xdr:colOff>
      <xdr:row>98</xdr:row>
      <xdr:rowOff>82880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74007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68162</xdr:rowOff>
    </xdr:from>
    <xdr:to>
      <xdr:col>41</xdr:col>
      <xdr:colOff>101600</xdr:colOff>
      <xdr:row>97</xdr:row>
      <xdr:rowOff>169762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160889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124608</xdr:rowOff>
    </xdr:from>
    <xdr:to>
      <xdr:col>36</xdr:col>
      <xdr:colOff>165100</xdr:colOff>
      <xdr:row>98</xdr:row>
      <xdr:rowOff>54758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45885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137533</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2633"/>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137533</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52633"/>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132494</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47594"/>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86733</xdr:rowOff>
    </xdr:from>
    <xdr:to>
      <xdr:col>76</xdr:col>
      <xdr:colOff>165100</xdr:colOff>
      <xdr:row>39</xdr:row>
      <xdr:rowOff>16883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8010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4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81694</xdr:rowOff>
    </xdr:from>
    <xdr:to>
      <xdr:col>67</xdr:col>
      <xdr:colOff>101600</xdr:colOff>
      <xdr:row>39</xdr:row>
      <xdr:rowOff>11844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2971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8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78938</xdr:rowOff>
    </xdr:from>
    <xdr:to>
      <xdr:col>85</xdr:col>
      <xdr:colOff>127000</xdr:colOff>
      <xdr:row>77</xdr:row>
      <xdr:rowOff>79015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80588"/>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78938</xdr:rowOff>
    </xdr:from>
    <xdr:to>
      <xdr:col>81</xdr:col>
      <xdr:colOff>50800</xdr:colOff>
      <xdr:row>77</xdr:row>
      <xdr:rowOff>91452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80588"/>
          <a:ext cx="8890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91452</xdr:rowOff>
    </xdr:from>
    <xdr:to>
      <xdr:col>76</xdr:col>
      <xdr:colOff>114300</xdr:colOff>
      <xdr:row>77</xdr:row>
      <xdr:rowOff>102352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93102"/>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100016</xdr:rowOff>
    </xdr:from>
    <xdr:to>
      <xdr:col>71</xdr:col>
      <xdr:colOff>177800</xdr:colOff>
      <xdr:row>77</xdr:row>
      <xdr:rowOff>102352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01666"/>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28215</xdr:rowOff>
    </xdr:from>
    <xdr:to>
      <xdr:col>85</xdr:col>
      <xdr:colOff>177800</xdr:colOff>
      <xdr:row>77</xdr:row>
      <xdr:rowOff>129815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6642</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28138</xdr:rowOff>
    </xdr:from>
    <xdr:to>
      <xdr:col>81</xdr:col>
      <xdr:colOff>101600</xdr:colOff>
      <xdr:row>77</xdr:row>
      <xdr:rowOff>129738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120865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40652</xdr:rowOff>
    </xdr:from>
    <xdr:to>
      <xdr:col>76</xdr:col>
      <xdr:colOff>165100</xdr:colOff>
      <xdr:row>77</xdr:row>
      <xdr:rowOff>142252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133379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51552</xdr:rowOff>
    </xdr:from>
    <xdr:to>
      <xdr:col>72</xdr:col>
      <xdr:colOff>38100</xdr:colOff>
      <xdr:row>77</xdr:row>
      <xdr:rowOff>153152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144279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49216</xdr:rowOff>
    </xdr:from>
    <xdr:to>
      <xdr:col>67</xdr:col>
      <xdr:colOff>101600</xdr:colOff>
      <xdr:row>77</xdr:row>
      <xdr:rowOff>150816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141943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7770</xdr:rowOff>
    </xdr:from>
    <xdr:to>
      <xdr:col>85</xdr:col>
      <xdr:colOff>127000</xdr:colOff>
      <xdr:row>99</xdr:row>
      <xdr:rowOff>68917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1320"/>
          <a:ext cx="838200" cy="6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7770</xdr:rowOff>
    </xdr:from>
    <xdr:to>
      <xdr:col>81</xdr:col>
      <xdr:colOff>50800</xdr:colOff>
      <xdr:row>99</xdr:row>
      <xdr:rowOff>87807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81320"/>
          <a:ext cx="889000" cy="8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87616</xdr:rowOff>
    </xdr:from>
    <xdr:to>
      <xdr:col>76</xdr:col>
      <xdr:colOff>114300</xdr:colOff>
      <xdr:row>99</xdr:row>
      <xdr:rowOff>87807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706116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135768</xdr:rowOff>
    </xdr:from>
    <xdr:to>
      <xdr:col>71</xdr:col>
      <xdr:colOff>177800</xdr:colOff>
      <xdr:row>99</xdr:row>
      <xdr:rowOff>87616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37868"/>
          <a:ext cx="889000" cy="1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18117</xdr:rowOff>
    </xdr:from>
    <xdr:to>
      <xdr:col>85</xdr:col>
      <xdr:colOff>177800</xdr:colOff>
      <xdr:row>99</xdr:row>
      <xdr:rowOff>119717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104494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128420</xdr:rowOff>
    </xdr:from>
    <xdr:to>
      <xdr:col>81</xdr:col>
      <xdr:colOff>101600</xdr:colOff>
      <xdr:row>99</xdr:row>
      <xdr:rowOff>58570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49697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37007</xdr:rowOff>
    </xdr:from>
    <xdr:to>
      <xdr:col>76</xdr:col>
      <xdr:colOff>165100</xdr:colOff>
      <xdr:row>99</xdr:row>
      <xdr:rowOff>138607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129734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10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36816</xdr:rowOff>
    </xdr:from>
    <xdr:to>
      <xdr:col>72</xdr:col>
      <xdr:colOff>38100</xdr:colOff>
      <xdr:row>99</xdr:row>
      <xdr:rowOff>138416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129543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84968</xdr:rowOff>
    </xdr:from>
    <xdr:to>
      <xdr:col>67</xdr:col>
      <xdr:colOff>101600</xdr:colOff>
      <xdr:row>99</xdr:row>
      <xdr:rowOff>15118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31645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6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77195</xdr:rowOff>
    </xdr:from>
    <xdr:to>
      <xdr:col>116</xdr:col>
      <xdr:colOff>63500</xdr:colOff>
      <xdr:row>39</xdr:row>
      <xdr:rowOff>84706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63745"/>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43786</xdr:rowOff>
    </xdr:from>
    <xdr:to>
      <xdr:col>111</xdr:col>
      <xdr:colOff>177800</xdr:colOff>
      <xdr:row>39</xdr:row>
      <xdr:rowOff>77195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0336"/>
          <a:ext cx="889000" cy="3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43786</xdr:rowOff>
    </xdr:from>
    <xdr:to>
      <xdr:col>107</xdr:col>
      <xdr:colOff>50800</xdr:colOff>
      <xdr:row>39</xdr:row>
      <xdr:rowOff>75104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30336"/>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74875</xdr:rowOff>
    </xdr:from>
    <xdr:to>
      <xdr:col>102</xdr:col>
      <xdr:colOff>114300</xdr:colOff>
      <xdr:row>39</xdr:row>
      <xdr:rowOff>75104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6142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33906</xdr:rowOff>
    </xdr:from>
    <xdr:to>
      <xdr:col>116</xdr:col>
      <xdr:colOff>114300</xdr:colOff>
      <xdr:row>39</xdr:row>
      <xdr:rowOff>135506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120283</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35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26395</xdr:rowOff>
    </xdr:from>
    <xdr:to>
      <xdr:col>112</xdr:col>
      <xdr:colOff>38100</xdr:colOff>
      <xdr:row>39</xdr:row>
      <xdr:rowOff>127995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1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119122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05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164436</xdr:rowOff>
    </xdr:from>
    <xdr:to>
      <xdr:col>107</xdr:col>
      <xdr:colOff>101600</xdr:colOff>
      <xdr:row>39</xdr:row>
      <xdr:rowOff>94586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85713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77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24304</xdr:rowOff>
    </xdr:from>
    <xdr:to>
      <xdr:col>102</xdr:col>
      <xdr:colOff>165100</xdr:colOff>
      <xdr:row>39</xdr:row>
      <xdr:rowOff>125904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117031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0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24075</xdr:rowOff>
    </xdr:from>
    <xdr:to>
      <xdr:col>98</xdr:col>
      <xdr:colOff>38100</xdr:colOff>
      <xdr:row>39</xdr:row>
      <xdr:rowOff>125675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116802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03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52898</xdr:rowOff>
    </xdr:from>
    <xdr:to>
      <xdr:col>116</xdr:col>
      <xdr:colOff>63500</xdr:colOff>
      <xdr:row>59</xdr:row>
      <xdr:rowOff>59527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8448"/>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52898</xdr:rowOff>
    </xdr:from>
    <xdr:to>
      <xdr:col>111</xdr:col>
      <xdr:colOff>177800</xdr:colOff>
      <xdr:row>59</xdr:row>
      <xdr:rowOff>57437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68448"/>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57437</xdr:rowOff>
    </xdr:from>
    <xdr:to>
      <xdr:col>107</xdr:col>
      <xdr:colOff>50800</xdr:colOff>
      <xdr:row>59</xdr:row>
      <xdr:rowOff>61616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72987"/>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61258</xdr:rowOff>
    </xdr:from>
    <xdr:to>
      <xdr:col>102</xdr:col>
      <xdr:colOff>114300</xdr:colOff>
      <xdr:row>59</xdr:row>
      <xdr:rowOff>61616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76808"/>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8727</xdr:rowOff>
    </xdr:from>
    <xdr:to>
      <xdr:col>116</xdr:col>
      <xdr:colOff>114300</xdr:colOff>
      <xdr:row>59</xdr:row>
      <xdr:rowOff>110327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2098</xdr:rowOff>
    </xdr:from>
    <xdr:to>
      <xdr:col>112</xdr:col>
      <xdr:colOff>38100</xdr:colOff>
      <xdr:row>59</xdr:row>
      <xdr:rowOff>103698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94825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6637</xdr:rowOff>
    </xdr:from>
    <xdr:to>
      <xdr:col>107</xdr:col>
      <xdr:colOff>101600</xdr:colOff>
      <xdr:row>59</xdr:row>
      <xdr:rowOff>108237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99364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10816</xdr:rowOff>
    </xdr:from>
    <xdr:to>
      <xdr:col>102</xdr:col>
      <xdr:colOff>165100</xdr:colOff>
      <xdr:row>59</xdr:row>
      <xdr:rowOff>112416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103543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1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10458</xdr:rowOff>
    </xdr:from>
    <xdr:to>
      <xdr:col>98</xdr:col>
      <xdr:colOff>38100</xdr:colOff>
      <xdr:row>59</xdr:row>
      <xdr:rowOff>112058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103185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90765</xdr:rowOff>
    </xdr:from>
    <xdr:to>
      <xdr:col>116</xdr:col>
      <xdr:colOff>63500</xdr:colOff>
      <xdr:row>77</xdr:row>
      <xdr:rowOff>91153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92415"/>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91153</xdr:rowOff>
    </xdr:from>
    <xdr:to>
      <xdr:col>111</xdr:col>
      <xdr:colOff>177800</xdr:colOff>
      <xdr:row>77</xdr:row>
      <xdr:rowOff>94453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92803"/>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27198</xdr:rowOff>
    </xdr:from>
    <xdr:to>
      <xdr:col>107</xdr:col>
      <xdr:colOff>50800</xdr:colOff>
      <xdr:row>77</xdr:row>
      <xdr:rowOff>94453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57398"/>
          <a:ext cx="889000" cy="23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25126</xdr:rowOff>
    </xdr:from>
    <xdr:to>
      <xdr:col>102</xdr:col>
      <xdr:colOff>114300</xdr:colOff>
      <xdr:row>76</xdr:row>
      <xdr:rowOff>27198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55326"/>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39965</xdr:rowOff>
    </xdr:from>
    <xdr:to>
      <xdr:col>116</xdr:col>
      <xdr:colOff>114300</xdr:colOff>
      <xdr:row>77</xdr:row>
      <xdr:rowOff>141565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4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126342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40353</xdr:rowOff>
    </xdr:from>
    <xdr:to>
      <xdr:col>112</xdr:col>
      <xdr:colOff>38100</xdr:colOff>
      <xdr:row>77</xdr:row>
      <xdr:rowOff>141953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133080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43653</xdr:rowOff>
    </xdr:from>
    <xdr:to>
      <xdr:col>107</xdr:col>
      <xdr:colOff>101600</xdr:colOff>
      <xdr:row>77</xdr:row>
      <xdr:rowOff>145253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136380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147848</xdr:rowOff>
    </xdr:from>
    <xdr:to>
      <xdr:col>102</xdr:col>
      <xdr:colOff>165100</xdr:colOff>
      <xdr:row>76</xdr:row>
      <xdr:rowOff>77998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0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69125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9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145776</xdr:rowOff>
    </xdr:from>
    <xdr:to>
      <xdr:col>98</xdr:col>
      <xdr:colOff>38100</xdr:colOff>
      <xdr:row>76</xdr:row>
      <xdr:rowOff>75926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67053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67,628</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8,345</a:t>
          </a:r>
          <a:r>
            <a:rPr kumimoji="1" lang="ja-JP" altLang="en-US" sz="1300">
              <a:latin typeface="ＭＳ Ｐゴシック" panose="020B0600070205080204" pitchFamily="50" charset="-128"/>
              <a:ea typeface="ＭＳ Ｐゴシック" panose="020B0600070205080204" pitchFamily="50" charset="-128"/>
            </a:rPr>
            <a:t>円減少している。これは、住民税非課税世帯臨時特別給付金の事業費が前年度より減少したことが主な要因である。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128,811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11,679</a:t>
          </a:r>
          <a:r>
            <a:rPr kumimoji="1" lang="ja-JP" altLang="en-US" sz="1300">
              <a:latin typeface="ＭＳ Ｐゴシック" panose="020B0600070205080204" pitchFamily="50" charset="-128"/>
              <a:ea typeface="ＭＳ Ｐゴシック" panose="020B0600070205080204" pitchFamily="50" charset="-128"/>
            </a:rPr>
            <a:t>円増加している。これは、とみか元気振興券換金負担金や可茂消防事務組合への分賦金などが前年度より増加したことが主な要因である。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44,251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15,451</a:t>
          </a:r>
          <a:r>
            <a:rPr kumimoji="1" lang="ja-JP" altLang="en-US" sz="1300">
              <a:latin typeface="ＭＳ Ｐゴシック" panose="020B0600070205080204" pitchFamily="50" charset="-128"/>
              <a:ea typeface="ＭＳ Ｐゴシック" panose="020B0600070205080204" pitchFamily="50" charset="-128"/>
            </a:rPr>
            <a:t>円減少している。これは、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社会資本整備総合交付金事業（道路分）の事業費が前年度より減少したことが主な要因である。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18,349</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37,448</a:t>
          </a:r>
          <a:r>
            <a:rPr kumimoji="1" lang="ja-JP" altLang="en-US" sz="1300">
              <a:latin typeface="ＭＳ Ｐゴシック" panose="020B0600070205080204" pitchFamily="50" charset="-128"/>
              <a:ea typeface="ＭＳ Ｐゴシック" panose="020B0600070205080204" pitchFamily="50" charset="-128"/>
            </a:rPr>
            <a:t>円減少している。これは、財政調整基金への積立額が前年度より大幅に減少したことが主な要因である。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5,760
5,594
16.82
3,384,441
3,237,588
144,820
2,257,117
1,540,674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76563</xdr:rowOff>
    </xdr:from>
    <xdr:to>
      <xdr:col>24</xdr:col>
      <xdr:colOff>63500</xdr:colOff>
      <xdr:row>36</xdr:row>
      <xdr:rowOff>96266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48763"/>
          <a:ext cx="8382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68290</xdr:rowOff>
    </xdr:from>
    <xdr:to>
      <xdr:col>19</xdr:col>
      <xdr:colOff>177800</xdr:colOff>
      <xdr:row>36</xdr:row>
      <xdr:rowOff>76563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4049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68290</xdr:rowOff>
    </xdr:from>
    <xdr:to>
      <xdr:col>15</xdr:col>
      <xdr:colOff>50800</xdr:colOff>
      <xdr:row>36</xdr:row>
      <xdr:rowOff>73079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40490"/>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73079</xdr:rowOff>
    </xdr:from>
    <xdr:to>
      <xdr:col>10</xdr:col>
      <xdr:colOff>114300</xdr:colOff>
      <xdr:row>36</xdr:row>
      <xdr:rowOff>123807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45279"/>
          <a:ext cx="889000" cy="5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45466</xdr:rowOff>
    </xdr:from>
    <xdr:to>
      <xdr:col>24</xdr:col>
      <xdr:colOff>114300</xdr:colOff>
      <xdr:row>36</xdr:row>
      <xdr:rowOff>147066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23893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25763</xdr:rowOff>
    </xdr:from>
    <xdr:to>
      <xdr:col>20</xdr:col>
      <xdr:colOff>38100</xdr:colOff>
      <xdr:row>36</xdr:row>
      <xdr:rowOff>127363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118490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17490</xdr:rowOff>
    </xdr:from>
    <xdr:to>
      <xdr:col>15</xdr:col>
      <xdr:colOff>101600</xdr:colOff>
      <xdr:row>36</xdr:row>
      <xdr:rowOff>119090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110217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8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22279</xdr:rowOff>
    </xdr:from>
    <xdr:to>
      <xdr:col>10</xdr:col>
      <xdr:colOff>165100</xdr:colOff>
      <xdr:row>36</xdr:row>
      <xdr:rowOff>123879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115006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73007</xdr:rowOff>
    </xdr:from>
    <xdr:to>
      <xdr:col>6</xdr:col>
      <xdr:colOff>38100</xdr:colOff>
      <xdr:row>37</xdr:row>
      <xdr:rowOff>3157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165734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3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111761</xdr:rowOff>
    </xdr:from>
    <xdr:to>
      <xdr:col>24</xdr:col>
      <xdr:colOff>63500</xdr:colOff>
      <xdr:row>58</xdr:row>
      <xdr:rowOff>138930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5861"/>
          <a:ext cx="838200" cy="2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78475</xdr:rowOff>
    </xdr:from>
    <xdr:to>
      <xdr:col>19</xdr:col>
      <xdr:colOff>177800</xdr:colOff>
      <xdr:row>58</xdr:row>
      <xdr:rowOff>111761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22575"/>
          <a:ext cx="889000" cy="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78475</xdr:rowOff>
    </xdr:from>
    <xdr:to>
      <xdr:col>15</xdr:col>
      <xdr:colOff>50800</xdr:colOff>
      <xdr:row>58</xdr:row>
      <xdr:rowOff>151656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2575"/>
          <a:ext cx="889000" cy="7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169825</xdr:rowOff>
    </xdr:from>
    <xdr:to>
      <xdr:col>10</xdr:col>
      <xdr:colOff>114300</xdr:colOff>
      <xdr:row>58</xdr:row>
      <xdr:rowOff>151656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2475"/>
          <a:ext cx="889000" cy="15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88130</xdr:rowOff>
    </xdr:from>
    <xdr:to>
      <xdr:col>24</xdr:col>
      <xdr:colOff>114300</xdr:colOff>
      <xdr:row>59</xdr:row>
      <xdr:rowOff>18280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3057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60961</xdr:rowOff>
    </xdr:from>
    <xdr:to>
      <xdr:col>20</xdr:col>
      <xdr:colOff>38100</xdr:colOff>
      <xdr:row>58</xdr:row>
      <xdr:rowOff>162561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153688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9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27675</xdr:rowOff>
    </xdr:from>
    <xdr:to>
      <xdr:col>15</xdr:col>
      <xdr:colOff>101600</xdr:colOff>
      <xdr:row>58</xdr:row>
      <xdr:rowOff>129275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120402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100856</xdr:rowOff>
    </xdr:from>
    <xdr:to>
      <xdr:col>10</xdr:col>
      <xdr:colOff>165100</xdr:colOff>
      <xdr:row>59</xdr:row>
      <xdr:rowOff>31006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22133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119025</xdr:rowOff>
    </xdr:from>
    <xdr:to>
      <xdr:col>6</xdr:col>
      <xdr:colOff>38100</xdr:colOff>
      <xdr:row>58</xdr:row>
      <xdr:rowOff>49175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65702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6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20676</xdr:rowOff>
    </xdr:from>
    <xdr:to>
      <xdr:col>24</xdr:col>
      <xdr:colOff>63500</xdr:colOff>
      <xdr:row>76</xdr:row>
      <xdr:rowOff>40968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0876"/>
          <a:ext cx="8382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20676</xdr:rowOff>
    </xdr:from>
    <xdr:to>
      <xdr:col>19</xdr:col>
      <xdr:colOff>177800</xdr:colOff>
      <xdr:row>77</xdr:row>
      <xdr:rowOff>68407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0876"/>
          <a:ext cx="889000" cy="2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68407</xdr:rowOff>
    </xdr:from>
    <xdr:to>
      <xdr:col>15</xdr:col>
      <xdr:colOff>50800</xdr:colOff>
      <xdr:row>77</xdr:row>
      <xdr:rowOff>137018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0057"/>
          <a:ext cx="889000" cy="6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137018</xdr:rowOff>
    </xdr:from>
    <xdr:to>
      <xdr:col>10</xdr:col>
      <xdr:colOff>114300</xdr:colOff>
      <xdr:row>78</xdr:row>
      <xdr:rowOff>21628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8668"/>
          <a:ext cx="889000" cy="5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161618</xdr:rowOff>
    </xdr:from>
    <xdr:to>
      <xdr:col>24</xdr:col>
      <xdr:colOff>114300</xdr:colOff>
      <xdr:row>76</xdr:row>
      <xdr:rowOff>91768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140045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141325</xdr:rowOff>
    </xdr:from>
    <xdr:to>
      <xdr:col>20</xdr:col>
      <xdr:colOff>38100</xdr:colOff>
      <xdr:row>76</xdr:row>
      <xdr:rowOff>71475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62603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17607</xdr:rowOff>
    </xdr:from>
    <xdr:to>
      <xdr:col>15</xdr:col>
      <xdr:colOff>101600</xdr:colOff>
      <xdr:row>77</xdr:row>
      <xdr:rowOff>119207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110334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86218</xdr:rowOff>
    </xdr:from>
    <xdr:to>
      <xdr:col>10</xdr:col>
      <xdr:colOff>165100</xdr:colOff>
      <xdr:row>78</xdr:row>
      <xdr:rowOff>16368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142278</xdr:rowOff>
    </xdr:from>
    <xdr:to>
      <xdr:col>6</xdr:col>
      <xdr:colOff>38100</xdr:colOff>
      <xdr:row>78</xdr:row>
      <xdr:rowOff>72428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63555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62509</xdr:rowOff>
    </xdr:from>
    <xdr:to>
      <xdr:col>24</xdr:col>
      <xdr:colOff>63500</xdr:colOff>
      <xdr:row>97</xdr:row>
      <xdr:rowOff>91839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93159"/>
          <a:ext cx="8382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62509</xdr:rowOff>
    </xdr:from>
    <xdr:to>
      <xdr:col>19</xdr:col>
      <xdr:colOff>177800</xdr:colOff>
      <xdr:row>97</xdr:row>
      <xdr:rowOff>140469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3159"/>
          <a:ext cx="889000" cy="7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140469</xdr:rowOff>
    </xdr:from>
    <xdr:to>
      <xdr:col>15</xdr:col>
      <xdr:colOff>50800</xdr:colOff>
      <xdr:row>97</xdr:row>
      <xdr:rowOff>166705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1119"/>
          <a:ext cx="88900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162895</xdr:rowOff>
    </xdr:from>
    <xdr:to>
      <xdr:col>10</xdr:col>
      <xdr:colOff>114300</xdr:colOff>
      <xdr:row>97</xdr:row>
      <xdr:rowOff>166705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93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41039</xdr:rowOff>
    </xdr:from>
    <xdr:to>
      <xdr:col>24</xdr:col>
      <xdr:colOff>114300</xdr:colOff>
      <xdr:row>97</xdr:row>
      <xdr:rowOff>142639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127416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11709</xdr:rowOff>
    </xdr:from>
    <xdr:to>
      <xdr:col>20</xdr:col>
      <xdr:colOff>38100</xdr:colOff>
      <xdr:row>97</xdr:row>
      <xdr:rowOff>113309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104436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89669</xdr:rowOff>
    </xdr:from>
    <xdr:to>
      <xdr:col>15</xdr:col>
      <xdr:colOff>101600</xdr:colOff>
      <xdr:row>98</xdr:row>
      <xdr:rowOff>19819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115905</xdr:rowOff>
    </xdr:from>
    <xdr:to>
      <xdr:col>10</xdr:col>
      <xdr:colOff>165100</xdr:colOff>
      <xdr:row>98</xdr:row>
      <xdr:rowOff>46055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37182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3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112095</xdr:rowOff>
    </xdr:from>
    <xdr:to>
      <xdr:col>6</xdr:col>
      <xdr:colOff>38100</xdr:colOff>
      <xdr:row>98</xdr:row>
      <xdr:rowOff>42245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33372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133006</xdr:rowOff>
    </xdr:from>
    <xdr:to>
      <xdr:col>55</xdr:col>
      <xdr:colOff>0</xdr:colOff>
      <xdr:row>58</xdr:row>
      <xdr:rowOff>148238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77106"/>
          <a:ext cx="8382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133006</xdr:rowOff>
    </xdr:from>
    <xdr:to>
      <xdr:col>50</xdr:col>
      <xdr:colOff>114300</xdr:colOff>
      <xdr:row>58</xdr:row>
      <xdr:rowOff>135242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77106"/>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82638</xdr:rowOff>
    </xdr:from>
    <xdr:to>
      <xdr:col>45</xdr:col>
      <xdr:colOff>177800</xdr:colOff>
      <xdr:row>58</xdr:row>
      <xdr:rowOff>135242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26738"/>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39874</xdr:rowOff>
    </xdr:from>
    <xdr:to>
      <xdr:col>41</xdr:col>
      <xdr:colOff>50800</xdr:colOff>
      <xdr:row>58</xdr:row>
      <xdr:rowOff>82638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83974"/>
          <a:ext cx="889000" cy="4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97438</xdr:rowOff>
    </xdr:from>
    <xdr:to>
      <xdr:col>55</xdr:col>
      <xdr:colOff>50800</xdr:colOff>
      <xdr:row>59</xdr:row>
      <xdr:rowOff>27588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12365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5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82206</xdr:rowOff>
    </xdr:from>
    <xdr:to>
      <xdr:col>50</xdr:col>
      <xdr:colOff>165100</xdr:colOff>
      <xdr:row>59</xdr:row>
      <xdr:rowOff>12356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3483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84442</xdr:rowOff>
    </xdr:from>
    <xdr:to>
      <xdr:col>46</xdr:col>
      <xdr:colOff>38100</xdr:colOff>
      <xdr:row>59</xdr:row>
      <xdr:rowOff>14592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31838</xdr:rowOff>
    </xdr:from>
    <xdr:to>
      <xdr:col>41</xdr:col>
      <xdr:colOff>101600</xdr:colOff>
      <xdr:row>58</xdr:row>
      <xdr:rowOff>133438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124565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160524</xdr:rowOff>
    </xdr:from>
    <xdr:to>
      <xdr:col>36</xdr:col>
      <xdr:colOff>165100</xdr:colOff>
      <xdr:row>58</xdr:row>
      <xdr:rowOff>90674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81801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42861</xdr:rowOff>
    </xdr:from>
    <xdr:to>
      <xdr:col>55</xdr:col>
      <xdr:colOff>0</xdr:colOff>
      <xdr:row>78</xdr:row>
      <xdr:rowOff>69683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15961"/>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166643</xdr:rowOff>
    </xdr:from>
    <xdr:to>
      <xdr:col>50</xdr:col>
      <xdr:colOff>114300</xdr:colOff>
      <xdr:row>78</xdr:row>
      <xdr:rowOff>69683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68293"/>
          <a:ext cx="889000" cy="7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166643</xdr:rowOff>
    </xdr:from>
    <xdr:to>
      <xdr:col>45</xdr:col>
      <xdr:colOff>177800</xdr:colOff>
      <xdr:row>78</xdr:row>
      <xdr:rowOff>156845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68293"/>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156845</xdr:rowOff>
    </xdr:from>
    <xdr:to>
      <xdr:col>41</xdr:col>
      <xdr:colOff>50800</xdr:colOff>
      <xdr:row>79</xdr:row>
      <xdr:rowOff>54400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29945"/>
          <a:ext cx="8890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163511</xdr:rowOff>
    </xdr:from>
    <xdr:to>
      <xdr:col>55</xdr:col>
      <xdr:colOff>50800</xdr:colOff>
      <xdr:row>78</xdr:row>
      <xdr:rowOff>93661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141938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18883</xdr:rowOff>
    </xdr:from>
    <xdr:to>
      <xdr:col>50</xdr:col>
      <xdr:colOff>165100</xdr:colOff>
      <xdr:row>78</xdr:row>
      <xdr:rowOff>120483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111610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8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115843</xdr:rowOff>
    </xdr:from>
    <xdr:to>
      <xdr:col>46</xdr:col>
      <xdr:colOff>38100</xdr:colOff>
      <xdr:row>78</xdr:row>
      <xdr:rowOff>45993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37120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106045</xdr:rowOff>
    </xdr:from>
    <xdr:to>
      <xdr:col>41</xdr:col>
      <xdr:colOff>101600</xdr:colOff>
      <xdr:row>79</xdr:row>
      <xdr:rowOff>36195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27322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3600</xdr:rowOff>
    </xdr:from>
    <xdr:to>
      <xdr:col>36</xdr:col>
      <xdr:colOff>165100</xdr:colOff>
      <xdr:row>79</xdr:row>
      <xdr:rowOff>105200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96327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53693</xdr:rowOff>
    </xdr:from>
    <xdr:to>
      <xdr:col>55</xdr:col>
      <xdr:colOff>0</xdr:colOff>
      <xdr:row>97</xdr:row>
      <xdr:rowOff>143239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84343"/>
          <a:ext cx="838200" cy="8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6860</xdr:rowOff>
    </xdr:from>
    <xdr:to>
      <xdr:col>50</xdr:col>
      <xdr:colOff>114300</xdr:colOff>
      <xdr:row>97</xdr:row>
      <xdr:rowOff>53693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37510"/>
          <a:ext cx="8890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6860</xdr:rowOff>
    </xdr:from>
    <xdr:to>
      <xdr:col>45</xdr:col>
      <xdr:colOff>177800</xdr:colOff>
      <xdr:row>97</xdr:row>
      <xdr:rowOff>162895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37510"/>
          <a:ext cx="889000" cy="15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162895</xdr:rowOff>
    </xdr:from>
    <xdr:to>
      <xdr:col>41</xdr:col>
      <xdr:colOff>50800</xdr:colOff>
      <xdr:row>98</xdr:row>
      <xdr:rowOff>19045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93545"/>
          <a:ext cx="8890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92439</xdr:rowOff>
    </xdr:from>
    <xdr:to>
      <xdr:col>55</xdr:col>
      <xdr:colOff>50800</xdr:colOff>
      <xdr:row>98</xdr:row>
      <xdr:rowOff>22589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70866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2893</xdr:rowOff>
    </xdr:from>
    <xdr:to>
      <xdr:col>50</xdr:col>
      <xdr:colOff>165100</xdr:colOff>
      <xdr:row>97</xdr:row>
      <xdr:rowOff>104493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95620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127510</xdr:rowOff>
    </xdr:from>
    <xdr:to>
      <xdr:col>46</xdr:col>
      <xdr:colOff>38100</xdr:colOff>
      <xdr:row>97</xdr:row>
      <xdr:rowOff>57660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74187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112095</xdr:rowOff>
    </xdr:from>
    <xdr:to>
      <xdr:col>41</xdr:col>
      <xdr:colOff>101600</xdr:colOff>
      <xdr:row>98</xdr:row>
      <xdr:rowOff>42245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33372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139695</xdr:rowOff>
    </xdr:from>
    <xdr:to>
      <xdr:col>36</xdr:col>
      <xdr:colOff>165100</xdr:colOff>
      <xdr:row>98</xdr:row>
      <xdr:rowOff>69845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60972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160251</xdr:rowOff>
    </xdr:from>
    <xdr:to>
      <xdr:col>85</xdr:col>
      <xdr:colOff>127000</xdr:colOff>
      <xdr:row>38</xdr:row>
      <xdr:rowOff>97341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03901"/>
          <a:ext cx="8382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51781</xdr:rowOff>
    </xdr:from>
    <xdr:to>
      <xdr:col>81</xdr:col>
      <xdr:colOff>50800</xdr:colOff>
      <xdr:row>38</xdr:row>
      <xdr:rowOff>97341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66881"/>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51781</xdr:rowOff>
    </xdr:from>
    <xdr:to>
      <xdr:col>76</xdr:col>
      <xdr:colOff>114300</xdr:colOff>
      <xdr:row>38</xdr:row>
      <xdr:rowOff>59370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66881"/>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51026</xdr:rowOff>
    </xdr:from>
    <xdr:to>
      <xdr:col>71</xdr:col>
      <xdr:colOff>177800</xdr:colOff>
      <xdr:row>38</xdr:row>
      <xdr:rowOff>59370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66126"/>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109451</xdr:rowOff>
    </xdr:from>
    <xdr:to>
      <xdr:col>85</xdr:col>
      <xdr:colOff>177800</xdr:colOff>
      <xdr:row>38</xdr:row>
      <xdr:rowOff>39601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87878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46541</xdr:rowOff>
    </xdr:from>
    <xdr:to>
      <xdr:col>81</xdr:col>
      <xdr:colOff>101600</xdr:colOff>
      <xdr:row>38</xdr:row>
      <xdr:rowOff>148141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139268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5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981</xdr:rowOff>
    </xdr:from>
    <xdr:to>
      <xdr:col>76</xdr:col>
      <xdr:colOff>165100</xdr:colOff>
      <xdr:row>38</xdr:row>
      <xdr:rowOff>102581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93708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8570</xdr:rowOff>
    </xdr:from>
    <xdr:to>
      <xdr:col>72</xdr:col>
      <xdr:colOff>38100</xdr:colOff>
      <xdr:row>38</xdr:row>
      <xdr:rowOff>110170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101297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1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226</xdr:rowOff>
    </xdr:from>
    <xdr:to>
      <xdr:col>67</xdr:col>
      <xdr:colOff>101600</xdr:colOff>
      <xdr:row>38</xdr:row>
      <xdr:rowOff>101826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92953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0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159170</xdr:rowOff>
    </xdr:from>
    <xdr:to>
      <xdr:col>85</xdr:col>
      <xdr:colOff>127000</xdr:colOff>
      <xdr:row>58</xdr:row>
      <xdr:rowOff>26360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31820"/>
          <a:ext cx="838200" cy="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167996</xdr:rowOff>
    </xdr:from>
    <xdr:to>
      <xdr:col>81</xdr:col>
      <xdr:colOff>50800</xdr:colOff>
      <xdr:row>58</xdr:row>
      <xdr:rowOff>26360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40646"/>
          <a:ext cx="889000" cy="2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163888</xdr:rowOff>
    </xdr:from>
    <xdr:to>
      <xdr:col>76</xdr:col>
      <xdr:colOff>114300</xdr:colOff>
      <xdr:row>57</xdr:row>
      <xdr:rowOff>167996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36538"/>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163888</xdr:rowOff>
    </xdr:from>
    <xdr:to>
      <xdr:col>71</xdr:col>
      <xdr:colOff>177800</xdr:colOff>
      <xdr:row>58</xdr:row>
      <xdr:rowOff>22693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36538"/>
          <a:ext cx="889000" cy="3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108370</xdr:rowOff>
    </xdr:from>
    <xdr:to>
      <xdr:col>85</xdr:col>
      <xdr:colOff>177800</xdr:colOff>
      <xdr:row>58</xdr:row>
      <xdr:rowOff>38520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147010</xdr:rowOff>
    </xdr:from>
    <xdr:to>
      <xdr:col>81</xdr:col>
      <xdr:colOff>101600</xdr:colOff>
      <xdr:row>58</xdr:row>
      <xdr:rowOff>77160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68287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117196</xdr:rowOff>
    </xdr:from>
    <xdr:to>
      <xdr:col>76</xdr:col>
      <xdr:colOff>165100</xdr:colOff>
      <xdr:row>58</xdr:row>
      <xdr:rowOff>47346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38473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113088</xdr:rowOff>
    </xdr:from>
    <xdr:to>
      <xdr:col>72</xdr:col>
      <xdr:colOff>38100</xdr:colOff>
      <xdr:row>58</xdr:row>
      <xdr:rowOff>43238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34365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143343</xdr:rowOff>
    </xdr:from>
    <xdr:to>
      <xdr:col>67</xdr:col>
      <xdr:colOff>101600</xdr:colOff>
      <xdr:row>58</xdr:row>
      <xdr:rowOff>73493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64620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0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137533</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0633"/>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137533</xdr:rowOff>
    </xdr:from>
    <xdr:to>
      <xdr:col>76</xdr:col>
      <xdr:colOff>114300</xdr:colOff>
      <xdr:row>78</xdr:row>
      <xdr:rowOff>139691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10633"/>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132494</xdr:rowOff>
    </xdr:from>
    <xdr:to>
      <xdr:col>71</xdr:col>
      <xdr:colOff>177800</xdr:colOff>
      <xdr:row>78</xdr:row>
      <xdr:rowOff>139691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05594"/>
          <a:ext cx="889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86733</xdr:rowOff>
    </xdr:from>
    <xdr:to>
      <xdr:col>76</xdr:col>
      <xdr:colOff>165100</xdr:colOff>
      <xdr:row>79</xdr:row>
      <xdr:rowOff>16883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5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8010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5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88891</xdr:rowOff>
    </xdr:from>
    <xdr:to>
      <xdr:col>72</xdr:col>
      <xdr:colOff>38100</xdr:colOff>
      <xdr:row>79</xdr:row>
      <xdr:rowOff>19041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10168</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81694</xdr:rowOff>
    </xdr:from>
    <xdr:to>
      <xdr:col>67</xdr:col>
      <xdr:colOff>101600</xdr:colOff>
      <xdr:row>79</xdr:row>
      <xdr:rowOff>11844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2971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4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78938</xdr:rowOff>
    </xdr:from>
    <xdr:to>
      <xdr:col>85</xdr:col>
      <xdr:colOff>127000</xdr:colOff>
      <xdr:row>97</xdr:row>
      <xdr:rowOff>79015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09588"/>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78938</xdr:rowOff>
    </xdr:from>
    <xdr:to>
      <xdr:col>81</xdr:col>
      <xdr:colOff>50800</xdr:colOff>
      <xdr:row>97</xdr:row>
      <xdr:rowOff>91452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09588"/>
          <a:ext cx="8890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91452</xdr:rowOff>
    </xdr:from>
    <xdr:to>
      <xdr:col>76</xdr:col>
      <xdr:colOff>114300</xdr:colOff>
      <xdr:row>97</xdr:row>
      <xdr:rowOff>102352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22102"/>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100016</xdr:rowOff>
    </xdr:from>
    <xdr:to>
      <xdr:col>71</xdr:col>
      <xdr:colOff>177800</xdr:colOff>
      <xdr:row>97</xdr:row>
      <xdr:rowOff>102352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30666"/>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28215</xdr:rowOff>
    </xdr:from>
    <xdr:to>
      <xdr:col>85</xdr:col>
      <xdr:colOff>177800</xdr:colOff>
      <xdr:row>97</xdr:row>
      <xdr:rowOff>129815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6642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3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28138</xdr:rowOff>
    </xdr:from>
    <xdr:to>
      <xdr:col>81</xdr:col>
      <xdr:colOff>101600</xdr:colOff>
      <xdr:row>97</xdr:row>
      <xdr:rowOff>129738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120865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40652</xdr:rowOff>
    </xdr:from>
    <xdr:to>
      <xdr:col>76</xdr:col>
      <xdr:colOff>165100</xdr:colOff>
      <xdr:row>97</xdr:row>
      <xdr:rowOff>142252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133379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6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51552</xdr:rowOff>
    </xdr:from>
    <xdr:to>
      <xdr:col>72</xdr:col>
      <xdr:colOff>38100</xdr:colOff>
      <xdr:row>97</xdr:row>
      <xdr:rowOff>153152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144279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49216</xdr:rowOff>
    </xdr:from>
    <xdr:to>
      <xdr:col>67</xdr:col>
      <xdr:colOff>101600</xdr:colOff>
      <xdr:row>97</xdr:row>
      <xdr:rowOff>150816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141943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7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101,011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35,655</a:t>
          </a:r>
          <a:r>
            <a:rPr kumimoji="1" lang="ja-JP" altLang="en-US" sz="1300">
              <a:latin typeface="ＭＳ Ｐゴシック" panose="020B0600070205080204" pitchFamily="50" charset="-128"/>
              <a:ea typeface="ＭＳ Ｐゴシック" panose="020B0600070205080204" pitchFamily="50" charset="-128"/>
            </a:rPr>
            <a:t>円減少している。これは、財政調整基金への積立額が前年度より大幅に減少したことが主な要因である。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20,896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2,464</a:t>
          </a:r>
          <a:r>
            <a:rPr kumimoji="1" lang="ja-JP" altLang="en-US" sz="1300">
              <a:latin typeface="ＭＳ Ｐゴシック" panose="020B0600070205080204" pitchFamily="50" charset="-128"/>
              <a:ea typeface="ＭＳ Ｐゴシック" panose="020B0600070205080204" pitchFamily="50" charset="-128"/>
            </a:rPr>
            <a:t>円増加している。これは、とみか元気振興券事業（新型コロナ対策事業）の事業費が前年度より増加したことが主な要因である。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64,071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23,503</a:t>
          </a:r>
          <a:r>
            <a:rPr kumimoji="1" lang="ja-JP" altLang="en-US" sz="1300">
              <a:latin typeface="ＭＳ Ｐゴシック" panose="020B0600070205080204" pitchFamily="50" charset="-128"/>
              <a:ea typeface="ＭＳ Ｐゴシック" panose="020B0600070205080204" pitchFamily="50" charset="-128"/>
            </a:rPr>
            <a:t>円減少している。これは、社会資本整備総合交付金事業（道路分）の事業費が前年度より減少したことが主な要因である。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26,601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4,748</a:t>
          </a:r>
          <a:r>
            <a:rPr kumimoji="1" lang="ja-JP" altLang="en-US" sz="1300">
              <a:latin typeface="ＭＳ Ｐゴシック" panose="020B0600070205080204" pitchFamily="50" charset="-128"/>
              <a:ea typeface="ＭＳ Ｐゴシック" panose="020B0600070205080204" pitchFamily="50" charset="-128"/>
            </a:rPr>
            <a:t>円増加している。これは、可茂消防事務組合への分賦金が前年度より増加したこと、デジタル式ＭＣＡ無線設備を導入したことが主な要因である。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66,483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16,903</a:t>
          </a:r>
          <a:r>
            <a:rPr kumimoji="1" lang="ja-JP" altLang="en-US" sz="1300">
              <a:latin typeface="ＭＳ Ｐゴシック" panose="020B0600070205080204" pitchFamily="50" charset="-128"/>
              <a:ea typeface="ＭＳ Ｐゴシック" panose="020B0600070205080204" pitchFamily="50" charset="-128"/>
            </a:rPr>
            <a:t>円増加している。これは、富加小学校渡り廊下トイレ改修工事及びタウンホールとみか大ホール舞台吊物等取替工事の実施による増加が主な要因である。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財政調整基金残高は、令和</a:t>
          </a:r>
          <a:r>
            <a:rPr kumimoji="1" lang="en-US" altLang="ja-JP" sz="1200" baseline="0">
              <a:latin typeface="ＭＳ ゴシック" pitchFamily="49" charset="-128"/>
              <a:ea typeface="ＭＳ ゴシック" pitchFamily="49" charset="-128"/>
            </a:rPr>
            <a:t>4</a:t>
          </a:r>
          <a:r>
            <a:rPr kumimoji="1" lang="ja-JP" altLang="en-US" sz="1200" baseline="0">
              <a:latin typeface="ＭＳ ゴシック" pitchFamily="49" charset="-128"/>
              <a:ea typeface="ＭＳ ゴシック" pitchFamily="49" charset="-128"/>
            </a:rPr>
            <a:t>年度は繰越金や普通交付税の増加などが影響し、前年度より</a:t>
          </a:r>
          <a:r>
            <a:rPr kumimoji="1" lang="en-US" altLang="ja-JP" sz="1200" baseline="0">
              <a:latin typeface="ＭＳ ゴシック" pitchFamily="49" charset="-128"/>
              <a:ea typeface="ＭＳ ゴシック" pitchFamily="49" charset="-128"/>
            </a:rPr>
            <a:t>79,376</a:t>
          </a:r>
          <a:r>
            <a:rPr kumimoji="1" lang="ja-JP" altLang="en-US" sz="1200" baseline="0">
              <a:latin typeface="ＭＳ ゴシック" pitchFamily="49" charset="-128"/>
              <a:ea typeface="ＭＳ ゴシック" pitchFamily="49" charset="-128"/>
            </a:rPr>
            <a:t>千円増加した。これに伴い、標準財政規模に占める比率が前年度より</a:t>
          </a:r>
          <a:r>
            <a:rPr kumimoji="1" lang="en-US" altLang="ja-JP" sz="1200" baseline="0">
              <a:latin typeface="ＭＳ ゴシック" pitchFamily="49" charset="-128"/>
              <a:ea typeface="ＭＳ ゴシック" pitchFamily="49" charset="-128"/>
            </a:rPr>
            <a:t>3.95</a:t>
          </a:r>
          <a:r>
            <a:rPr kumimoji="1" lang="ja-JP" altLang="en-US" sz="1200" baseline="0">
              <a:latin typeface="ＭＳ ゴシック" pitchFamily="49" charset="-128"/>
              <a:ea typeface="ＭＳ ゴシック" pitchFamily="49" charset="-128"/>
            </a:rPr>
            <a:t>ポイント増加した。一方、実質単年度収支は、令和</a:t>
          </a:r>
          <a:r>
            <a:rPr kumimoji="1" lang="en-US" altLang="ja-JP" sz="1200" baseline="0">
              <a:latin typeface="ＭＳ ゴシック" pitchFamily="49" charset="-128"/>
              <a:ea typeface="ＭＳ ゴシック" pitchFamily="49" charset="-128"/>
            </a:rPr>
            <a:t>4</a:t>
          </a:r>
          <a:r>
            <a:rPr kumimoji="1" lang="ja-JP" altLang="en-US" sz="1200" baseline="0">
              <a:latin typeface="ＭＳ ゴシック" pitchFamily="49" charset="-128"/>
              <a:ea typeface="ＭＳ ゴシック" pitchFamily="49" charset="-128"/>
            </a:rPr>
            <a:t>年度の実質収支額が前年度より</a:t>
          </a:r>
          <a:r>
            <a:rPr kumimoji="1" lang="en-US" altLang="ja-JP" sz="1200" baseline="0">
              <a:latin typeface="ＭＳ ゴシック" pitchFamily="49" charset="-128"/>
              <a:ea typeface="ＭＳ ゴシック" pitchFamily="49" charset="-128"/>
            </a:rPr>
            <a:t>56,954</a:t>
          </a:r>
          <a:r>
            <a:rPr kumimoji="1" lang="ja-JP" altLang="en-US" sz="1200" baseline="0">
              <a:latin typeface="ＭＳ ゴシック" pitchFamily="49" charset="-128"/>
              <a:ea typeface="ＭＳ ゴシック" pitchFamily="49" charset="-128"/>
            </a:rPr>
            <a:t>千円、財政調整基金への積立額が前年度より</a:t>
          </a:r>
          <a:r>
            <a:rPr kumimoji="1" lang="en-US" altLang="ja-JP" sz="1200" baseline="0">
              <a:latin typeface="ＭＳ ゴシック" pitchFamily="49" charset="-128"/>
              <a:ea typeface="ＭＳ ゴシック" pitchFamily="49" charset="-128"/>
            </a:rPr>
            <a:t>190,285</a:t>
          </a:r>
          <a:r>
            <a:rPr kumimoji="1" lang="ja-JP" altLang="en-US" sz="1200" baseline="0">
              <a:latin typeface="ＭＳ ゴシック" pitchFamily="49" charset="-128"/>
              <a:ea typeface="ＭＳ ゴシック" pitchFamily="49" charset="-128"/>
            </a:rPr>
            <a:t>千円それぞれ減少したことが影響し、前年度より</a:t>
          </a:r>
          <a:r>
            <a:rPr kumimoji="1" lang="en-US" altLang="ja-JP" sz="1200" baseline="0">
              <a:latin typeface="ＭＳ ゴシック" pitchFamily="49" charset="-128"/>
              <a:ea typeface="ＭＳ ゴシック" pitchFamily="49" charset="-128"/>
            </a:rPr>
            <a:t>11.22</a:t>
          </a:r>
          <a:r>
            <a:rPr kumimoji="1" lang="ja-JP" altLang="en-US" sz="1200" baseline="0">
              <a:latin typeface="ＭＳ ゴシック" pitchFamily="49" charset="-128"/>
              <a:ea typeface="ＭＳ ゴシック" pitchFamily="49" charset="-128"/>
            </a:rPr>
            <a:t>ポイント悪化した。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今後も急激な物価高騰の影響などにより厳しい財政運営が予想されるため、時々の財政状況も踏まえ慎重に取崩の必要性を検討しつつ計画的に積立を行い、基金残高の増額を図る。</a:t>
          </a:r>
          <a:endParaRPr kumimoji="1" lang="en-US" altLang="ja-JP" sz="12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一般会計、特別会計及び公営企業会計は全て黒字となっているが、標準財政規模比は</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ポイント減少した。これは、一般会計及び公営企業会計の黒字額が減少したことが主な要因である。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今後も全ての会計で黒字を継続できるよう、持続可能で安定的な財政の確立・維持に努める。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290</a:t>
          </a:r>
          <a:r>
            <a:rPr kumimoji="1" lang="ja-JP" altLang="en-US" sz="1400">
              <a:latin typeface="ＭＳ ゴシック" pitchFamily="49" charset="-128"/>
              <a:ea typeface="ＭＳ ゴシック" pitchFamily="49" charset="-128"/>
            </a:rPr>
            <a:t>百万円程度で推移しているが、今後、普通建設事業の実施に伴う地方債の新規発行などが見込まれるため、事業の精査などにより新規発行額を可能な限り少なくするように努める。また、普通交付税の基準財政需要額に算入される有利な地方債を活用し、上昇を最小限に抑え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岐阜県富加町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将来負担比率の分子については、平成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から将来負担額を充当可能財源が上回っている状況である。今後、普通建設事業等の実施に伴う地方債の新規発行や基金の取崩などが見込まれるため、歳出全体の見直しを進め、上昇を最小限に抑え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岐阜県富加町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百万円、その他特定目的基金（ふるさと納税基金など）への積立が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百万円あったが、その他特定目的基金（ふるさと納税基金など）からの取崩が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短期的には普通交付税・繰越金などの増額による財源確保もあり基金への積立額が取崩額を上回る見込みであるため、残高は増加する見通しである。一方、ふるさと納税基金及びまち・ひと・しごと創生基金は積立額より充当事業への取崩額が増える見込みであるため、基金残高も減少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・ふるさと納税基金：ふるさと納税による寄附者の思いを実現するため。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・富加町地域福祉基金：地域福祉の推進に必要な財源を確保するため。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・まち・ひと・しごと創生基金：人口減少対策の推進に必要な財源を確保するため。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・富加町高齢者福祉対策基金：高齢化社会に向けて、健やかな老後のための福祉事業費等の円滑な執行を図るため。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・富加町ふるさと農村活性化対策基金：土地改良施設等の利活用に係る集落共同活動を支援し、農村の活性化を図るため。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・富加町森林環境譲与税基金：間伐や人材育成、担い手の確保、木材利用の促進や普及啓発等の森林整備及びその促進に必要な財源を確保するため。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・ふるさと納税：基金への積立額は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百万円、ふるさと納税基金充当事業への充当を行うための取崩額が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・まち・ひと・しごと創生基金：まち・ひと・しごと創生基金充当事業への充当を行うための取崩額が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ふるさと納税基金：ふるさと納税事業による寄附金を積み立てる予定。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・まち・ひと・しごと創生基金：町有地売却額を積み立てる予定。</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基金への積立額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百万円に対し、取崩額が無かったため、残高は前年度よりも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短期的には普通交付税・繰越金などの増額による財源確保もあり基金への積立額が取崩額を上回る見込みであるため、基金残高は増加する見通し。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利子を積み立てたのみで増減なし。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・基金積立について。原則利子のみ積み立てていくが、今後、普通交付税の追加交付で「臨時財政対策債償還基金費」が発生した場合、減債基金への積立を行う見通し。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・基金取崩について。地方債償還はこれまで一般財源で対応しており、減債基金からの取崩は行っていない。今後も地方債償還は続くが一般財源で原則対応するため、減債基金からの取崩は行わない見通し。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9FCA4DA-362B-402A-ACAB-A6355FD5A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585935E-0599-43C1-BE5F-1E7708EB5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B30CBFC-1ECA-4304-8500-B5895F4B2598}"/>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91BA63F-F848-4070-B073-6D367157FA5C}"/>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60F0DCC-4107-41E2-BDD1-9302E26EA151}"/>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C3B9979-F1D2-4E4B-9C5D-DD707BB4F3D5}"/>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62EE796-E4E5-4AAE-A888-712A906453FA}"/>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198CDE7-0A8E-4838-980F-4C1ED21A22B2}"/>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A9B351D-D412-487D-A91F-478FBF6348DA}"/>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6239484-B397-4CAD-A1CB-3BF135E1E3D8}"/>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D714ADA-7815-40B0-B518-61A252C6D5A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3D8CA6F-C19A-49BD-BEA2-FA7B2885E949}"/>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B222117-1EEE-4FE4-8A36-0DD9568198B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8D8ABA3-58D7-4A92-A9A9-B98E56EBF15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D58FB58-F4EB-45FD-AF60-9D2D3315F59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3EC5157-6C01-4E74-A5CD-5F59E9E3841A}"/>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B6C6254-E011-4476-8CD9-02DFB0AE3CB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A7E8A3A-E253-46AB-9060-3C04059CA2E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CA11C58-E0E8-4CC6-AE09-5F0A3AC57B0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815B5AB-E97C-4FD5-BC4E-047D1BD85FA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95D4801-8101-4093-A47F-86FFC7F95FB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FCCBB54-D8DF-4463-8A73-94EE0BF7432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5,760
5,594
16.82
3,384,441
3,237,588
144,820
2,257,117
1,540,674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898FF03-F10B-48B6-A381-4E76B86F242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3966C43-4A04-409D-930A-A124AED8CAC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87AAAF4-23F5-4CD3-9B61-BD6A055EB66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58AD549-9E21-4B3E-AFBD-7CF9A2FB027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CE7CCB2-DD8A-4767-88FB-48120D9E248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A23119E-20A2-4C9A-B48F-40CEBC77E6E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15C94CA-2B4A-4AE4-89B0-445395505E2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01A3581-6927-4D9F-8004-61935DD2886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85D487E-F4E2-4864-9071-3D79DAC20D28}"/>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DC6D8EB-DCB9-41AF-B829-4B20F7A1E34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69E607D-DB39-495E-A23D-5F92D3F05E7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D827BE2-7F5B-4C2A-A607-176C41EE562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42EA87A-82F2-495D-8220-552A507CF2D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F5E5CE1-C822-496C-A3E3-DD5BD46DE44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99C2B3D-9199-4DA7-885F-FC454A0797B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40AB719-244E-4334-A615-DB11C75B9DF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FC33A71-1806-4A7E-B492-26EE86F7CC1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78A8D00-787E-4B22-9971-6B549110317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05847C6-22AA-46B6-89C6-BF88CF22DB8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C333C1E-6D63-4F40-B75F-D684752CDA98}"/>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66F4E75-596A-4C52-97BC-1B299291D253}"/>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5914043-AD54-4F79-96CF-507675A30DA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8399274-6C7E-4614-BB8B-C2CE117D4B4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CE3EF25-E04E-42AE-9751-325479081B2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DD324B3-F30B-467C-9254-7A53B2742F2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4B2C0BC-F995-41CA-8229-C7637BE4FF4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1911378-899A-4922-82BB-AA6A77C7B6A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667BE5D-E901-4334-A4E5-6BEBFB8CA78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3800E89-5B11-4629-B7D9-9B19402152C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B25674D-E3EA-40FE-9417-D62691D2E38D}"/>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03B130D-CE72-4569-8FE0-6A6231626FF2}"/>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5A5B6E4-1143-4EC7-A452-6FBFD979066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ED8E177-696B-418B-AF27-485A25ABFA8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B50B18B-A436-4830-982C-3B92A413D1F1}"/>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1CE95BA-A8C1-46E3-B88C-F9E8946385EE}"/>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有形固定資産減価償却率は類似団体内平均値より</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58.9</a:t>
          </a:r>
          <a:r>
            <a:rPr kumimoji="1" lang="ja-JP" altLang="ja-JP" sz="1100">
              <a:solidFill>
                <a:schemeClr val="dk1"/>
              </a:solidFill>
              <a:effectLst/>
              <a:latin typeface="+mn-lt"/>
              <a:ea typeface="+mn-ea"/>
              <a:cs typeface="+mn-cs"/>
            </a:rPr>
            <a:t>％となっている。今後も、富加町公共施設等総合管理計画に基づき、老朽化した施設の維持修繕・更新を計画的に進めていく必要がある。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10E8631-91EB-4325-BFBD-06894243513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1CF5F71-8F00-42A1-ADE7-676B81E9854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A6FE03A-115E-4E74-BD29-7DA595F8AEE5}"/>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5DE290B2-D95D-4AE5-9D11-32B4F9A6AF52}"/>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F6277EA2-689E-43B4-A653-44F4D3DC08CD}"/>
            </a:ext>
          </a:extLst>
        </xdr:cNvPr>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D7B3F26C-44F0-41A7-AC28-F4A87D7A1CE3}"/>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3D92229D-192A-4661-97D8-871D105940B3}"/>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4F3B7239-FEA1-4689-AFF7-FD183DFDACEA}"/>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ABAE7A3D-56F8-4688-B115-A9789DABDACC}"/>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751C30DC-457A-4703-8302-7653AB6C0108}"/>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F697928E-86BB-4EBA-BBAB-827399B221C2}"/>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58BC7DD4-AC4E-4DA5-A8C7-CDC3CC3EAF7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EF417F9-883F-4389-BD31-D3AC76E6C89B}"/>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F9C70FE-CB15-4427-9E0D-0A7DC3E207B1}"/>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476738B2-9D3D-4D3F-BB5B-6A919409298E}"/>
            </a:ext>
          </a:extLst>
        </xdr:cNvPr>
        <xdr:cNvCxnSpPr/>
      </xdr:nvCxnSpPr>
      <xdr:spPr>
        <a:xfrm flipV="1">
          <a:off x="4206240" y="5206111"/>
          <a:ext cx="1270" cy="1111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147E294C-43BC-4F9E-BE63-977B06F088D8}"/>
            </a:ext>
          </a:extLst>
        </xdr:cNvPr>
        <xdr:cNvSpPr txBox="1"/>
      </xdr:nvSpPr>
      <xdr:spPr>
        <a:xfrm>
          <a:off x="4258945" y="632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F9114CF6-A86E-409B-8C55-E54A0254547C}"/>
            </a:ext>
          </a:extLst>
        </xdr:cNvPr>
        <xdr:cNvCxnSpPr/>
      </xdr:nvCxnSpPr>
      <xdr:spPr>
        <a:xfrm>
          <a:off x="4119245" y="63172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699F83F5-69B0-45D7-AB3B-3ABD0735CFE1}"/>
            </a:ext>
          </a:extLst>
        </xdr:cNvPr>
        <xdr:cNvSpPr txBox="1"/>
      </xdr:nvSpPr>
      <xdr:spPr>
        <a:xfrm>
          <a:off x="4258945" y="498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6D388592-520D-49D2-9876-40F1DF424BC7}"/>
            </a:ext>
          </a:extLst>
        </xdr:cNvPr>
        <xdr:cNvCxnSpPr/>
      </xdr:nvCxnSpPr>
      <xdr:spPr>
        <a:xfrm>
          <a:off x="4119245" y="520611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8" name="有形固定資産減価償却率平均値テキスト">
          <a:extLst>
            <a:ext uri="{FF2B5EF4-FFF2-40B4-BE49-F238E27FC236}">
              <a16:creationId xmlns:a16="http://schemas.microsoft.com/office/drawing/2014/main" id="{C6D69325-02D0-431A-BD44-522D692DCDFF}"/>
            </a:ext>
          </a:extLst>
        </xdr:cNvPr>
        <xdr:cNvSpPr txBox="1"/>
      </xdr:nvSpPr>
      <xdr:spPr>
        <a:xfrm>
          <a:off x="4258945" y="5785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31B4484B-A725-4603-ADE2-30C5DE9E5C21}"/>
            </a:ext>
          </a:extLst>
        </xdr:cNvPr>
        <xdr:cNvSpPr/>
      </xdr:nvSpPr>
      <xdr:spPr>
        <a:xfrm>
          <a:off x="4157345" y="58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608EBE64-6191-4EB3-8F53-84EC1E4C8E47}"/>
            </a:ext>
          </a:extLst>
        </xdr:cNvPr>
        <xdr:cNvSpPr/>
      </xdr:nvSpPr>
      <xdr:spPr>
        <a:xfrm>
          <a:off x="3537585" y="5787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DC066420-B1AE-4F67-85F5-CE8E5893A68A}"/>
            </a:ext>
          </a:extLst>
        </xdr:cNvPr>
        <xdr:cNvSpPr/>
      </xdr:nvSpPr>
      <xdr:spPr>
        <a:xfrm>
          <a:off x="2867025" y="5739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a:extLst>
            <a:ext uri="{FF2B5EF4-FFF2-40B4-BE49-F238E27FC236}">
              <a16:creationId xmlns:a16="http://schemas.microsoft.com/office/drawing/2014/main" id="{11A8E15C-0457-419E-BF1F-A288225C12DA}"/>
            </a:ext>
          </a:extLst>
        </xdr:cNvPr>
        <xdr:cNvSpPr/>
      </xdr:nvSpPr>
      <xdr:spPr>
        <a:xfrm>
          <a:off x="2196465" y="5713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FB387D44-CB90-4791-9244-B97177217053}"/>
            </a:ext>
          </a:extLst>
        </xdr:cNvPr>
        <xdr:cNvSpPr/>
      </xdr:nvSpPr>
      <xdr:spPr>
        <a:xfrm>
          <a:off x="1525905" y="5679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CBA8C9D-52AA-4B65-9CB6-F76044DE11CF}"/>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7DF3A37-97DB-4FFC-9453-EE0E227C6468}"/>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F879971-87DB-4574-A0BD-BB7C2982721F}"/>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F782368-8562-44EA-994A-756C80361CBF}"/>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217B263-E9BF-4249-A71F-4ABFB17073E5}"/>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89" name="楕円 88">
          <a:extLst>
            <a:ext uri="{FF2B5EF4-FFF2-40B4-BE49-F238E27FC236}">
              <a16:creationId xmlns:a16="http://schemas.microsoft.com/office/drawing/2014/main" id="{19606466-4A35-4FF5-9EAC-0254B8740A8F}"/>
            </a:ext>
          </a:extLst>
        </xdr:cNvPr>
        <xdr:cNvSpPr/>
      </xdr:nvSpPr>
      <xdr:spPr>
        <a:xfrm>
          <a:off x="4157345" y="5633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21353</xdr:rowOff>
    </xdr:from>
    <xdr:ext cx="405111" cy="259045"/>
    <xdr:sp macro="" textlink="">
      <xdr:nvSpPr>
        <xdr:cNvPr id="90" name="有形固定資産減価償却率該当値テキスト">
          <a:extLst>
            <a:ext uri="{FF2B5EF4-FFF2-40B4-BE49-F238E27FC236}">
              <a16:creationId xmlns:a16="http://schemas.microsoft.com/office/drawing/2014/main" id="{6B94B95C-5321-4F66-A5F1-EA3507F3237B}"/>
            </a:ext>
          </a:extLst>
        </xdr:cNvPr>
        <xdr:cNvSpPr txBox="1"/>
      </xdr:nvSpPr>
      <xdr:spPr>
        <a:xfrm>
          <a:off x="4258945"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14859</xdr:rowOff>
    </xdr:from>
    <xdr:to>
      <xdr:col>19</xdr:col>
      <xdr:colOff>187325</xdr:colOff>
      <xdr:row>30</xdr:row>
      <xdr:rowOff>116459</xdr:rowOff>
    </xdr:to>
    <xdr:sp macro="" textlink="">
      <xdr:nvSpPr>
        <xdr:cNvPr id="91" name="楕円 90">
          <a:extLst>
            <a:ext uri="{FF2B5EF4-FFF2-40B4-BE49-F238E27FC236}">
              <a16:creationId xmlns:a16="http://schemas.microsoft.com/office/drawing/2014/main" id="{A55CF7F9-DB74-4165-8A81-C6D15AD54DFE}"/>
            </a:ext>
          </a:extLst>
        </xdr:cNvPr>
        <xdr:cNvSpPr/>
      </xdr:nvSpPr>
      <xdr:spPr>
        <a:xfrm>
          <a:off x="3537585" y="58136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49276</xdr:rowOff>
    </xdr:from>
    <xdr:to>
      <xdr:col>23</xdr:col>
      <xdr:colOff>85725</xdr:colOff>
      <xdr:row>30</xdr:row>
      <xdr:rowOff>65659</xdr:rowOff>
    </xdr:to>
    <xdr:cxnSp macro="">
      <xdr:nvCxnSpPr>
        <xdr:cNvPr id="92" name="直線コネクタ 91">
          <a:extLst>
            <a:ext uri="{FF2B5EF4-FFF2-40B4-BE49-F238E27FC236}">
              <a16:creationId xmlns:a16="http://schemas.microsoft.com/office/drawing/2014/main" id="{2FE996D0-38C9-4399-BBC4-4B96C8FF1BBD}"/>
            </a:ext>
          </a:extLst>
        </xdr:cNvPr>
        <xdr:cNvCxnSpPr/>
      </xdr:nvCxnSpPr>
      <xdr:spPr>
        <a:xfrm flipV="1">
          <a:off x="3588385" y="5680456"/>
          <a:ext cx="61976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143129</xdr:rowOff>
    </xdr:from>
    <xdr:to>
      <xdr:col>15</xdr:col>
      <xdr:colOff>187325</xdr:colOff>
      <xdr:row>30</xdr:row>
      <xdr:rowOff>73279</xdr:rowOff>
    </xdr:to>
    <xdr:sp macro="" textlink="">
      <xdr:nvSpPr>
        <xdr:cNvPr id="93" name="楕円 92">
          <a:extLst>
            <a:ext uri="{FF2B5EF4-FFF2-40B4-BE49-F238E27FC236}">
              <a16:creationId xmlns:a16="http://schemas.microsoft.com/office/drawing/2014/main" id="{4316178C-AEC8-43B4-88DA-9E5180CAAA10}"/>
            </a:ext>
          </a:extLst>
        </xdr:cNvPr>
        <xdr:cNvSpPr/>
      </xdr:nvSpPr>
      <xdr:spPr>
        <a:xfrm>
          <a:off x="2867025" y="5774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22479</xdr:rowOff>
    </xdr:from>
    <xdr:to>
      <xdr:col>19</xdr:col>
      <xdr:colOff>136525</xdr:colOff>
      <xdr:row>30</xdr:row>
      <xdr:rowOff>65659</xdr:rowOff>
    </xdr:to>
    <xdr:cxnSp macro="">
      <xdr:nvCxnSpPr>
        <xdr:cNvPr id="94" name="直線コネクタ 93">
          <a:extLst>
            <a:ext uri="{FF2B5EF4-FFF2-40B4-BE49-F238E27FC236}">
              <a16:creationId xmlns:a16="http://schemas.microsoft.com/office/drawing/2014/main" id="{DF7C1E63-56FB-44F1-AD53-E9AEBB95DEE8}"/>
            </a:ext>
          </a:extLst>
        </xdr:cNvPr>
        <xdr:cNvCxnSpPr/>
      </xdr:nvCxnSpPr>
      <xdr:spPr>
        <a:xfrm>
          <a:off x="2917825" y="5821299"/>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102108</xdr:rowOff>
    </xdr:from>
    <xdr:to>
      <xdr:col>11</xdr:col>
      <xdr:colOff>187325</xdr:colOff>
      <xdr:row>30</xdr:row>
      <xdr:rowOff>32258</xdr:rowOff>
    </xdr:to>
    <xdr:sp macro="" textlink="">
      <xdr:nvSpPr>
        <xdr:cNvPr id="95" name="楕円 94">
          <a:extLst>
            <a:ext uri="{FF2B5EF4-FFF2-40B4-BE49-F238E27FC236}">
              <a16:creationId xmlns:a16="http://schemas.microsoft.com/office/drawing/2014/main" id="{740075E7-9FD4-4B94-A81D-01C141617DD9}"/>
            </a:ext>
          </a:extLst>
        </xdr:cNvPr>
        <xdr:cNvSpPr/>
      </xdr:nvSpPr>
      <xdr:spPr>
        <a:xfrm>
          <a:off x="2196465" y="5733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152908</xdr:rowOff>
    </xdr:from>
    <xdr:to>
      <xdr:col>15</xdr:col>
      <xdr:colOff>136525</xdr:colOff>
      <xdr:row>30</xdr:row>
      <xdr:rowOff>22479</xdr:rowOff>
    </xdr:to>
    <xdr:cxnSp macro="">
      <xdr:nvCxnSpPr>
        <xdr:cNvPr id="96" name="直線コネクタ 95">
          <a:extLst>
            <a:ext uri="{FF2B5EF4-FFF2-40B4-BE49-F238E27FC236}">
              <a16:creationId xmlns:a16="http://schemas.microsoft.com/office/drawing/2014/main" id="{5FB745C7-DB8B-48C6-9B6C-76BB6113760F}"/>
            </a:ext>
          </a:extLst>
        </xdr:cNvPr>
        <xdr:cNvCxnSpPr/>
      </xdr:nvCxnSpPr>
      <xdr:spPr>
        <a:xfrm>
          <a:off x="2247265" y="5784088"/>
          <a:ext cx="67056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71882</xdr:rowOff>
    </xdr:from>
    <xdr:to>
      <xdr:col>7</xdr:col>
      <xdr:colOff>187325</xdr:colOff>
      <xdr:row>30</xdr:row>
      <xdr:rowOff>2032</xdr:rowOff>
    </xdr:to>
    <xdr:sp macro="" textlink="">
      <xdr:nvSpPr>
        <xdr:cNvPr id="97" name="楕円 96">
          <a:extLst>
            <a:ext uri="{FF2B5EF4-FFF2-40B4-BE49-F238E27FC236}">
              <a16:creationId xmlns:a16="http://schemas.microsoft.com/office/drawing/2014/main" id="{3D524E0D-7A03-49EE-8680-D702DE183819}"/>
            </a:ext>
          </a:extLst>
        </xdr:cNvPr>
        <xdr:cNvSpPr/>
      </xdr:nvSpPr>
      <xdr:spPr>
        <a:xfrm>
          <a:off x="1525905" y="57030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122682</xdr:rowOff>
    </xdr:from>
    <xdr:to>
      <xdr:col>11</xdr:col>
      <xdr:colOff>136525</xdr:colOff>
      <xdr:row>29</xdr:row>
      <xdr:rowOff>152908</xdr:rowOff>
    </xdr:to>
    <xdr:cxnSp macro="">
      <xdr:nvCxnSpPr>
        <xdr:cNvPr id="98" name="直線コネクタ 97">
          <a:extLst>
            <a:ext uri="{FF2B5EF4-FFF2-40B4-BE49-F238E27FC236}">
              <a16:creationId xmlns:a16="http://schemas.microsoft.com/office/drawing/2014/main" id="{FDEF70B7-D918-4B5C-B901-B0240037917D}"/>
            </a:ext>
          </a:extLst>
        </xdr:cNvPr>
        <xdr:cNvCxnSpPr/>
      </xdr:nvCxnSpPr>
      <xdr:spPr>
        <a:xfrm>
          <a:off x="1576705" y="5753862"/>
          <a:ext cx="6705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9" name="n_1aveValue有形固定資産減価償却率">
          <a:extLst>
            <a:ext uri="{FF2B5EF4-FFF2-40B4-BE49-F238E27FC236}">
              <a16:creationId xmlns:a16="http://schemas.microsoft.com/office/drawing/2014/main" id="{2D5F4CBA-3E31-4F76-AA24-2B4855963D8E}"/>
            </a:ext>
          </a:extLst>
        </xdr:cNvPr>
        <xdr:cNvSpPr txBox="1"/>
      </xdr:nvSpPr>
      <xdr:spPr>
        <a:xfrm>
          <a:off x="3395989" y="556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0" name="n_2aveValue有形固定資産減価償却率">
          <a:extLst>
            <a:ext uri="{FF2B5EF4-FFF2-40B4-BE49-F238E27FC236}">
              <a16:creationId xmlns:a16="http://schemas.microsoft.com/office/drawing/2014/main" id="{F5496210-C54A-4BBF-AA75-F3C5AA8DD7EA}"/>
            </a:ext>
          </a:extLst>
        </xdr:cNvPr>
        <xdr:cNvSpPr txBox="1"/>
      </xdr:nvSpPr>
      <xdr:spPr>
        <a:xfrm>
          <a:off x="2738129"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101" name="n_3aveValue有形固定資産減価償却率">
          <a:extLst>
            <a:ext uri="{FF2B5EF4-FFF2-40B4-BE49-F238E27FC236}">
              <a16:creationId xmlns:a16="http://schemas.microsoft.com/office/drawing/2014/main" id="{7FC428D9-3DD1-4B8D-8634-E046F11B0D10}"/>
            </a:ext>
          </a:extLst>
        </xdr:cNvPr>
        <xdr:cNvSpPr txBox="1"/>
      </xdr:nvSpPr>
      <xdr:spPr>
        <a:xfrm>
          <a:off x="2067569" y="5492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a:extLst>
            <a:ext uri="{FF2B5EF4-FFF2-40B4-BE49-F238E27FC236}">
              <a16:creationId xmlns:a16="http://schemas.microsoft.com/office/drawing/2014/main" id="{2F4CCBF9-E183-462A-AE50-9472D2A03FBF}"/>
            </a:ext>
          </a:extLst>
        </xdr:cNvPr>
        <xdr:cNvSpPr txBox="1"/>
      </xdr:nvSpPr>
      <xdr:spPr>
        <a:xfrm>
          <a:off x="1397009" y="5462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107586</xdr:rowOff>
    </xdr:from>
    <xdr:ext cx="405111" cy="259045"/>
    <xdr:sp macro="" textlink="">
      <xdr:nvSpPr>
        <xdr:cNvPr id="103" name="n_1mainValue有形固定資産減価償却率">
          <a:extLst>
            <a:ext uri="{FF2B5EF4-FFF2-40B4-BE49-F238E27FC236}">
              <a16:creationId xmlns:a16="http://schemas.microsoft.com/office/drawing/2014/main" id="{554FB2CB-2A60-4A31-9621-D47391D00774}"/>
            </a:ext>
          </a:extLst>
        </xdr:cNvPr>
        <xdr:cNvSpPr txBox="1"/>
      </xdr:nvSpPr>
      <xdr:spPr>
        <a:xfrm>
          <a:off x="3395989" y="5906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104" name="n_2mainValue有形固定資産減価償却率">
          <a:extLst>
            <a:ext uri="{FF2B5EF4-FFF2-40B4-BE49-F238E27FC236}">
              <a16:creationId xmlns:a16="http://schemas.microsoft.com/office/drawing/2014/main" id="{1A8DA922-93AB-46E1-8189-908C27576BF6}"/>
            </a:ext>
          </a:extLst>
        </xdr:cNvPr>
        <xdr:cNvSpPr txBox="1"/>
      </xdr:nvSpPr>
      <xdr:spPr>
        <a:xfrm>
          <a:off x="2738129" y="5863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23385</xdr:rowOff>
    </xdr:from>
    <xdr:ext cx="405111" cy="259045"/>
    <xdr:sp macro="" textlink="">
      <xdr:nvSpPr>
        <xdr:cNvPr id="105" name="n_3mainValue有形固定資産減価償却率">
          <a:extLst>
            <a:ext uri="{FF2B5EF4-FFF2-40B4-BE49-F238E27FC236}">
              <a16:creationId xmlns:a16="http://schemas.microsoft.com/office/drawing/2014/main" id="{2D7AE4F0-D3C0-4152-902B-6F020DB30D7D}"/>
            </a:ext>
          </a:extLst>
        </xdr:cNvPr>
        <xdr:cNvSpPr txBox="1"/>
      </xdr:nvSpPr>
      <xdr:spPr>
        <a:xfrm>
          <a:off x="2067569" y="5822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164609</xdr:rowOff>
    </xdr:from>
    <xdr:ext cx="405111" cy="259045"/>
    <xdr:sp macro="" textlink="">
      <xdr:nvSpPr>
        <xdr:cNvPr id="106" name="n_4mainValue有形固定資産減価償却率">
          <a:extLst>
            <a:ext uri="{FF2B5EF4-FFF2-40B4-BE49-F238E27FC236}">
              <a16:creationId xmlns:a16="http://schemas.microsoft.com/office/drawing/2014/main" id="{F241CF2E-860F-4535-91A1-5017EC1D1EE0}"/>
            </a:ext>
          </a:extLst>
        </xdr:cNvPr>
        <xdr:cNvSpPr txBox="1"/>
      </xdr:nvSpPr>
      <xdr:spPr>
        <a:xfrm>
          <a:off x="1397009" y="579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69D1602-7065-4D02-BC98-2D8F8E6AA9EC}"/>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8AB2947-8DF1-4622-87BD-6F995D8FB4B1}"/>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F771C16C-3F47-4A8E-91D9-82D5E4DD3253}"/>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9F65256-F32A-4878-9085-3C860970B83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1D72943-16F0-4FCB-BC3B-E2C6494E4993}"/>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6145C68-1002-4DA1-BE82-0D2D4C24471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0A14875-D4E2-4674-BC2C-4CCBEFD50CD1}"/>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49E39E4C-03A4-4957-A137-5707245703C7}"/>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F75DAE3-3C63-4052-ABF4-D6E4F390F52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DF4A226-7AAC-43BB-A2FC-D928CA3D4A6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E3D2F64-CF1D-4530-85CF-B01546D8B85D}"/>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59CFD41-277C-46D1-9D10-7A070C37EF0F}"/>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3E30B32-13FF-4DAF-BFBA-EAA4C7BCE462}"/>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近年は大規模な起債借入を行っていないため、債務償還比率は類似団体内平均値より</a:t>
          </a:r>
          <a:r>
            <a:rPr kumimoji="1" lang="en-US" altLang="ja-JP" sz="1000">
              <a:solidFill>
                <a:schemeClr val="dk1"/>
              </a:solidFill>
              <a:effectLst/>
              <a:latin typeface="+mn-lt"/>
              <a:ea typeface="+mn-ea"/>
              <a:cs typeface="+mn-cs"/>
            </a:rPr>
            <a:t>286.2</a:t>
          </a:r>
          <a:r>
            <a:rPr kumimoji="1" lang="ja-JP" altLang="ja-JP" sz="1000">
              <a:solidFill>
                <a:schemeClr val="dk1"/>
              </a:solidFill>
              <a:effectLst/>
              <a:latin typeface="+mn-lt"/>
              <a:ea typeface="+mn-ea"/>
              <a:cs typeface="+mn-cs"/>
            </a:rPr>
            <a:t>％下回っているほか、令和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年度より</a:t>
          </a:r>
          <a:r>
            <a:rPr kumimoji="1" lang="en-US" altLang="ja-JP" sz="1000">
              <a:solidFill>
                <a:schemeClr val="dk1"/>
              </a:solidFill>
              <a:effectLst/>
              <a:latin typeface="+mn-lt"/>
              <a:ea typeface="+mn-ea"/>
              <a:cs typeface="+mn-cs"/>
            </a:rPr>
            <a:t>24.0</a:t>
          </a:r>
          <a:r>
            <a:rPr kumimoji="1" lang="ja-JP" altLang="ja-JP" sz="1000">
              <a:solidFill>
                <a:schemeClr val="dk1"/>
              </a:solidFill>
              <a:effectLst/>
              <a:latin typeface="+mn-lt"/>
              <a:ea typeface="+mn-ea"/>
              <a:cs typeface="+mn-cs"/>
            </a:rPr>
            <a:t>％下回った。令和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年度より数値が下回った主な要因としては、令和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地方債償還額が新規発行額を上回った結果、地方債残高が減少したこと等が考えられる。今後、老朽化した施設の改修や大型普通建設事業の実施が見込まれているが、計画的な起債借入を進め、債務償還比率が急増しないよう取り組んで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12A4D417-F65C-4DB3-AB9B-040217A7889B}"/>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18E97E8-0708-4E6A-98D6-EDEA4C9BA863}"/>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FECE1165-603B-4800-9D32-D851F3E7A7B2}"/>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452B4ED8-021F-453E-BFBD-AC0936A4A702}"/>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BFA757C9-2B3B-45BB-B216-B68528AAAC21}"/>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BA7CB878-0BC2-49D8-9FBD-53E42F05D314}"/>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C5F4FAC9-CE8C-4AF9-9BFD-EC3846358054}"/>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A0FEDCAA-104D-42DE-86C2-9E064D99F7CE}"/>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A4F46406-CB08-49C1-A5A8-EDC876C00526}"/>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A621377C-F6EF-4A58-9256-7CE4882649E7}"/>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D0E582A6-3614-461E-969A-FB7066870534}"/>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84CA3B81-926B-4A25-846B-0B64CD1F0AFB}"/>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840412D8-2F5A-4185-B8D1-162AE3CEDD5B}"/>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26708130-E0FF-4859-8351-0BD048DB6C0C}"/>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BAFC3AEF-F9CF-4406-91FD-1B3EAC3A36F2}"/>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A95A195-D4C8-4C40-AC91-88D2D7FB9C8A}"/>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D2315A87-101D-4FFB-AA05-298412814A77}"/>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1D88E38F-820B-4110-88BB-D526E5EA9B26}"/>
            </a:ext>
          </a:extLst>
        </xdr:cNvPr>
        <xdr:cNvCxnSpPr/>
      </xdr:nvCxnSpPr>
      <xdr:spPr>
        <a:xfrm flipV="1">
          <a:off x="13027660" y="5160463"/>
          <a:ext cx="1269" cy="145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C9CA77EC-FFB4-4184-BB3B-900AC6210653}"/>
            </a:ext>
          </a:extLst>
        </xdr:cNvPr>
        <xdr:cNvSpPr txBox="1"/>
      </xdr:nvSpPr>
      <xdr:spPr>
        <a:xfrm>
          <a:off x="13080365" y="66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F8F190E6-58FD-4385-8995-AAF484AB857D}"/>
            </a:ext>
          </a:extLst>
        </xdr:cNvPr>
        <xdr:cNvCxnSpPr/>
      </xdr:nvCxnSpPr>
      <xdr:spPr>
        <a:xfrm>
          <a:off x="12963525" y="6617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A3F9E838-4766-49D6-9E56-4057FE21566B}"/>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B8B990AE-5048-4D9C-8D8F-5A27440FAB72}"/>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a:extLst>
            <a:ext uri="{FF2B5EF4-FFF2-40B4-BE49-F238E27FC236}">
              <a16:creationId xmlns:a16="http://schemas.microsoft.com/office/drawing/2014/main" id="{386CAB67-67DC-4157-BB63-1F2DE80EF576}"/>
            </a:ext>
          </a:extLst>
        </xdr:cNvPr>
        <xdr:cNvSpPr txBox="1"/>
      </xdr:nvSpPr>
      <xdr:spPr>
        <a:xfrm>
          <a:off x="13080365" y="5594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91AE416A-D33F-4846-85A0-42109414002C}"/>
            </a:ext>
          </a:extLst>
        </xdr:cNvPr>
        <xdr:cNvSpPr/>
      </xdr:nvSpPr>
      <xdr:spPr>
        <a:xfrm>
          <a:off x="13001625" y="5616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30BE8534-4640-4FED-9DC8-32E49251B76C}"/>
            </a:ext>
          </a:extLst>
        </xdr:cNvPr>
        <xdr:cNvSpPr/>
      </xdr:nvSpPr>
      <xdr:spPr>
        <a:xfrm>
          <a:off x="12359005" y="560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a:extLst>
            <a:ext uri="{FF2B5EF4-FFF2-40B4-BE49-F238E27FC236}">
              <a16:creationId xmlns:a16="http://schemas.microsoft.com/office/drawing/2014/main" id="{BA8B86FF-4CB9-409F-B4DB-994E4F4DADE7}"/>
            </a:ext>
          </a:extLst>
        </xdr:cNvPr>
        <xdr:cNvSpPr/>
      </xdr:nvSpPr>
      <xdr:spPr>
        <a:xfrm>
          <a:off x="11688445" y="5771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a:extLst>
            <a:ext uri="{FF2B5EF4-FFF2-40B4-BE49-F238E27FC236}">
              <a16:creationId xmlns:a16="http://schemas.microsoft.com/office/drawing/2014/main" id="{A8ECB9C7-4894-4C81-95B6-74DCAA75AEAA}"/>
            </a:ext>
          </a:extLst>
        </xdr:cNvPr>
        <xdr:cNvSpPr/>
      </xdr:nvSpPr>
      <xdr:spPr>
        <a:xfrm>
          <a:off x="11017885" y="582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a:extLst>
            <a:ext uri="{FF2B5EF4-FFF2-40B4-BE49-F238E27FC236}">
              <a16:creationId xmlns:a16="http://schemas.microsoft.com/office/drawing/2014/main" id="{BFF4E7DF-3A5D-4A04-8C3D-A2FD3A47922E}"/>
            </a:ext>
          </a:extLst>
        </xdr:cNvPr>
        <xdr:cNvSpPr/>
      </xdr:nvSpPr>
      <xdr:spPr>
        <a:xfrm>
          <a:off x="10347325" y="580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13C1A9A-D47F-4AA4-911B-D20DA261899F}"/>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2ABD281-C2D6-4CD6-8B3A-8678C1526022}"/>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410FCCD-64E9-43C1-998F-4A4AB97635F7}"/>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253A554-45A3-4213-B369-A575B09B081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920BD64-0498-4F32-A0A0-EA11F146C62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54039</xdr:rowOff>
    </xdr:from>
    <xdr:to>
      <xdr:col>76</xdr:col>
      <xdr:colOff>73025</xdr:colOff>
      <xdr:row>26</xdr:row>
      <xdr:rowOff>155639</xdr:rowOff>
    </xdr:to>
    <xdr:sp macro="" textlink="">
      <xdr:nvSpPr>
        <xdr:cNvPr id="153" name="楕円 152">
          <a:extLst>
            <a:ext uri="{FF2B5EF4-FFF2-40B4-BE49-F238E27FC236}">
              <a16:creationId xmlns:a16="http://schemas.microsoft.com/office/drawing/2014/main" id="{E3153DBB-76B0-413E-9461-3460AD743ADE}"/>
            </a:ext>
          </a:extLst>
        </xdr:cNvPr>
        <xdr:cNvSpPr/>
      </xdr:nvSpPr>
      <xdr:spPr>
        <a:xfrm>
          <a:off x="13001625" y="51822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140416</xdr:rowOff>
    </xdr:from>
    <xdr:ext cx="405111" cy="259045"/>
    <xdr:sp macro="" textlink="">
      <xdr:nvSpPr>
        <xdr:cNvPr id="154" name="債務償還比率該当値テキスト">
          <a:extLst>
            <a:ext uri="{FF2B5EF4-FFF2-40B4-BE49-F238E27FC236}">
              <a16:creationId xmlns:a16="http://schemas.microsoft.com/office/drawing/2014/main" id="{421140B0-5F63-4357-9CEB-CC32CBDC4DF3}"/>
            </a:ext>
          </a:extLst>
        </xdr:cNvPr>
        <xdr:cNvSpPr txBox="1"/>
      </xdr:nvSpPr>
      <xdr:spPr>
        <a:xfrm>
          <a:off x="13080365" y="510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91050</xdr:rowOff>
    </xdr:from>
    <xdr:to>
      <xdr:col>72</xdr:col>
      <xdr:colOff>123825</xdr:colOff>
      <xdr:row>27</xdr:row>
      <xdr:rowOff>21200</xdr:rowOff>
    </xdr:to>
    <xdr:sp macro="" textlink="">
      <xdr:nvSpPr>
        <xdr:cNvPr id="155" name="楕円 154">
          <a:extLst>
            <a:ext uri="{FF2B5EF4-FFF2-40B4-BE49-F238E27FC236}">
              <a16:creationId xmlns:a16="http://schemas.microsoft.com/office/drawing/2014/main" id="{A2A1B7EA-D200-4C84-B31A-D6FAC46B0F3C}"/>
            </a:ext>
          </a:extLst>
        </xdr:cNvPr>
        <xdr:cNvSpPr/>
      </xdr:nvSpPr>
      <xdr:spPr>
        <a:xfrm>
          <a:off x="12359005" y="5219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104839</xdr:rowOff>
    </xdr:from>
    <xdr:to>
      <xdr:col>76</xdr:col>
      <xdr:colOff>22225</xdr:colOff>
      <xdr:row>26</xdr:row>
      <xdr:rowOff>141850</xdr:rowOff>
    </xdr:to>
    <xdr:cxnSp macro="">
      <xdr:nvCxnSpPr>
        <xdr:cNvPr id="156" name="直線コネクタ 155">
          <a:extLst>
            <a:ext uri="{FF2B5EF4-FFF2-40B4-BE49-F238E27FC236}">
              <a16:creationId xmlns:a16="http://schemas.microsoft.com/office/drawing/2014/main" id="{8D48980E-E6B0-4E1E-8358-7B4D6153705C}"/>
            </a:ext>
          </a:extLst>
        </xdr:cNvPr>
        <xdr:cNvCxnSpPr/>
      </xdr:nvCxnSpPr>
      <xdr:spPr>
        <a:xfrm flipV="1">
          <a:off x="12409805" y="5233099"/>
          <a:ext cx="6197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81525</xdr:rowOff>
    </xdr:from>
    <xdr:to>
      <xdr:col>68</xdr:col>
      <xdr:colOff>123825</xdr:colOff>
      <xdr:row>28</xdr:row>
      <xdr:rowOff>11675</xdr:rowOff>
    </xdr:to>
    <xdr:sp macro="" textlink="">
      <xdr:nvSpPr>
        <xdr:cNvPr id="157" name="楕円 156">
          <a:extLst>
            <a:ext uri="{FF2B5EF4-FFF2-40B4-BE49-F238E27FC236}">
              <a16:creationId xmlns:a16="http://schemas.microsoft.com/office/drawing/2014/main" id="{70009717-A40A-48EB-B545-E137974093C7}"/>
            </a:ext>
          </a:extLst>
        </xdr:cNvPr>
        <xdr:cNvSpPr/>
      </xdr:nvSpPr>
      <xdr:spPr>
        <a:xfrm>
          <a:off x="11688445" y="5377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141850</xdr:rowOff>
    </xdr:from>
    <xdr:to>
      <xdr:col>72</xdr:col>
      <xdr:colOff>73025</xdr:colOff>
      <xdr:row>27</xdr:row>
      <xdr:rowOff>132325</xdr:rowOff>
    </xdr:to>
    <xdr:cxnSp macro="">
      <xdr:nvCxnSpPr>
        <xdr:cNvPr id="158" name="直線コネクタ 157">
          <a:extLst>
            <a:ext uri="{FF2B5EF4-FFF2-40B4-BE49-F238E27FC236}">
              <a16:creationId xmlns:a16="http://schemas.microsoft.com/office/drawing/2014/main" id="{FFFB8994-B410-414F-94FA-B9B2AA4118B7}"/>
            </a:ext>
          </a:extLst>
        </xdr:cNvPr>
        <xdr:cNvCxnSpPr/>
      </xdr:nvCxnSpPr>
      <xdr:spPr>
        <a:xfrm flipV="1">
          <a:off x="11739245" y="5270110"/>
          <a:ext cx="67056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91395</xdr:rowOff>
    </xdr:from>
    <xdr:to>
      <xdr:col>64</xdr:col>
      <xdr:colOff>123825</xdr:colOff>
      <xdr:row>28</xdr:row>
      <xdr:rowOff>21545</xdr:rowOff>
    </xdr:to>
    <xdr:sp macro="" textlink="">
      <xdr:nvSpPr>
        <xdr:cNvPr id="159" name="楕円 158">
          <a:extLst>
            <a:ext uri="{FF2B5EF4-FFF2-40B4-BE49-F238E27FC236}">
              <a16:creationId xmlns:a16="http://schemas.microsoft.com/office/drawing/2014/main" id="{4AE631FB-78FA-443C-8B56-2CA2690074BF}"/>
            </a:ext>
          </a:extLst>
        </xdr:cNvPr>
        <xdr:cNvSpPr/>
      </xdr:nvSpPr>
      <xdr:spPr>
        <a:xfrm>
          <a:off x="11017885" y="5387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132325</xdr:rowOff>
    </xdr:from>
    <xdr:to>
      <xdr:col>68</xdr:col>
      <xdr:colOff>73025</xdr:colOff>
      <xdr:row>27</xdr:row>
      <xdr:rowOff>142195</xdr:rowOff>
    </xdr:to>
    <xdr:cxnSp macro="">
      <xdr:nvCxnSpPr>
        <xdr:cNvPr id="160" name="直線コネクタ 159">
          <a:extLst>
            <a:ext uri="{FF2B5EF4-FFF2-40B4-BE49-F238E27FC236}">
              <a16:creationId xmlns:a16="http://schemas.microsoft.com/office/drawing/2014/main" id="{A7CA87FB-6CCD-4492-9F2D-EFF777BEF289}"/>
            </a:ext>
          </a:extLst>
        </xdr:cNvPr>
        <xdr:cNvCxnSpPr/>
      </xdr:nvCxnSpPr>
      <xdr:spPr>
        <a:xfrm flipV="1">
          <a:off x="11068685" y="5428225"/>
          <a:ext cx="67056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104966</xdr:rowOff>
    </xdr:from>
    <xdr:to>
      <xdr:col>60</xdr:col>
      <xdr:colOff>123825</xdr:colOff>
      <xdr:row>28</xdr:row>
      <xdr:rowOff>35116</xdr:rowOff>
    </xdr:to>
    <xdr:sp macro="" textlink="">
      <xdr:nvSpPr>
        <xdr:cNvPr id="161" name="楕円 160">
          <a:extLst>
            <a:ext uri="{FF2B5EF4-FFF2-40B4-BE49-F238E27FC236}">
              <a16:creationId xmlns:a16="http://schemas.microsoft.com/office/drawing/2014/main" id="{CAB0429F-1CDA-4406-B695-7B5125D210A3}"/>
            </a:ext>
          </a:extLst>
        </xdr:cNvPr>
        <xdr:cNvSpPr/>
      </xdr:nvSpPr>
      <xdr:spPr>
        <a:xfrm>
          <a:off x="10347325" y="540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142195</xdr:rowOff>
    </xdr:from>
    <xdr:to>
      <xdr:col>64</xdr:col>
      <xdr:colOff>73025</xdr:colOff>
      <xdr:row>27</xdr:row>
      <xdr:rowOff>155766</xdr:rowOff>
    </xdr:to>
    <xdr:cxnSp macro="">
      <xdr:nvCxnSpPr>
        <xdr:cNvPr id="162" name="直線コネクタ 161">
          <a:extLst>
            <a:ext uri="{FF2B5EF4-FFF2-40B4-BE49-F238E27FC236}">
              <a16:creationId xmlns:a16="http://schemas.microsoft.com/office/drawing/2014/main" id="{EDE2C4DC-17EC-4707-BEF5-2E9EF66430D5}"/>
            </a:ext>
          </a:extLst>
        </xdr:cNvPr>
        <xdr:cNvCxnSpPr/>
      </xdr:nvCxnSpPr>
      <xdr:spPr>
        <a:xfrm flipV="1">
          <a:off x="10398125" y="5438095"/>
          <a:ext cx="67056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3" name="n_1aveValue債務償還比率">
          <a:extLst>
            <a:ext uri="{FF2B5EF4-FFF2-40B4-BE49-F238E27FC236}">
              <a16:creationId xmlns:a16="http://schemas.microsoft.com/office/drawing/2014/main" id="{9320E81C-B790-4281-927A-9E7439651A26}"/>
            </a:ext>
          </a:extLst>
        </xdr:cNvPr>
        <xdr:cNvSpPr txBox="1"/>
      </xdr:nvSpPr>
      <xdr:spPr>
        <a:xfrm>
          <a:off x="12185092" y="569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4" name="n_2aveValue債務償還比率">
          <a:extLst>
            <a:ext uri="{FF2B5EF4-FFF2-40B4-BE49-F238E27FC236}">
              <a16:creationId xmlns:a16="http://schemas.microsoft.com/office/drawing/2014/main" id="{10C52A0F-71F8-40BC-A4E4-D33D580770A2}"/>
            </a:ext>
          </a:extLst>
        </xdr:cNvPr>
        <xdr:cNvSpPr txBox="1"/>
      </xdr:nvSpPr>
      <xdr:spPr>
        <a:xfrm>
          <a:off x="11527232" y="58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5" name="n_3aveValue債務償還比率">
          <a:extLst>
            <a:ext uri="{FF2B5EF4-FFF2-40B4-BE49-F238E27FC236}">
              <a16:creationId xmlns:a16="http://schemas.microsoft.com/office/drawing/2014/main" id="{B1AF71B7-FAD4-4D39-9D56-6D683517BA8D}"/>
            </a:ext>
          </a:extLst>
        </xdr:cNvPr>
        <xdr:cNvSpPr txBox="1"/>
      </xdr:nvSpPr>
      <xdr:spPr>
        <a:xfrm>
          <a:off x="10856672" y="591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6" name="n_4aveValue債務償還比率">
          <a:extLst>
            <a:ext uri="{FF2B5EF4-FFF2-40B4-BE49-F238E27FC236}">
              <a16:creationId xmlns:a16="http://schemas.microsoft.com/office/drawing/2014/main" id="{108890C1-2AB5-4824-BD7F-ACBCD65C891B}"/>
            </a:ext>
          </a:extLst>
        </xdr:cNvPr>
        <xdr:cNvSpPr txBox="1"/>
      </xdr:nvSpPr>
      <xdr:spPr>
        <a:xfrm>
          <a:off x="10186112" y="590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37727</xdr:rowOff>
    </xdr:from>
    <xdr:ext cx="405111" cy="259045"/>
    <xdr:sp macro="" textlink="">
      <xdr:nvSpPr>
        <xdr:cNvPr id="167" name="n_1mainValue債務償還比率">
          <a:extLst>
            <a:ext uri="{FF2B5EF4-FFF2-40B4-BE49-F238E27FC236}">
              <a16:creationId xmlns:a16="http://schemas.microsoft.com/office/drawing/2014/main" id="{0B41956D-5D9D-4B2A-B817-CA88E97430FA}"/>
            </a:ext>
          </a:extLst>
        </xdr:cNvPr>
        <xdr:cNvSpPr txBox="1"/>
      </xdr:nvSpPr>
      <xdr:spPr>
        <a:xfrm>
          <a:off x="12217409" y="49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28202</xdr:rowOff>
    </xdr:from>
    <xdr:ext cx="469744" cy="259045"/>
    <xdr:sp macro="" textlink="">
      <xdr:nvSpPr>
        <xdr:cNvPr id="168" name="n_2mainValue債務償還比率">
          <a:extLst>
            <a:ext uri="{FF2B5EF4-FFF2-40B4-BE49-F238E27FC236}">
              <a16:creationId xmlns:a16="http://schemas.microsoft.com/office/drawing/2014/main" id="{7E9E6855-C822-41A8-84D5-50DA50BA0E49}"/>
            </a:ext>
          </a:extLst>
        </xdr:cNvPr>
        <xdr:cNvSpPr txBox="1"/>
      </xdr:nvSpPr>
      <xdr:spPr>
        <a:xfrm>
          <a:off x="11527232" y="515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38072</xdr:rowOff>
    </xdr:from>
    <xdr:ext cx="469744" cy="259045"/>
    <xdr:sp macro="" textlink="">
      <xdr:nvSpPr>
        <xdr:cNvPr id="169" name="n_3mainValue債務償還比率">
          <a:extLst>
            <a:ext uri="{FF2B5EF4-FFF2-40B4-BE49-F238E27FC236}">
              <a16:creationId xmlns:a16="http://schemas.microsoft.com/office/drawing/2014/main" id="{1B30ADC4-AA53-431E-96B8-886D61C87764}"/>
            </a:ext>
          </a:extLst>
        </xdr:cNvPr>
        <xdr:cNvSpPr txBox="1"/>
      </xdr:nvSpPr>
      <xdr:spPr>
        <a:xfrm>
          <a:off x="10856672" y="516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51643</xdr:rowOff>
    </xdr:from>
    <xdr:ext cx="469744" cy="259045"/>
    <xdr:sp macro="" textlink="">
      <xdr:nvSpPr>
        <xdr:cNvPr id="170" name="n_4mainValue債務償還比率">
          <a:extLst>
            <a:ext uri="{FF2B5EF4-FFF2-40B4-BE49-F238E27FC236}">
              <a16:creationId xmlns:a16="http://schemas.microsoft.com/office/drawing/2014/main" id="{8B2B9757-A74F-448D-93B8-B89656F9EFAD}"/>
            </a:ext>
          </a:extLst>
        </xdr:cNvPr>
        <xdr:cNvSpPr txBox="1"/>
      </xdr:nvSpPr>
      <xdr:spPr>
        <a:xfrm>
          <a:off x="10186112" y="517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939074A2-4512-4B23-AC7F-265656AD26A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6AADF6DA-F53D-4047-8900-3C745F0EB84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951B8EE-88E5-49E6-9487-CD5F89744E9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DFBB3321-7912-4835-AEE2-681910FDCA0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DBC7B081-8CC7-4998-BE3E-6E9D13E9F996}"/>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6D784CEA-ADC0-43C3-B60B-637DAA2C420A}"/>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DFF42F-7FB9-4996-B267-2F7D4346B1D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424A0E-40C1-4F48-B8B7-97AA76D5711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CD48A7-B44B-4A95-B900-CCD82D36E7F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864CAE-F5D1-49A4-ABA7-1D44FAA749C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91297B-D35D-479B-B438-465BBB294AE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D7DE41-CE51-47F4-9AB3-D1934757509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B5196A-54EC-4D20-B8A5-9BF61442787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956BC0-74A9-4D00-8C46-C4847718C57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D9D2E8-AF41-4440-B80F-E0D18F4FAED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3DF03F-1ECD-4B41-88AC-3DBD1EF1466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5,760
5,594
16.82
3,384,441
3,237,588
144,820
2,257,117
1,540,674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803FCE-7894-43E1-9AEC-EE9042DD383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2E73F0-2687-449A-B05C-5A47A78AC2C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984B72-7D51-466F-A296-812BD303DFA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1DF42C-4EB0-49B0-BB94-8D011217911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B96559-B183-4A5E-B3E2-B131D1FC726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7616667-D7FD-4917-95E5-FB74533D630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40C445-289F-4E23-B202-222D371F081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8F1FD6-415C-4F7F-BA58-B26DBAFF3C6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7D5D3C-22B8-4315-B489-E2AA22E9402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D86687-6B7F-4737-8D70-639BDF56BDE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65F41F-1863-418D-B1BC-D56156D1EFB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2D0B8D-C834-4F78-93DA-7E8A8BC5385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ACF48B-EFFC-4E45-8ABF-4B9E8E03C32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7FA2F7-3C53-46BD-A415-9B30DA99365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12D14D-D2D6-466A-AB87-E79FAF771B4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E0C3E3-ED7E-4C5E-B207-1F6831C5B89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5EB185-8976-4E07-8062-FA704CC262A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75775DD-C067-4D4F-A4EF-0E4F3E607FF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70EDD39-1940-47CC-B538-17BC8599A93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25701D-770B-4FA3-9E9E-1B416174FE0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2C7ADF-40C5-40DB-9630-DFE4AF0300A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1E2CC9-4F8F-4E8F-BB9F-E69691CB153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A6CEB3-33B4-4A91-B16A-FD4A9DF94BA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77723D-E2F0-46A7-9EA2-BC90B400175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238A79-CAF8-4078-BAE7-962F3081BCC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AA3A75-B732-45AC-AB5D-7C72308C8C1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EDF6E83-577C-4342-9136-11A1A5F0A18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CC403A4-5C1E-4A3E-A528-CBA4A525266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AE2E4D-A8DF-4D1E-8EA9-68222A10548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7ADC0E-F26D-4E08-9385-E99578DD1E1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1150DB-9B09-4938-B17E-D94ABA76F1F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37716C-90FF-475B-9446-6A6C2D5C6B3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DC5FE1E-F1A1-46C0-8314-5B7F70C959E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4194783-F4B9-4045-B769-E26D2812311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E2C0A23-B238-4518-BAA4-D2B7EC018A4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231F89C-DE93-4AA9-839B-2406AD59F9C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89168D4-BD99-4560-9409-F11F5DFC329A}"/>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14F9CCE-5636-4E4B-9343-FFD77C3A231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16B6A3E-6BB1-4EDD-AC20-82BE0D3E87D3}"/>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C90FDCE-A354-422C-86DE-50467B89919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16182D7-9050-420F-8C5D-3D742CB1ACE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5955C2D-FA7D-4D5B-A93B-0B0300350D4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FEC4613-C405-4050-AB13-DF58722171F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37F9514-C579-46FF-8C06-FDAFD27A854D}"/>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D286BE-8522-4F52-9490-46FA86A32D2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7644DA0-1059-49B2-B815-4AEB2D59F4B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E2C2E1C3-B79B-41CB-82DB-13898B02E777}"/>
            </a:ext>
          </a:extLst>
        </xdr:cNvPr>
        <xdr:cNvCxnSpPr/>
      </xdr:nvCxnSpPr>
      <xdr:spPr>
        <a:xfrm flipV="1">
          <a:off x="4086225" y="5534842"/>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D1ACCEE8-1E50-4241-9299-CE33BEADB4A8}"/>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618E8C3-E0E6-49BF-878B-C55350CCF8FC}"/>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E76CD50-9152-499A-B798-3F765B1FB53D}"/>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2A8E989-F830-42F6-B6C1-08AC4D89ACA5}"/>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30F3DDB5-DA8F-4B2B-95B3-87840F045DF9}"/>
            </a:ext>
          </a:extLst>
        </xdr:cNvPr>
        <xdr:cNvSpPr txBox="1"/>
      </xdr:nvSpPr>
      <xdr:spPr>
        <a:xfrm>
          <a:off x="4124960" y="6438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F58BD8EE-9D1D-41ED-B45C-98D36854FB9C}"/>
            </a:ext>
          </a:extLst>
        </xdr:cNvPr>
        <xdr:cNvSpPr/>
      </xdr:nvSpPr>
      <xdr:spPr>
        <a:xfrm>
          <a:off x="403606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094C3CA3-E622-43BA-A826-8956199BC857}"/>
            </a:ext>
          </a:extLst>
        </xdr:cNvPr>
        <xdr:cNvSpPr/>
      </xdr:nvSpPr>
      <xdr:spPr>
        <a:xfrm>
          <a:off x="331216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FFC6A7EF-80A8-4EC3-AD76-029FEDBA73EC}"/>
            </a:ext>
          </a:extLst>
        </xdr:cNvPr>
        <xdr:cNvSpPr/>
      </xdr:nvSpPr>
      <xdr:spPr>
        <a:xfrm>
          <a:off x="251460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FE5AB9BA-96C1-4DA2-8AB1-A51E5A5CA741}"/>
            </a:ext>
          </a:extLst>
        </xdr:cNvPr>
        <xdr:cNvSpPr/>
      </xdr:nvSpPr>
      <xdr:spPr>
        <a:xfrm>
          <a:off x="1739900" y="6536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163520AE-076E-408D-85E6-42E25630B2F5}"/>
            </a:ext>
          </a:extLst>
        </xdr:cNvPr>
        <xdr:cNvSpPr/>
      </xdr:nvSpPr>
      <xdr:spPr>
        <a:xfrm>
          <a:off x="965200" y="6513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C6EED0-BBCB-4474-8D9B-B723F8AE967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C41A2C-EABC-491E-BFCD-E83275739D1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61C7A1D-9EFB-48B2-BE3C-A951D132EC5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56C63E-2F14-4C28-87AC-5291314574B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80BCFE9-2C8A-4C0C-B82A-0AA408CB407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93980</xdr:rowOff>
    </xdr:from>
    <xdr:to>
      <xdr:col>24</xdr:col>
      <xdr:colOff>114300</xdr:colOff>
      <xdr:row>40</xdr:row>
      <xdr:rowOff>24130</xdr:rowOff>
    </xdr:to>
    <xdr:sp macro="" textlink="">
      <xdr:nvSpPr>
        <xdr:cNvPr id="74" name="楕円 73">
          <a:extLst>
            <a:ext uri="{FF2B5EF4-FFF2-40B4-BE49-F238E27FC236}">
              <a16:creationId xmlns:a16="http://schemas.microsoft.com/office/drawing/2014/main" id="{03CD17DF-45D1-4263-B238-DD3C74B6588B}"/>
            </a:ext>
          </a:extLst>
        </xdr:cNvPr>
        <xdr:cNvSpPr/>
      </xdr:nvSpPr>
      <xdr:spPr>
        <a:xfrm>
          <a:off x="4036060" y="663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72407</xdr:rowOff>
    </xdr:from>
    <xdr:ext cx="405111" cy="259045"/>
    <xdr:sp macro="" textlink="">
      <xdr:nvSpPr>
        <xdr:cNvPr id="75" name="【道路】&#10;有形固定資産減価償却率該当値テキスト">
          <a:extLst>
            <a:ext uri="{FF2B5EF4-FFF2-40B4-BE49-F238E27FC236}">
              <a16:creationId xmlns:a16="http://schemas.microsoft.com/office/drawing/2014/main" id="{35378932-3BEA-4179-A6DB-45837EE7D1DE}"/>
            </a:ext>
          </a:extLst>
        </xdr:cNvPr>
        <xdr:cNvSpPr txBox="1"/>
      </xdr:nvSpPr>
      <xdr:spPr>
        <a:xfrm>
          <a:off x="412496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6" name="楕円 75">
          <a:extLst>
            <a:ext uri="{FF2B5EF4-FFF2-40B4-BE49-F238E27FC236}">
              <a16:creationId xmlns:a16="http://schemas.microsoft.com/office/drawing/2014/main" id="{30513925-DD3F-4FDA-A1AC-7CD1132CB3F6}"/>
            </a:ext>
          </a:extLst>
        </xdr:cNvPr>
        <xdr:cNvSpPr/>
      </xdr:nvSpPr>
      <xdr:spPr>
        <a:xfrm>
          <a:off x="331216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39</xdr:row>
      <xdr:rowOff>144780</xdr:rowOff>
    </xdr:to>
    <xdr:cxnSp macro="">
      <xdr:nvCxnSpPr>
        <xdr:cNvPr id="77" name="直線コネクタ 76">
          <a:extLst>
            <a:ext uri="{FF2B5EF4-FFF2-40B4-BE49-F238E27FC236}">
              <a16:creationId xmlns:a16="http://schemas.microsoft.com/office/drawing/2014/main" id="{1DB849E4-F45D-40F1-801C-E2E5F849C035}"/>
            </a:ext>
          </a:extLst>
        </xdr:cNvPr>
        <xdr:cNvCxnSpPr/>
      </xdr:nvCxnSpPr>
      <xdr:spPr>
        <a:xfrm>
          <a:off x="3355340" y="667131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8" name="楕円 77">
          <a:extLst>
            <a:ext uri="{FF2B5EF4-FFF2-40B4-BE49-F238E27FC236}">
              <a16:creationId xmlns:a16="http://schemas.microsoft.com/office/drawing/2014/main" id="{27A3C3B2-7B3B-4BF7-8BDB-1BCC3C6D0843}"/>
            </a:ext>
          </a:extLst>
        </xdr:cNvPr>
        <xdr:cNvSpPr/>
      </xdr:nvSpPr>
      <xdr:spPr>
        <a:xfrm>
          <a:off x="25146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133350</xdr:rowOff>
    </xdr:to>
    <xdr:cxnSp macro="">
      <xdr:nvCxnSpPr>
        <xdr:cNvPr id="79" name="直線コネクタ 78">
          <a:extLst>
            <a:ext uri="{FF2B5EF4-FFF2-40B4-BE49-F238E27FC236}">
              <a16:creationId xmlns:a16="http://schemas.microsoft.com/office/drawing/2014/main" id="{A906709D-50C4-4685-B5C5-75C2067E33E1}"/>
            </a:ext>
          </a:extLst>
        </xdr:cNvPr>
        <xdr:cNvCxnSpPr/>
      </xdr:nvCxnSpPr>
      <xdr:spPr>
        <a:xfrm>
          <a:off x="2565400" y="663702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17235</xdr:rowOff>
    </xdr:from>
    <xdr:to>
      <xdr:col>10</xdr:col>
      <xdr:colOff>165100</xdr:colOff>
      <xdr:row>39</xdr:row>
      <xdr:rowOff>118835</xdr:rowOff>
    </xdr:to>
    <xdr:sp macro="" textlink="">
      <xdr:nvSpPr>
        <xdr:cNvPr id="80" name="楕円 79">
          <a:extLst>
            <a:ext uri="{FF2B5EF4-FFF2-40B4-BE49-F238E27FC236}">
              <a16:creationId xmlns:a16="http://schemas.microsoft.com/office/drawing/2014/main" id="{5FC87B65-83FF-466B-B321-9435CE6388E5}"/>
            </a:ext>
          </a:extLst>
        </xdr:cNvPr>
        <xdr:cNvSpPr/>
      </xdr:nvSpPr>
      <xdr:spPr>
        <a:xfrm>
          <a:off x="1739900" y="6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68035</xdr:rowOff>
    </xdr:from>
    <xdr:to>
      <xdr:col>15</xdr:col>
      <xdr:colOff>50800</xdr:colOff>
      <xdr:row>39</xdr:row>
      <xdr:rowOff>99060</xdr:rowOff>
    </xdr:to>
    <xdr:cxnSp macro="">
      <xdr:nvCxnSpPr>
        <xdr:cNvPr id="81" name="直線コネクタ 80">
          <a:extLst>
            <a:ext uri="{FF2B5EF4-FFF2-40B4-BE49-F238E27FC236}">
              <a16:creationId xmlns:a16="http://schemas.microsoft.com/office/drawing/2014/main" id="{B4A5C427-4FE9-4E77-A96A-1ED9E711CCA0}"/>
            </a:ext>
          </a:extLst>
        </xdr:cNvPr>
        <xdr:cNvCxnSpPr/>
      </xdr:nvCxnSpPr>
      <xdr:spPr>
        <a:xfrm>
          <a:off x="1790700" y="6605995"/>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159294</xdr:rowOff>
    </xdr:from>
    <xdr:to>
      <xdr:col>6</xdr:col>
      <xdr:colOff>38100</xdr:colOff>
      <xdr:row>39</xdr:row>
      <xdr:rowOff>89444</xdr:rowOff>
    </xdr:to>
    <xdr:sp macro="" textlink="">
      <xdr:nvSpPr>
        <xdr:cNvPr id="82" name="楕円 81">
          <a:extLst>
            <a:ext uri="{FF2B5EF4-FFF2-40B4-BE49-F238E27FC236}">
              <a16:creationId xmlns:a16="http://schemas.microsoft.com/office/drawing/2014/main" id="{56491633-3C47-4B24-A2BE-2D4EFE40A866}"/>
            </a:ext>
          </a:extLst>
        </xdr:cNvPr>
        <xdr:cNvSpPr/>
      </xdr:nvSpPr>
      <xdr:spPr>
        <a:xfrm>
          <a:off x="965200" y="6529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38644</xdr:rowOff>
    </xdr:from>
    <xdr:to>
      <xdr:col>10</xdr:col>
      <xdr:colOff>114300</xdr:colOff>
      <xdr:row>39</xdr:row>
      <xdr:rowOff>68035</xdr:rowOff>
    </xdr:to>
    <xdr:cxnSp macro="">
      <xdr:nvCxnSpPr>
        <xdr:cNvPr id="83" name="直線コネクタ 82">
          <a:extLst>
            <a:ext uri="{FF2B5EF4-FFF2-40B4-BE49-F238E27FC236}">
              <a16:creationId xmlns:a16="http://schemas.microsoft.com/office/drawing/2014/main" id="{845AB2DF-B1A6-40BA-BA2E-FFBACC06341F}"/>
            </a:ext>
          </a:extLst>
        </xdr:cNvPr>
        <xdr:cNvCxnSpPr/>
      </xdr:nvCxnSpPr>
      <xdr:spPr>
        <a:xfrm>
          <a:off x="1008380" y="6576604"/>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348CCD55-D003-40B9-AB54-C926EF9B7715}"/>
            </a:ext>
          </a:extLst>
        </xdr:cNvPr>
        <xdr:cNvSpPr txBox="1"/>
      </xdr:nvSpPr>
      <xdr:spPr>
        <a:xfrm>
          <a:off x="317056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B4510652-8AF4-47AC-A361-8F59B5C22961}"/>
            </a:ext>
          </a:extLst>
        </xdr:cNvPr>
        <xdr:cNvSpPr txBox="1"/>
      </xdr:nvSpPr>
      <xdr:spPr>
        <a:xfrm>
          <a:off x="238570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a:extLst>
            <a:ext uri="{FF2B5EF4-FFF2-40B4-BE49-F238E27FC236}">
              <a16:creationId xmlns:a16="http://schemas.microsoft.com/office/drawing/2014/main" id="{195BDDC8-6A60-4DEB-A970-FA6EC2209A66}"/>
            </a:ext>
          </a:extLst>
        </xdr:cNvPr>
        <xdr:cNvSpPr txBox="1"/>
      </xdr:nvSpPr>
      <xdr:spPr>
        <a:xfrm>
          <a:off x="1611004" y="631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a:extLst>
            <a:ext uri="{FF2B5EF4-FFF2-40B4-BE49-F238E27FC236}">
              <a16:creationId xmlns:a16="http://schemas.microsoft.com/office/drawing/2014/main" id="{E9668F28-8587-41EE-B577-E83F2C55BB29}"/>
            </a:ext>
          </a:extLst>
        </xdr:cNvPr>
        <xdr:cNvSpPr txBox="1"/>
      </xdr:nvSpPr>
      <xdr:spPr>
        <a:xfrm>
          <a:off x="836304" y="629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8" name="n_1mainValue【道路】&#10;有形固定資産減価償却率">
          <a:extLst>
            <a:ext uri="{FF2B5EF4-FFF2-40B4-BE49-F238E27FC236}">
              <a16:creationId xmlns:a16="http://schemas.microsoft.com/office/drawing/2014/main" id="{F960B32B-B247-4E35-814A-9EC6EFE8DF7C}"/>
            </a:ext>
          </a:extLst>
        </xdr:cNvPr>
        <xdr:cNvSpPr txBox="1"/>
      </xdr:nvSpPr>
      <xdr:spPr>
        <a:xfrm>
          <a:off x="317056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9" name="n_2mainValue【道路】&#10;有形固定資産減価償却率">
          <a:extLst>
            <a:ext uri="{FF2B5EF4-FFF2-40B4-BE49-F238E27FC236}">
              <a16:creationId xmlns:a16="http://schemas.microsoft.com/office/drawing/2014/main" id="{4F7C66BB-25BE-4950-9E33-E9329C571041}"/>
            </a:ext>
          </a:extLst>
        </xdr:cNvPr>
        <xdr:cNvSpPr txBox="1"/>
      </xdr:nvSpPr>
      <xdr:spPr>
        <a:xfrm>
          <a:off x="238570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109962</xdr:rowOff>
    </xdr:from>
    <xdr:ext cx="405111" cy="259045"/>
    <xdr:sp macro="" textlink="">
      <xdr:nvSpPr>
        <xdr:cNvPr id="90" name="n_3mainValue【道路】&#10;有形固定資産減価償却率">
          <a:extLst>
            <a:ext uri="{FF2B5EF4-FFF2-40B4-BE49-F238E27FC236}">
              <a16:creationId xmlns:a16="http://schemas.microsoft.com/office/drawing/2014/main" id="{1C9E8873-788F-4076-B16B-817E44BCBDD3}"/>
            </a:ext>
          </a:extLst>
        </xdr:cNvPr>
        <xdr:cNvSpPr txBox="1"/>
      </xdr:nvSpPr>
      <xdr:spPr>
        <a:xfrm>
          <a:off x="1611004" y="66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80571</xdr:rowOff>
    </xdr:from>
    <xdr:ext cx="405111" cy="259045"/>
    <xdr:sp macro="" textlink="">
      <xdr:nvSpPr>
        <xdr:cNvPr id="91" name="n_4mainValue【道路】&#10;有形固定資産減価償却率">
          <a:extLst>
            <a:ext uri="{FF2B5EF4-FFF2-40B4-BE49-F238E27FC236}">
              <a16:creationId xmlns:a16="http://schemas.microsoft.com/office/drawing/2014/main" id="{8811B658-4696-44BF-9DCF-6809EED7B25A}"/>
            </a:ext>
          </a:extLst>
        </xdr:cNvPr>
        <xdr:cNvSpPr txBox="1"/>
      </xdr:nvSpPr>
      <xdr:spPr>
        <a:xfrm>
          <a:off x="83630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5992C3B-FFD4-4156-9DC8-EFA1D0139DF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98567FF-DD08-436D-9BA8-B1B100E107D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89AF32B-2150-498B-868D-7F8D33641E4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B38E974-2249-4ABA-958F-22DCCEDFA3D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6322C38-F70F-427B-AA9E-5A9CFB96A99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0B4921A-097A-46DD-9D7F-EB32F0719CB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C3D08D8-27AA-493B-914F-FC9072B1312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FF1F9D8-7E09-4414-A81C-338C3D0A28A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77FE15C-BA19-455A-99CD-02C14030EB1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721A2CF-BDF9-4FDA-9704-65FBAEDB5B0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59BCA6C-0A39-443A-8553-BB81269F9878}"/>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40F58B2-46A1-4BE3-A366-EE1A236FC026}"/>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2985C9E1-9BF6-484E-A11A-B389B5A3E477}"/>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42726EEB-C9EB-47D5-AC53-2B1F2650EDF7}"/>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D0B1266D-47DF-40D4-B465-B6B3159F885B}"/>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767B01C9-70F9-4DD8-A70E-5ED5AD30DC9F}"/>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E85D8C57-05E7-4F7E-B694-D6DAF7DC7636}"/>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AF69B850-DB2E-4D67-8D6E-723BB1F8518D}"/>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6B60445B-8828-462F-AC75-1E45CD584397}"/>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596315E8-7F7D-4F0E-9404-86D08F065B2D}"/>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B356FB79-46DD-49B1-8BCB-9464F4B19D3F}"/>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66620439-B466-4B79-BB20-B96B2A773044}"/>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9EDD51AA-215F-4A2F-9567-84ACB9FDFAA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445A5214-EF34-414C-AF2D-2D3702BE6D9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48237318-6B17-4AC1-9E7A-1DD913F6042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3FC5E97F-F18F-49C0-9163-BCEC6E79DBE8}"/>
            </a:ext>
          </a:extLst>
        </xdr:cNvPr>
        <xdr:cNvCxnSpPr/>
      </xdr:nvCxnSpPr>
      <xdr:spPr>
        <a:xfrm flipV="1">
          <a:off x="9219565" y="5666123"/>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EB9AF8F6-5D2B-447F-BC6F-A0FA98D701E0}"/>
            </a:ext>
          </a:extLst>
        </xdr:cNvPr>
        <xdr:cNvSpPr txBox="1"/>
      </xdr:nvSpPr>
      <xdr:spPr>
        <a:xfrm>
          <a:off x="9258300" y="70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17EB80EC-0AB6-4887-807B-A4015BCB35E4}"/>
            </a:ext>
          </a:extLst>
        </xdr:cNvPr>
        <xdr:cNvCxnSpPr/>
      </xdr:nvCxnSpPr>
      <xdr:spPr>
        <a:xfrm>
          <a:off x="9154160" y="701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1D5A4397-CC34-449E-B6AB-8CE2184B6934}"/>
            </a:ext>
          </a:extLst>
        </xdr:cNvPr>
        <xdr:cNvSpPr txBox="1"/>
      </xdr:nvSpPr>
      <xdr:spPr>
        <a:xfrm>
          <a:off x="9258300" y="54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027BCE7F-1E15-4B6D-BC5A-48BB7E22AFF7}"/>
            </a:ext>
          </a:extLst>
        </xdr:cNvPr>
        <xdr:cNvCxnSpPr/>
      </xdr:nvCxnSpPr>
      <xdr:spPr>
        <a:xfrm>
          <a:off x="9154160" y="566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EE5AF223-309D-43C4-9B4B-741A2EC67063}"/>
            </a:ext>
          </a:extLst>
        </xdr:cNvPr>
        <xdr:cNvSpPr txBox="1"/>
      </xdr:nvSpPr>
      <xdr:spPr>
        <a:xfrm>
          <a:off x="9258300" y="636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8F60F4A8-5F8B-4D6F-80C7-49A3289A3C05}"/>
            </a:ext>
          </a:extLst>
        </xdr:cNvPr>
        <xdr:cNvSpPr/>
      </xdr:nvSpPr>
      <xdr:spPr>
        <a:xfrm>
          <a:off x="9192260" y="6514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3B12EC0A-9E74-4911-92F2-DB3A4018EEA0}"/>
            </a:ext>
          </a:extLst>
        </xdr:cNvPr>
        <xdr:cNvSpPr/>
      </xdr:nvSpPr>
      <xdr:spPr>
        <a:xfrm>
          <a:off x="8445500" y="653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0C7C0EA5-1D36-46CD-BEA9-9AB5BAC29C8C}"/>
            </a:ext>
          </a:extLst>
        </xdr:cNvPr>
        <xdr:cNvSpPr/>
      </xdr:nvSpPr>
      <xdr:spPr>
        <a:xfrm>
          <a:off x="7670800" y="6539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6F6D03D7-D483-4621-B80E-387DA010638E}"/>
            </a:ext>
          </a:extLst>
        </xdr:cNvPr>
        <xdr:cNvSpPr/>
      </xdr:nvSpPr>
      <xdr:spPr>
        <a:xfrm>
          <a:off x="6873240" y="65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E3D088BB-E71E-4820-9632-837B14144812}"/>
            </a:ext>
          </a:extLst>
        </xdr:cNvPr>
        <xdr:cNvSpPr/>
      </xdr:nvSpPr>
      <xdr:spPr>
        <a:xfrm>
          <a:off x="6098540" y="66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32EE709-F245-4FFD-9B8A-11F24D94582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7C848A-4BCD-485D-8591-95D6E6FBC88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901D1B3-B434-4993-8C03-D2F523E1289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88E74C6-FA61-47F7-897B-7427DD5FE25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5AF55E73-6278-4F50-8D73-512A89AB400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54350</xdr:rowOff>
    </xdr:from>
    <xdr:to>
      <xdr:col>55</xdr:col>
      <xdr:colOff>50800</xdr:colOff>
      <xdr:row>40</xdr:row>
      <xdr:rowOff>155950</xdr:rowOff>
    </xdr:to>
    <xdr:sp macro="" textlink="">
      <xdr:nvSpPr>
        <xdr:cNvPr id="133" name="楕円 132">
          <a:extLst>
            <a:ext uri="{FF2B5EF4-FFF2-40B4-BE49-F238E27FC236}">
              <a16:creationId xmlns:a16="http://schemas.microsoft.com/office/drawing/2014/main" id="{5C6D750B-64CC-44FA-ADB2-BB059F54631F}"/>
            </a:ext>
          </a:extLst>
        </xdr:cNvPr>
        <xdr:cNvSpPr/>
      </xdr:nvSpPr>
      <xdr:spPr>
        <a:xfrm>
          <a:off x="9192260" y="6759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32777</xdr:rowOff>
    </xdr:from>
    <xdr:ext cx="534377" cy="259045"/>
    <xdr:sp macro="" textlink="">
      <xdr:nvSpPr>
        <xdr:cNvPr id="134" name="【道路】&#10;一人当たり延長該当値テキスト">
          <a:extLst>
            <a:ext uri="{FF2B5EF4-FFF2-40B4-BE49-F238E27FC236}">
              <a16:creationId xmlns:a16="http://schemas.microsoft.com/office/drawing/2014/main" id="{48B05B5C-CF49-4E46-9747-04E87FFD85E0}"/>
            </a:ext>
          </a:extLst>
        </xdr:cNvPr>
        <xdr:cNvSpPr txBox="1"/>
      </xdr:nvSpPr>
      <xdr:spPr>
        <a:xfrm>
          <a:off x="9258300" y="67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48831</xdr:rowOff>
    </xdr:from>
    <xdr:to>
      <xdr:col>50</xdr:col>
      <xdr:colOff>165100</xdr:colOff>
      <xdr:row>40</xdr:row>
      <xdr:rowOff>150431</xdr:rowOff>
    </xdr:to>
    <xdr:sp macro="" textlink="">
      <xdr:nvSpPr>
        <xdr:cNvPr id="135" name="楕円 134">
          <a:extLst>
            <a:ext uri="{FF2B5EF4-FFF2-40B4-BE49-F238E27FC236}">
              <a16:creationId xmlns:a16="http://schemas.microsoft.com/office/drawing/2014/main" id="{54BBF3F6-40C9-4F7C-8CAC-EB92A963F3DE}"/>
            </a:ext>
          </a:extLst>
        </xdr:cNvPr>
        <xdr:cNvSpPr/>
      </xdr:nvSpPr>
      <xdr:spPr>
        <a:xfrm>
          <a:off x="8445500" y="67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99631</xdr:rowOff>
    </xdr:from>
    <xdr:to>
      <xdr:col>55</xdr:col>
      <xdr:colOff>0</xdr:colOff>
      <xdr:row>40</xdr:row>
      <xdr:rowOff>105150</xdr:rowOff>
    </xdr:to>
    <xdr:cxnSp macro="">
      <xdr:nvCxnSpPr>
        <xdr:cNvPr id="136" name="直線コネクタ 135">
          <a:extLst>
            <a:ext uri="{FF2B5EF4-FFF2-40B4-BE49-F238E27FC236}">
              <a16:creationId xmlns:a16="http://schemas.microsoft.com/office/drawing/2014/main" id="{29C87D4D-4A01-4126-B4F3-21913BE0D626}"/>
            </a:ext>
          </a:extLst>
        </xdr:cNvPr>
        <xdr:cNvCxnSpPr/>
      </xdr:nvCxnSpPr>
      <xdr:spPr>
        <a:xfrm>
          <a:off x="8496300" y="6805231"/>
          <a:ext cx="7239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52538</xdr:rowOff>
    </xdr:from>
    <xdr:to>
      <xdr:col>46</xdr:col>
      <xdr:colOff>38100</xdr:colOff>
      <xdr:row>40</xdr:row>
      <xdr:rowOff>154138</xdr:rowOff>
    </xdr:to>
    <xdr:sp macro="" textlink="">
      <xdr:nvSpPr>
        <xdr:cNvPr id="137" name="楕円 136">
          <a:extLst>
            <a:ext uri="{FF2B5EF4-FFF2-40B4-BE49-F238E27FC236}">
              <a16:creationId xmlns:a16="http://schemas.microsoft.com/office/drawing/2014/main" id="{FA3CEF4A-4E49-46E3-877D-4B8E5286FE7E}"/>
            </a:ext>
          </a:extLst>
        </xdr:cNvPr>
        <xdr:cNvSpPr/>
      </xdr:nvSpPr>
      <xdr:spPr>
        <a:xfrm>
          <a:off x="7670800" y="67581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99631</xdr:rowOff>
    </xdr:from>
    <xdr:to>
      <xdr:col>50</xdr:col>
      <xdr:colOff>114300</xdr:colOff>
      <xdr:row>40</xdr:row>
      <xdr:rowOff>103338</xdr:rowOff>
    </xdr:to>
    <xdr:cxnSp macro="">
      <xdr:nvCxnSpPr>
        <xdr:cNvPr id="138" name="直線コネクタ 137">
          <a:extLst>
            <a:ext uri="{FF2B5EF4-FFF2-40B4-BE49-F238E27FC236}">
              <a16:creationId xmlns:a16="http://schemas.microsoft.com/office/drawing/2014/main" id="{F5714F1E-7930-4AF2-B8AB-E27D465B26E0}"/>
            </a:ext>
          </a:extLst>
        </xdr:cNvPr>
        <xdr:cNvCxnSpPr/>
      </xdr:nvCxnSpPr>
      <xdr:spPr>
        <a:xfrm flipV="1">
          <a:off x="7713980" y="6805231"/>
          <a:ext cx="78232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53566</xdr:rowOff>
    </xdr:from>
    <xdr:to>
      <xdr:col>41</xdr:col>
      <xdr:colOff>101600</xdr:colOff>
      <xdr:row>40</xdr:row>
      <xdr:rowOff>155166</xdr:rowOff>
    </xdr:to>
    <xdr:sp macro="" textlink="">
      <xdr:nvSpPr>
        <xdr:cNvPr id="139" name="楕円 138">
          <a:extLst>
            <a:ext uri="{FF2B5EF4-FFF2-40B4-BE49-F238E27FC236}">
              <a16:creationId xmlns:a16="http://schemas.microsoft.com/office/drawing/2014/main" id="{73EFDE78-8C7E-47D0-B58C-C1730A84073E}"/>
            </a:ext>
          </a:extLst>
        </xdr:cNvPr>
        <xdr:cNvSpPr/>
      </xdr:nvSpPr>
      <xdr:spPr>
        <a:xfrm>
          <a:off x="6873240" y="675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103338</xdr:rowOff>
    </xdr:from>
    <xdr:to>
      <xdr:col>45</xdr:col>
      <xdr:colOff>177800</xdr:colOff>
      <xdr:row>40</xdr:row>
      <xdr:rowOff>104366</xdr:rowOff>
    </xdr:to>
    <xdr:cxnSp macro="">
      <xdr:nvCxnSpPr>
        <xdr:cNvPr id="140" name="直線コネクタ 139">
          <a:extLst>
            <a:ext uri="{FF2B5EF4-FFF2-40B4-BE49-F238E27FC236}">
              <a16:creationId xmlns:a16="http://schemas.microsoft.com/office/drawing/2014/main" id="{D323CA04-18B6-498D-BF39-5E07F9EFB3E4}"/>
            </a:ext>
          </a:extLst>
        </xdr:cNvPr>
        <xdr:cNvCxnSpPr/>
      </xdr:nvCxnSpPr>
      <xdr:spPr>
        <a:xfrm flipV="1">
          <a:off x="6924040" y="6808938"/>
          <a:ext cx="78994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52914</xdr:rowOff>
    </xdr:from>
    <xdr:to>
      <xdr:col>36</xdr:col>
      <xdr:colOff>165100</xdr:colOff>
      <xdr:row>40</xdr:row>
      <xdr:rowOff>154514</xdr:rowOff>
    </xdr:to>
    <xdr:sp macro="" textlink="">
      <xdr:nvSpPr>
        <xdr:cNvPr id="141" name="楕円 140">
          <a:extLst>
            <a:ext uri="{FF2B5EF4-FFF2-40B4-BE49-F238E27FC236}">
              <a16:creationId xmlns:a16="http://schemas.microsoft.com/office/drawing/2014/main" id="{2E247336-9B4E-42BB-ACB6-6CB90838DC26}"/>
            </a:ext>
          </a:extLst>
        </xdr:cNvPr>
        <xdr:cNvSpPr/>
      </xdr:nvSpPr>
      <xdr:spPr>
        <a:xfrm>
          <a:off x="6098540" y="67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103714</xdr:rowOff>
    </xdr:from>
    <xdr:to>
      <xdr:col>41</xdr:col>
      <xdr:colOff>50800</xdr:colOff>
      <xdr:row>40</xdr:row>
      <xdr:rowOff>104366</xdr:rowOff>
    </xdr:to>
    <xdr:cxnSp macro="">
      <xdr:nvCxnSpPr>
        <xdr:cNvPr id="142" name="直線コネクタ 141">
          <a:extLst>
            <a:ext uri="{FF2B5EF4-FFF2-40B4-BE49-F238E27FC236}">
              <a16:creationId xmlns:a16="http://schemas.microsoft.com/office/drawing/2014/main" id="{CCF140AF-5EEA-4EE3-8ABF-845A9D87EFAB}"/>
            </a:ext>
          </a:extLst>
        </xdr:cNvPr>
        <xdr:cNvCxnSpPr/>
      </xdr:nvCxnSpPr>
      <xdr:spPr>
        <a:xfrm>
          <a:off x="6149340" y="6809314"/>
          <a:ext cx="7747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5BFA6D4D-1AC3-4015-AC64-4986D636746B}"/>
            </a:ext>
          </a:extLst>
        </xdr:cNvPr>
        <xdr:cNvSpPr txBox="1"/>
      </xdr:nvSpPr>
      <xdr:spPr>
        <a:xfrm>
          <a:off x="8239271"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C1C5CB4D-6ADB-445B-9375-F24354FA05EB}"/>
            </a:ext>
          </a:extLst>
        </xdr:cNvPr>
        <xdr:cNvSpPr txBox="1"/>
      </xdr:nvSpPr>
      <xdr:spPr>
        <a:xfrm>
          <a:off x="7477271" y="632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CBA790BC-0E44-40E5-B797-472BA4FF0691}"/>
            </a:ext>
          </a:extLst>
        </xdr:cNvPr>
        <xdr:cNvSpPr txBox="1"/>
      </xdr:nvSpPr>
      <xdr:spPr>
        <a:xfrm>
          <a:off x="6702571" y="63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D04414F5-4BCE-4988-983B-DA5B0DCB04B2}"/>
            </a:ext>
          </a:extLst>
        </xdr:cNvPr>
        <xdr:cNvSpPr txBox="1"/>
      </xdr:nvSpPr>
      <xdr:spPr>
        <a:xfrm>
          <a:off x="5905011" y="63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141558</xdr:rowOff>
    </xdr:from>
    <xdr:ext cx="534377" cy="259045"/>
    <xdr:sp macro="" textlink="">
      <xdr:nvSpPr>
        <xdr:cNvPr id="147" name="n_1mainValue【道路】&#10;一人当たり延長">
          <a:extLst>
            <a:ext uri="{FF2B5EF4-FFF2-40B4-BE49-F238E27FC236}">
              <a16:creationId xmlns:a16="http://schemas.microsoft.com/office/drawing/2014/main" id="{81617369-41CF-42A6-B328-77CA0668C49F}"/>
            </a:ext>
          </a:extLst>
        </xdr:cNvPr>
        <xdr:cNvSpPr txBox="1"/>
      </xdr:nvSpPr>
      <xdr:spPr>
        <a:xfrm>
          <a:off x="8239271" y="68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145265</xdr:rowOff>
    </xdr:from>
    <xdr:ext cx="534377" cy="259045"/>
    <xdr:sp macro="" textlink="">
      <xdr:nvSpPr>
        <xdr:cNvPr id="148" name="n_2mainValue【道路】&#10;一人当たり延長">
          <a:extLst>
            <a:ext uri="{FF2B5EF4-FFF2-40B4-BE49-F238E27FC236}">
              <a16:creationId xmlns:a16="http://schemas.microsoft.com/office/drawing/2014/main" id="{0465323A-2833-44BC-A3C1-B7F4298A1F97}"/>
            </a:ext>
          </a:extLst>
        </xdr:cNvPr>
        <xdr:cNvSpPr txBox="1"/>
      </xdr:nvSpPr>
      <xdr:spPr>
        <a:xfrm>
          <a:off x="7477271" y="68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146293</xdr:rowOff>
    </xdr:from>
    <xdr:ext cx="534377" cy="259045"/>
    <xdr:sp macro="" textlink="">
      <xdr:nvSpPr>
        <xdr:cNvPr id="149" name="n_3mainValue【道路】&#10;一人当たり延長">
          <a:extLst>
            <a:ext uri="{FF2B5EF4-FFF2-40B4-BE49-F238E27FC236}">
              <a16:creationId xmlns:a16="http://schemas.microsoft.com/office/drawing/2014/main" id="{4CDBDD29-E38D-48E8-AECC-474FBCBDF64E}"/>
            </a:ext>
          </a:extLst>
        </xdr:cNvPr>
        <xdr:cNvSpPr txBox="1"/>
      </xdr:nvSpPr>
      <xdr:spPr>
        <a:xfrm>
          <a:off x="6702571" y="685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145641</xdr:rowOff>
    </xdr:from>
    <xdr:ext cx="534377" cy="259045"/>
    <xdr:sp macro="" textlink="">
      <xdr:nvSpPr>
        <xdr:cNvPr id="150" name="n_4mainValue【道路】&#10;一人当たり延長">
          <a:extLst>
            <a:ext uri="{FF2B5EF4-FFF2-40B4-BE49-F238E27FC236}">
              <a16:creationId xmlns:a16="http://schemas.microsoft.com/office/drawing/2014/main" id="{9084002F-FD3F-48FC-A14B-1055DD59A4B1}"/>
            </a:ext>
          </a:extLst>
        </xdr:cNvPr>
        <xdr:cNvSpPr txBox="1"/>
      </xdr:nvSpPr>
      <xdr:spPr>
        <a:xfrm>
          <a:off x="5905011" y="68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0951327-D1FB-4807-A2C9-4F026B7FCF7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967EA17D-3C07-4F5E-9E84-46B1563455A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D3758DB-A995-44DF-9317-04F5D63C9CD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289D02BF-5F3F-4112-95DA-39A22E5C109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F4B5814-B7AE-47B8-B64A-F8190CC74FC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ED0C69F-B965-4A27-9685-54FA3571CCA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558D131-0AD3-4360-B60E-953D2BB1E19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47BE8C00-5125-4217-85E1-1992CF8806B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F65E8D7-D560-4214-8794-3D8935C61BD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B49CDB7F-6CF0-4A48-9E82-52573C1F921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55916E99-E372-425F-9E8B-99F77E080CA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855C6715-7842-4517-AA00-12279FFBE4D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6FEB7929-4B31-4516-B695-BA5B77DF207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475260CF-F185-4957-B936-75C91565C1F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BDF28347-FD30-461A-B1A7-B2CBB7A31B0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7758EA8D-8593-4F06-95AD-0C26891D1F1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E9EC57A0-D71B-4D77-A475-C397A675CC6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9473A59D-9F12-4F5F-9E1D-41346B2CBF9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C825D976-A5FC-40D7-A6B1-BB6417F3561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320937C7-4F23-47B5-9AB5-61FC4DD3A6A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BE91A959-9319-4576-A387-F44612A48CD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D792B68E-F9E5-45BB-A67E-AB386A7EBFF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34B9340D-70C5-43DF-952B-538CB192DF6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FC3D4DEA-6FC7-490C-84F8-08257ADEF16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6472BCED-3C08-47A3-9162-93085AE6FB9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232AFA39-8F52-4A22-B2EC-EEC423D8C311}"/>
            </a:ext>
          </a:extLst>
        </xdr:cNvPr>
        <xdr:cNvCxnSpPr/>
      </xdr:nvCxnSpPr>
      <xdr:spPr>
        <a:xfrm flipV="1">
          <a:off x="4086225" y="9296944"/>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3B9D4C31-00BF-4253-90EA-7F95BCFEE990}"/>
            </a:ext>
          </a:extLst>
        </xdr:cNvPr>
        <xdr:cNvSpPr txBox="1"/>
      </xdr:nvSpPr>
      <xdr:spPr>
        <a:xfrm>
          <a:off x="4124960" y="1076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BAE9634D-260E-41B4-B116-3BE51559FAE5}"/>
            </a:ext>
          </a:extLst>
        </xdr:cNvPr>
        <xdr:cNvCxnSpPr/>
      </xdr:nvCxnSpPr>
      <xdr:spPr>
        <a:xfrm>
          <a:off x="4020820" y="10756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5A31A577-D55E-439E-846C-19BD6ED856E1}"/>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DD4D5666-5E60-429B-8660-9766563C5742}"/>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37813CE5-A81D-42E1-A017-E073A314BE11}"/>
            </a:ext>
          </a:extLst>
        </xdr:cNvPr>
        <xdr:cNvSpPr txBox="1"/>
      </xdr:nvSpPr>
      <xdr:spPr>
        <a:xfrm>
          <a:off x="41249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811FF9F0-2FF7-4B26-9C0A-8CE2C36D6500}"/>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84E9AA4C-6CB4-4F56-BE7D-5376B118530C}"/>
            </a:ext>
          </a:extLst>
        </xdr:cNvPr>
        <xdr:cNvSpPr/>
      </xdr:nvSpPr>
      <xdr:spPr>
        <a:xfrm>
          <a:off x="3312160" y="10216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08247C91-7D74-44ED-9BBB-197131C72A4B}"/>
            </a:ext>
          </a:extLst>
        </xdr:cNvPr>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E3CBBFDE-F6F6-4050-A0E6-0E32E49B6B48}"/>
            </a:ext>
          </a:extLst>
        </xdr:cNvPr>
        <xdr:cNvSpPr/>
      </xdr:nvSpPr>
      <xdr:spPr>
        <a:xfrm>
          <a:off x="17399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D995B05E-F437-4610-BAB1-F199522BD1BD}"/>
            </a:ext>
          </a:extLst>
        </xdr:cNvPr>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897DD97-7E2C-4A13-AED8-E43485A961D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128654A-B787-47FE-8D73-AF91FCFF494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D49512C-F461-4FD6-BE4F-20E1508E5D3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CDAAF12-F050-4828-8B71-E5CF88157B7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A7339E05-B524-40E9-B6F4-2FD8ADC533C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92" name="楕円 191">
          <a:extLst>
            <a:ext uri="{FF2B5EF4-FFF2-40B4-BE49-F238E27FC236}">
              <a16:creationId xmlns:a16="http://schemas.microsoft.com/office/drawing/2014/main" id="{93E20EB4-426B-457B-B9D4-8CA67CCC5754}"/>
            </a:ext>
          </a:extLst>
        </xdr:cNvPr>
        <xdr:cNvSpPr/>
      </xdr:nvSpPr>
      <xdr:spPr>
        <a:xfrm>
          <a:off x="4036060" y="10221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14531</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8BDE3CF3-A70D-4D40-923D-B2CC78BE3E89}"/>
            </a:ext>
          </a:extLst>
        </xdr:cNvPr>
        <xdr:cNvSpPr txBox="1"/>
      </xdr:nvSpPr>
      <xdr:spPr>
        <a:xfrm>
          <a:off x="4124960" y="1007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136978</xdr:rowOff>
    </xdr:from>
    <xdr:to>
      <xdr:col>20</xdr:col>
      <xdr:colOff>38100</xdr:colOff>
      <xdr:row>61</xdr:row>
      <xdr:rowOff>67128</xdr:rowOff>
    </xdr:to>
    <xdr:sp macro="" textlink="">
      <xdr:nvSpPr>
        <xdr:cNvPr id="194" name="楕円 193">
          <a:extLst>
            <a:ext uri="{FF2B5EF4-FFF2-40B4-BE49-F238E27FC236}">
              <a16:creationId xmlns:a16="http://schemas.microsoft.com/office/drawing/2014/main" id="{2F283CC9-A1EE-43CB-A7AD-E31AFB45187D}"/>
            </a:ext>
          </a:extLst>
        </xdr:cNvPr>
        <xdr:cNvSpPr/>
      </xdr:nvSpPr>
      <xdr:spPr>
        <a:xfrm>
          <a:off x="3312160" y="10195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xdr:rowOff>
    </xdr:from>
    <xdr:to>
      <xdr:col>24</xdr:col>
      <xdr:colOff>63500</xdr:colOff>
      <xdr:row>61</xdr:row>
      <xdr:rowOff>42454</xdr:rowOff>
    </xdr:to>
    <xdr:cxnSp macro="">
      <xdr:nvCxnSpPr>
        <xdr:cNvPr id="195" name="直線コネクタ 194">
          <a:extLst>
            <a:ext uri="{FF2B5EF4-FFF2-40B4-BE49-F238E27FC236}">
              <a16:creationId xmlns:a16="http://schemas.microsoft.com/office/drawing/2014/main" id="{3B23F826-D6A1-4319-8BD2-DF394C56560D}"/>
            </a:ext>
          </a:extLst>
        </xdr:cNvPr>
        <xdr:cNvCxnSpPr/>
      </xdr:nvCxnSpPr>
      <xdr:spPr>
        <a:xfrm>
          <a:off x="3355340" y="10242368"/>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6" name="楕円 195">
          <a:extLst>
            <a:ext uri="{FF2B5EF4-FFF2-40B4-BE49-F238E27FC236}">
              <a16:creationId xmlns:a16="http://schemas.microsoft.com/office/drawing/2014/main" id="{D2829975-F2B6-4567-BADE-B4DB116045AA}"/>
            </a:ext>
          </a:extLst>
        </xdr:cNvPr>
        <xdr:cNvSpPr/>
      </xdr:nvSpPr>
      <xdr:spPr>
        <a:xfrm>
          <a:off x="2514600" y="10169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16328</xdr:rowOff>
    </xdr:to>
    <xdr:cxnSp macro="">
      <xdr:nvCxnSpPr>
        <xdr:cNvPr id="197" name="直線コネクタ 196">
          <a:extLst>
            <a:ext uri="{FF2B5EF4-FFF2-40B4-BE49-F238E27FC236}">
              <a16:creationId xmlns:a16="http://schemas.microsoft.com/office/drawing/2014/main" id="{91DCE04A-C5D8-43E7-B322-44507AE5C262}"/>
            </a:ext>
          </a:extLst>
        </xdr:cNvPr>
        <xdr:cNvCxnSpPr/>
      </xdr:nvCxnSpPr>
      <xdr:spPr>
        <a:xfrm>
          <a:off x="2565400" y="10220053"/>
          <a:ext cx="78994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8" name="楕円 197">
          <a:extLst>
            <a:ext uri="{FF2B5EF4-FFF2-40B4-BE49-F238E27FC236}">
              <a16:creationId xmlns:a16="http://schemas.microsoft.com/office/drawing/2014/main" id="{1DE37C90-1497-4B90-977C-F2FE701A5394}"/>
            </a:ext>
          </a:extLst>
        </xdr:cNvPr>
        <xdr:cNvSpPr/>
      </xdr:nvSpPr>
      <xdr:spPr>
        <a:xfrm>
          <a:off x="1739900" y="1014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60</xdr:row>
      <xdr:rowOff>161653</xdr:rowOff>
    </xdr:to>
    <xdr:cxnSp macro="">
      <xdr:nvCxnSpPr>
        <xdr:cNvPr id="199" name="直線コネクタ 198">
          <a:extLst>
            <a:ext uri="{FF2B5EF4-FFF2-40B4-BE49-F238E27FC236}">
              <a16:creationId xmlns:a16="http://schemas.microsoft.com/office/drawing/2014/main" id="{68353231-C37E-4110-A325-B730BD6075AE}"/>
            </a:ext>
          </a:extLst>
        </xdr:cNvPr>
        <xdr:cNvCxnSpPr/>
      </xdr:nvCxnSpPr>
      <xdr:spPr>
        <a:xfrm>
          <a:off x="1790700" y="10193927"/>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58601</xdr:rowOff>
    </xdr:from>
    <xdr:to>
      <xdr:col>6</xdr:col>
      <xdr:colOff>38100</xdr:colOff>
      <xdr:row>60</xdr:row>
      <xdr:rowOff>160201</xdr:rowOff>
    </xdr:to>
    <xdr:sp macro="" textlink="">
      <xdr:nvSpPr>
        <xdr:cNvPr id="200" name="楕円 199">
          <a:extLst>
            <a:ext uri="{FF2B5EF4-FFF2-40B4-BE49-F238E27FC236}">
              <a16:creationId xmlns:a16="http://schemas.microsoft.com/office/drawing/2014/main" id="{0C2185DE-0BE3-4AC8-BFE3-685EF9F3CE77}"/>
            </a:ext>
          </a:extLst>
        </xdr:cNvPr>
        <xdr:cNvSpPr/>
      </xdr:nvSpPr>
      <xdr:spPr>
        <a:xfrm>
          <a:off x="965200" y="10117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109401</xdr:rowOff>
    </xdr:from>
    <xdr:to>
      <xdr:col>10</xdr:col>
      <xdr:colOff>114300</xdr:colOff>
      <xdr:row>60</xdr:row>
      <xdr:rowOff>135527</xdr:rowOff>
    </xdr:to>
    <xdr:cxnSp macro="">
      <xdr:nvCxnSpPr>
        <xdr:cNvPr id="201" name="直線コネクタ 200">
          <a:extLst>
            <a:ext uri="{FF2B5EF4-FFF2-40B4-BE49-F238E27FC236}">
              <a16:creationId xmlns:a16="http://schemas.microsoft.com/office/drawing/2014/main" id="{1A1E10AC-E924-4729-85B9-BBFD26122FD7}"/>
            </a:ext>
          </a:extLst>
        </xdr:cNvPr>
        <xdr:cNvCxnSpPr/>
      </xdr:nvCxnSpPr>
      <xdr:spPr>
        <a:xfrm>
          <a:off x="1008380" y="10167801"/>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523447B0-EC87-4A58-A744-2841D41F999F}"/>
            </a:ext>
          </a:extLst>
        </xdr:cNvPr>
        <xdr:cNvSpPr txBox="1"/>
      </xdr:nvSpPr>
      <xdr:spPr>
        <a:xfrm>
          <a:off x="317056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68466B93-EFA3-4709-9DC2-146DF7CF10B7}"/>
            </a:ext>
          </a:extLst>
        </xdr:cNvPr>
        <xdr:cNvSpPr txBox="1"/>
      </xdr:nvSpPr>
      <xdr:spPr>
        <a:xfrm>
          <a:off x="238570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7938039E-C334-40A1-B772-F0E15C1B338D}"/>
            </a:ext>
          </a:extLst>
        </xdr:cNvPr>
        <xdr:cNvSpPr txBox="1"/>
      </xdr:nvSpPr>
      <xdr:spPr>
        <a:xfrm>
          <a:off x="16110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3A98914A-69C4-4DDE-A93A-AC095108CD58}"/>
            </a:ext>
          </a:extLst>
        </xdr:cNvPr>
        <xdr:cNvSpPr txBox="1"/>
      </xdr:nvSpPr>
      <xdr:spPr>
        <a:xfrm>
          <a:off x="8363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83655</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05B4B076-A3CD-47CB-91A4-AFD0D70D2B82}"/>
            </a:ext>
          </a:extLst>
        </xdr:cNvPr>
        <xdr:cNvSpPr txBox="1"/>
      </xdr:nvSpPr>
      <xdr:spPr>
        <a:xfrm>
          <a:off x="3170564" y="997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AEE61E0A-6094-4734-BC12-FE43EB08DB69}"/>
            </a:ext>
          </a:extLst>
        </xdr:cNvPr>
        <xdr:cNvSpPr txBox="1"/>
      </xdr:nvSpPr>
      <xdr:spPr>
        <a:xfrm>
          <a:off x="23857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58C8938B-A252-4DEE-A8CF-EF8C99BA2557}"/>
            </a:ext>
          </a:extLst>
        </xdr:cNvPr>
        <xdr:cNvSpPr txBox="1"/>
      </xdr:nvSpPr>
      <xdr:spPr>
        <a:xfrm>
          <a:off x="16110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F64B04F2-6564-4A19-A049-52A9CE2AE9E3}"/>
            </a:ext>
          </a:extLst>
        </xdr:cNvPr>
        <xdr:cNvSpPr txBox="1"/>
      </xdr:nvSpPr>
      <xdr:spPr>
        <a:xfrm>
          <a:off x="836304" y="989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92AB911-BC63-4425-A1EA-729328C6E15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DDD0ABB4-F0E4-4EC3-97B7-359A4FA882D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E446A3A2-C843-427F-ADDF-D2344979C78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8D0C2976-EC41-40E8-A2D4-77168C55627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2DA752DA-DA2B-4DF9-855C-BE589FD1FD7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F20CD1A0-B197-427E-90BA-1E35971E315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50345A96-D9AE-45D8-BB64-7FD02D2E0B3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9CD13B8F-43A3-4DD8-A923-06D208268CB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42B1D9FB-BAA9-456D-890E-DBC8E792E06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8C8B69E5-E318-4B95-BA9B-358AAB30FA5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164E126A-EDBF-4B09-89D2-47A9EF3357D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4E413154-0D8E-46D1-9DCA-E5898E7215E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FDE76F75-2DBF-4BF1-A982-52E98BC861B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CD257567-290A-4661-841D-D366AED8F609}"/>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23C7A13B-A340-4320-A926-0B5A346A274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50F7BB89-8C78-4E11-9C8F-C4C14089C0F3}"/>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A37A104A-7EC9-4718-BBBE-213C71783DA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B0F24499-7C5A-4197-BF06-D7AB3245DF5A}"/>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714FE9EA-AD82-4728-93C9-0755DB6070E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7C8E019B-CCDC-4699-A7D6-B6DBFCADC63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13E0C402-5724-4D36-83A3-85789190DDC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2426BA89-39C7-4985-B5DA-55AF9F1B71B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CB404948-CB83-4B04-83E6-C8B34B7C38B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7FC59CF5-417B-4612-85D8-8A0ECF7F5117}"/>
            </a:ext>
          </a:extLst>
        </xdr:cNvPr>
        <xdr:cNvCxnSpPr/>
      </xdr:nvCxnSpPr>
      <xdr:spPr>
        <a:xfrm flipV="1">
          <a:off x="9219565" y="9445462"/>
          <a:ext cx="0" cy="135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9794DAE8-8E3F-4636-BF69-26D1227FA284}"/>
            </a:ext>
          </a:extLst>
        </xdr:cNvPr>
        <xdr:cNvSpPr txBox="1"/>
      </xdr:nvSpPr>
      <xdr:spPr>
        <a:xfrm>
          <a:off x="9258300" y="108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089B6645-4264-4257-AE1A-1BFEFBD96F9C}"/>
            </a:ext>
          </a:extLst>
        </xdr:cNvPr>
        <xdr:cNvCxnSpPr/>
      </xdr:nvCxnSpPr>
      <xdr:spPr>
        <a:xfrm>
          <a:off x="9154160" y="1080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3296BB79-F188-4E02-A1B0-F1D90C68A76C}"/>
            </a:ext>
          </a:extLst>
        </xdr:cNvPr>
        <xdr:cNvSpPr txBox="1"/>
      </xdr:nvSpPr>
      <xdr:spPr>
        <a:xfrm>
          <a:off x="9258300" y="9224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6CF19A79-6A8E-4580-9FD4-A9C51F9916A8}"/>
            </a:ext>
          </a:extLst>
        </xdr:cNvPr>
        <xdr:cNvCxnSpPr/>
      </xdr:nvCxnSpPr>
      <xdr:spPr>
        <a:xfrm>
          <a:off x="9154160" y="9445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DA9AC08A-202B-488D-8264-A00BDE5E5818}"/>
            </a:ext>
          </a:extLst>
        </xdr:cNvPr>
        <xdr:cNvSpPr txBox="1"/>
      </xdr:nvSpPr>
      <xdr:spPr>
        <a:xfrm>
          <a:off x="9258300" y="10378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543E18BE-7AEA-44DB-AED6-F64425F32DD9}"/>
            </a:ext>
          </a:extLst>
        </xdr:cNvPr>
        <xdr:cNvSpPr/>
      </xdr:nvSpPr>
      <xdr:spPr>
        <a:xfrm>
          <a:off x="9192260" y="1052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5CBACC38-27FF-4067-AA09-A0A1D2718AE1}"/>
            </a:ext>
          </a:extLst>
        </xdr:cNvPr>
        <xdr:cNvSpPr/>
      </xdr:nvSpPr>
      <xdr:spPr>
        <a:xfrm>
          <a:off x="8445500" y="10533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EFC78402-9DFC-4DA6-B657-3B23082B677D}"/>
            </a:ext>
          </a:extLst>
        </xdr:cNvPr>
        <xdr:cNvSpPr/>
      </xdr:nvSpPr>
      <xdr:spPr>
        <a:xfrm>
          <a:off x="7670800" y="10540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76E484CE-EC49-47BB-9B9D-1998BAC41A19}"/>
            </a:ext>
          </a:extLst>
        </xdr:cNvPr>
        <xdr:cNvSpPr/>
      </xdr:nvSpPr>
      <xdr:spPr>
        <a:xfrm>
          <a:off x="6873240" y="105575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63E39409-2F9D-4EC9-ADD5-8440A5B91915}"/>
            </a:ext>
          </a:extLst>
        </xdr:cNvPr>
        <xdr:cNvSpPr/>
      </xdr:nvSpPr>
      <xdr:spPr>
        <a:xfrm>
          <a:off x="6098540" y="1058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30D651-2F36-4435-AB7E-9803F9E84F2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E34F53D-9394-4F63-B7E2-60AED52D30D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3A47FC9-0754-4642-BDD0-D988632C65E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16DB7C5-AF49-4695-9327-FEC6DA57437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CF8227B-8F04-4563-A827-9DC8FE1C53D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125891</xdr:rowOff>
    </xdr:from>
    <xdr:to>
      <xdr:col>55</xdr:col>
      <xdr:colOff>50800</xdr:colOff>
      <xdr:row>64</xdr:row>
      <xdr:rowOff>56041</xdr:rowOff>
    </xdr:to>
    <xdr:sp macro="" textlink="">
      <xdr:nvSpPr>
        <xdr:cNvPr id="249" name="楕円 248">
          <a:extLst>
            <a:ext uri="{FF2B5EF4-FFF2-40B4-BE49-F238E27FC236}">
              <a16:creationId xmlns:a16="http://schemas.microsoft.com/office/drawing/2014/main" id="{A4FE7FDD-F318-4D32-8748-80B5802B5C36}"/>
            </a:ext>
          </a:extLst>
        </xdr:cNvPr>
        <xdr:cNvSpPr/>
      </xdr:nvSpPr>
      <xdr:spPr>
        <a:xfrm>
          <a:off x="9192260" y="106872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40818</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E33E4027-6817-4D56-B8E6-FE9E9DA83135}"/>
            </a:ext>
          </a:extLst>
        </xdr:cNvPr>
        <xdr:cNvSpPr txBox="1"/>
      </xdr:nvSpPr>
      <xdr:spPr>
        <a:xfrm>
          <a:off x="9258300" y="1060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125094</xdr:rowOff>
    </xdr:from>
    <xdr:to>
      <xdr:col>50</xdr:col>
      <xdr:colOff>165100</xdr:colOff>
      <xdr:row>64</xdr:row>
      <xdr:rowOff>55244</xdr:rowOff>
    </xdr:to>
    <xdr:sp macro="" textlink="">
      <xdr:nvSpPr>
        <xdr:cNvPr id="251" name="楕円 250">
          <a:extLst>
            <a:ext uri="{FF2B5EF4-FFF2-40B4-BE49-F238E27FC236}">
              <a16:creationId xmlns:a16="http://schemas.microsoft.com/office/drawing/2014/main" id="{3B5A4317-B8E4-40D2-8A61-E39FD12814EC}"/>
            </a:ext>
          </a:extLst>
        </xdr:cNvPr>
        <xdr:cNvSpPr/>
      </xdr:nvSpPr>
      <xdr:spPr>
        <a:xfrm>
          <a:off x="8445500" y="10686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4444</xdr:rowOff>
    </xdr:from>
    <xdr:to>
      <xdr:col>55</xdr:col>
      <xdr:colOff>0</xdr:colOff>
      <xdr:row>64</xdr:row>
      <xdr:rowOff>5241</xdr:rowOff>
    </xdr:to>
    <xdr:cxnSp macro="">
      <xdr:nvCxnSpPr>
        <xdr:cNvPr id="252" name="直線コネクタ 251">
          <a:extLst>
            <a:ext uri="{FF2B5EF4-FFF2-40B4-BE49-F238E27FC236}">
              <a16:creationId xmlns:a16="http://schemas.microsoft.com/office/drawing/2014/main" id="{7F42FAE5-A1B9-4D97-85F6-DE02A2A78A1C}"/>
            </a:ext>
          </a:extLst>
        </xdr:cNvPr>
        <xdr:cNvCxnSpPr/>
      </xdr:nvCxnSpPr>
      <xdr:spPr>
        <a:xfrm>
          <a:off x="8496300" y="10733404"/>
          <a:ext cx="7239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125780</xdr:rowOff>
    </xdr:from>
    <xdr:to>
      <xdr:col>46</xdr:col>
      <xdr:colOff>38100</xdr:colOff>
      <xdr:row>64</xdr:row>
      <xdr:rowOff>55930</xdr:rowOff>
    </xdr:to>
    <xdr:sp macro="" textlink="">
      <xdr:nvSpPr>
        <xdr:cNvPr id="253" name="楕円 252">
          <a:extLst>
            <a:ext uri="{FF2B5EF4-FFF2-40B4-BE49-F238E27FC236}">
              <a16:creationId xmlns:a16="http://schemas.microsoft.com/office/drawing/2014/main" id="{5F64837C-E475-4871-981F-8039F24AF2D3}"/>
            </a:ext>
          </a:extLst>
        </xdr:cNvPr>
        <xdr:cNvSpPr/>
      </xdr:nvSpPr>
      <xdr:spPr>
        <a:xfrm>
          <a:off x="7670800" y="1068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4444</xdr:rowOff>
    </xdr:from>
    <xdr:to>
      <xdr:col>50</xdr:col>
      <xdr:colOff>114300</xdr:colOff>
      <xdr:row>64</xdr:row>
      <xdr:rowOff>5130</xdr:rowOff>
    </xdr:to>
    <xdr:cxnSp macro="">
      <xdr:nvCxnSpPr>
        <xdr:cNvPr id="254" name="直線コネクタ 253">
          <a:extLst>
            <a:ext uri="{FF2B5EF4-FFF2-40B4-BE49-F238E27FC236}">
              <a16:creationId xmlns:a16="http://schemas.microsoft.com/office/drawing/2014/main" id="{05127955-6E7C-457F-BF51-325DC67F4117}"/>
            </a:ext>
          </a:extLst>
        </xdr:cNvPr>
        <xdr:cNvCxnSpPr/>
      </xdr:nvCxnSpPr>
      <xdr:spPr>
        <a:xfrm flipV="1">
          <a:off x="7713980" y="10733404"/>
          <a:ext cx="78232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126002</xdr:rowOff>
    </xdr:from>
    <xdr:to>
      <xdr:col>41</xdr:col>
      <xdr:colOff>101600</xdr:colOff>
      <xdr:row>64</xdr:row>
      <xdr:rowOff>56152</xdr:rowOff>
    </xdr:to>
    <xdr:sp macro="" textlink="">
      <xdr:nvSpPr>
        <xdr:cNvPr id="255" name="楕円 254">
          <a:extLst>
            <a:ext uri="{FF2B5EF4-FFF2-40B4-BE49-F238E27FC236}">
              <a16:creationId xmlns:a16="http://schemas.microsoft.com/office/drawing/2014/main" id="{EC9BE5DC-0DF1-4F2B-9B9C-8496A2483E2C}"/>
            </a:ext>
          </a:extLst>
        </xdr:cNvPr>
        <xdr:cNvSpPr/>
      </xdr:nvSpPr>
      <xdr:spPr>
        <a:xfrm>
          <a:off x="6873240" y="10687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5130</xdr:rowOff>
    </xdr:from>
    <xdr:to>
      <xdr:col>45</xdr:col>
      <xdr:colOff>177800</xdr:colOff>
      <xdr:row>64</xdr:row>
      <xdr:rowOff>5352</xdr:rowOff>
    </xdr:to>
    <xdr:cxnSp macro="">
      <xdr:nvCxnSpPr>
        <xdr:cNvPr id="256" name="直線コネクタ 255">
          <a:extLst>
            <a:ext uri="{FF2B5EF4-FFF2-40B4-BE49-F238E27FC236}">
              <a16:creationId xmlns:a16="http://schemas.microsoft.com/office/drawing/2014/main" id="{46923D17-1266-4C63-9466-21EC9ADBC13A}"/>
            </a:ext>
          </a:extLst>
        </xdr:cNvPr>
        <xdr:cNvCxnSpPr/>
      </xdr:nvCxnSpPr>
      <xdr:spPr>
        <a:xfrm flipV="1">
          <a:off x="6924040" y="10734090"/>
          <a:ext cx="78994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125320</xdr:rowOff>
    </xdr:from>
    <xdr:to>
      <xdr:col>36</xdr:col>
      <xdr:colOff>165100</xdr:colOff>
      <xdr:row>64</xdr:row>
      <xdr:rowOff>55470</xdr:rowOff>
    </xdr:to>
    <xdr:sp macro="" textlink="">
      <xdr:nvSpPr>
        <xdr:cNvPr id="257" name="楕円 256">
          <a:extLst>
            <a:ext uri="{FF2B5EF4-FFF2-40B4-BE49-F238E27FC236}">
              <a16:creationId xmlns:a16="http://schemas.microsoft.com/office/drawing/2014/main" id="{963F8365-3513-4B5D-B497-3C9A58380EAF}"/>
            </a:ext>
          </a:extLst>
        </xdr:cNvPr>
        <xdr:cNvSpPr/>
      </xdr:nvSpPr>
      <xdr:spPr>
        <a:xfrm>
          <a:off x="6098540" y="1068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4670</xdr:rowOff>
    </xdr:from>
    <xdr:to>
      <xdr:col>41</xdr:col>
      <xdr:colOff>50800</xdr:colOff>
      <xdr:row>64</xdr:row>
      <xdr:rowOff>5352</xdr:rowOff>
    </xdr:to>
    <xdr:cxnSp macro="">
      <xdr:nvCxnSpPr>
        <xdr:cNvPr id="258" name="直線コネクタ 257">
          <a:extLst>
            <a:ext uri="{FF2B5EF4-FFF2-40B4-BE49-F238E27FC236}">
              <a16:creationId xmlns:a16="http://schemas.microsoft.com/office/drawing/2014/main" id="{A6829D0F-9F47-4680-8CC4-522D18A2C64A}"/>
            </a:ext>
          </a:extLst>
        </xdr:cNvPr>
        <xdr:cNvCxnSpPr/>
      </xdr:nvCxnSpPr>
      <xdr:spPr>
        <a:xfrm>
          <a:off x="6149340" y="10733630"/>
          <a:ext cx="7747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F6817053-C99E-4F05-98D7-06E0BA21FDBB}"/>
            </a:ext>
          </a:extLst>
        </xdr:cNvPr>
        <xdr:cNvSpPr txBox="1"/>
      </xdr:nvSpPr>
      <xdr:spPr>
        <a:xfrm>
          <a:off x="8214575" y="1031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42ED5BF5-C399-40E7-929A-85011B4B362F}"/>
            </a:ext>
          </a:extLst>
        </xdr:cNvPr>
        <xdr:cNvSpPr txBox="1"/>
      </xdr:nvSpPr>
      <xdr:spPr>
        <a:xfrm>
          <a:off x="7444955" y="103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8C99166B-CF99-44F0-8C16-585E20A5AA07}"/>
            </a:ext>
          </a:extLst>
        </xdr:cNvPr>
        <xdr:cNvSpPr txBox="1"/>
      </xdr:nvSpPr>
      <xdr:spPr>
        <a:xfrm>
          <a:off x="6670255" y="103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684A73F8-A540-4D9A-B548-AC4216A58ED3}"/>
            </a:ext>
          </a:extLst>
        </xdr:cNvPr>
        <xdr:cNvSpPr txBox="1"/>
      </xdr:nvSpPr>
      <xdr:spPr>
        <a:xfrm>
          <a:off x="5872695" y="103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46371</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C4E86295-5B45-4F07-BD1D-1643523E554D}"/>
            </a:ext>
          </a:extLst>
        </xdr:cNvPr>
        <xdr:cNvSpPr txBox="1"/>
      </xdr:nvSpPr>
      <xdr:spPr>
        <a:xfrm>
          <a:off x="8214575" y="1077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47057</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7B14DC2E-A99D-469B-90BF-D387A39B88B6}"/>
            </a:ext>
          </a:extLst>
        </xdr:cNvPr>
        <xdr:cNvSpPr txBox="1"/>
      </xdr:nvSpPr>
      <xdr:spPr>
        <a:xfrm>
          <a:off x="7444955" y="1077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47279</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C5EDB842-359E-4F72-BBF4-DDE32FDD9400}"/>
            </a:ext>
          </a:extLst>
        </xdr:cNvPr>
        <xdr:cNvSpPr txBox="1"/>
      </xdr:nvSpPr>
      <xdr:spPr>
        <a:xfrm>
          <a:off x="6670255" y="1077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46597</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F1134EB4-5171-4459-9A09-1D8DF68D673A}"/>
            </a:ext>
          </a:extLst>
        </xdr:cNvPr>
        <xdr:cNvSpPr txBox="1"/>
      </xdr:nvSpPr>
      <xdr:spPr>
        <a:xfrm>
          <a:off x="5872695" y="1077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EFDA7B2-E6A2-45BA-98CF-6DE0DEC031E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5E98D63C-B7BF-4CFE-8A05-D27B9EA531F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C80FB3BB-F1AB-4BC9-8250-D5D78EE7E9D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96DA8F9E-D6D7-4CED-8669-976C20D6834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10B9BF18-C6A0-48E3-940E-D351489E6C6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58D57280-CD0A-4274-A8A6-D03F0380383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273F64A-1F43-4591-90BA-BED4A6AA064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9B9B09B-CF14-4ED5-88BC-E7C1AE1BE58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9C51754C-E8B6-4C1B-88DF-F35025E16D6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D3C95088-5BF4-487E-A1EE-8D7ED2D3651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C4421581-EFD2-4DF5-9910-B71896C7971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F2EB5BC-A547-4EC6-BFC1-A92FE901DE0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7A8BF5B5-7412-45FF-B442-CA28D655858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2DA15172-DB0B-40CC-B365-323216A8025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2380BBB1-0D08-4CBE-B754-4F68A3B0C70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59C9412F-118B-4E4C-9AA4-F467231725A5}"/>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B1CC7B42-AB53-4656-A270-97D8BBCEA0D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AC699244-7EB3-4B1E-BEC5-84939EAAB54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4407AF5E-A480-40DF-ABC9-451D0DFDE3F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E3769A19-16E1-43FE-9FDA-C2FFD8BFDCA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1A7F3E50-80F4-41CD-A1F9-BE4EDD375EAD}"/>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8B83A7E-E55A-43CF-8659-8AAD3EA5544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3C3B0594-68F7-4F9C-8508-D8B2D7C62B9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70FAC12C-6837-45BA-B8CE-C795E7A45EC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CD878C87-EB69-4BBE-8D65-B7812C0B4A6B}"/>
            </a:ext>
          </a:extLst>
        </xdr:cNvPr>
        <xdr:cNvCxnSpPr/>
      </xdr:nvCxnSpPr>
      <xdr:spPr>
        <a:xfrm flipV="1">
          <a:off x="4086225" y="1300162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A317B39B-C187-4093-8794-A5DC57845464}"/>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FAFC0117-EB12-45F1-B8F8-7076E5965C3E}"/>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80BA866A-3965-4F51-9AE0-3C2614D586E1}"/>
            </a:ext>
          </a:extLst>
        </xdr:cNvPr>
        <xdr:cNvSpPr txBox="1"/>
      </xdr:nvSpPr>
      <xdr:spPr>
        <a:xfrm>
          <a:off x="412496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4D377BC9-EF76-41DD-9D9B-B15DFC127135}"/>
            </a:ext>
          </a:extLst>
        </xdr:cNvPr>
        <xdr:cNvCxnSpPr/>
      </xdr:nvCxnSpPr>
      <xdr:spPr>
        <a:xfrm>
          <a:off x="402082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2EEC7F79-BCF8-4664-8303-F72E91638935}"/>
            </a:ext>
          </a:extLst>
        </xdr:cNvPr>
        <xdr:cNvSpPr txBox="1"/>
      </xdr:nvSpPr>
      <xdr:spPr>
        <a:xfrm>
          <a:off x="4124960" y="13809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57313DA2-C505-4817-819D-5FCA159C901E}"/>
            </a:ext>
          </a:extLst>
        </xdr:cNvPr>
        <xdr:cNvSpPr/>
      </xdr:nvSpPr>
      <xdr:spPr>
        <a:xfrm>
          <a:off x="403606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28846247-181C-415D-834F-21F13CB7E30B}"/>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479F48C4-CEC8-49DA-8511-9CD28E26E38C}"/>
            </a:ext>
          </a:extLst>
        </xdr:cNvPr>
        <xdr:cNvSpPr/>
      </xdr:nvSpPr>
      <xdr:spPr>
        <a:xfrm>
          <a:off x="251460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60FA04DA-B23E-4DBE-ABCB-8A45AAB86DDD}"/>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3188732C-9FD5-4260-979D-9783027C49E4}"/>
            </a:ext>
          </a:extLst>
        </xdr:cNvPr>
        <xdr:cNvSpPr/>
      </xdr:nvSpPr>
      <xdr:spPr>
        <a:xfrm>
          <a:off x="965200" y="13787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9AF9957-D848-4AF6-9644-EE764782E8E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6F04794-784A-406E-8EB9-FE069FAC842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419E5C8-0F31-4234-84B0-1F1A6E88EDF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2F69884-59E3-43FC-8957-79851F45212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1015AAC-C5EA-4C9E-8BED-9C93C4B82FE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73025</xdr:rowOff>
    </xdr:from>
    <xdr:to>
      <xdr:col>24</xdr:col>
      <xdr:colOff>114300</xdr:colOff>
      <xdr:row>81</xdr:row>
      <xdr:rowOff>3175</xdr:rowOff>
    </xdr:to>
    <xdr:sp macro="" textlink="">
      <xdr:nvSpPr>
        <xdr:cNvPr id="307" name="楕円 306">
          <a:extLst>
            <a:ext uri="{FF2B5EF4-FFF2-40B4-BE49-F238E27FC236}">
              <a16:creationId xmlns:a16="http://schemas.microsoft.com/office/drawing/2014/main" id="{41DDE731-E100-4ED7-97C9-C5CACA645546}"/>
            </a:ext>
          </a:extLst>
        </xdr:cNvPr>
        <xdr:cNvSpPr/>
      </xdr:nvSpPr>
      <xdr:spPr>
        <a:xfrm>
          <a:off x="4036060" y="1348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95902</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66455D2C-4C12-489C-8055-C9FDF205CB51}"/>
            </a:ext>
          </a:extLst>
        </xdr:cNvPr>
        <xdr:cNvSpPr txBox="1"/>
      </xdr:nvSpPr>
      <xdr:spPr>
        <a:xfrm>
          <a:off x="4124960" y="133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309" name="楕円 308">
          <a:extLst>
            <a:ext uri="{FF2B5EF4-FFF2-40B4-BE49-F238E27FC236}">
              <a16:creationId xmlns:a16="http://schemas.microsoft.com/office/drawing/2014/main" id="{2FCA0778-9C96-4E8C-934E-9E22BDD6BCB5}"/>
            </a:ext>
          </a:extLst>
        </xdr:cNvPr>
        <xdr:cNvSpPr/>
      </xdr:nvSpPr>
      <xdr:spPr>
        <a:xfrm>
          <a:off x="3312160" y="134308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70486</xdr:rowOff>
    </xdr:from>
    <xdr:to>
      <xdr:col>24</xdr:col>
      <xdr:colOff>63500</xdr:colOff>
      <xdr:row>80</xdr:row>
      <xdr:rowOff>123825</xdr:rowOff>
    </xdr:to>
    <xdr:cxnSp macro="">
      <xdr:nvCxnSpPr>
        <xdr:cNvPr id="310" name="直線コネクタ 309">
          <a:extLst>
            <a:ext uri="{FF2B5EF4-FFF2-40B4-BE49-F238E27FC236}">
              <a16:creationId xmlns:a16="http://schemas.microsoft.com/office/drawing/2014/main" id="{3C8DE1ED-0C9B-448A-9FF4-365E28F04BF6}"/>
            </a:ext>
          </a:extLst>
        </xdr:cNvPr>
        <xdr:cNvCxnSpPr/>
      </xdr:nvCxnSpPr>
      <xdr:spPr>
        <a:xfrm>
          <a:off x="3355340" y="13481686"/>
          <a:ext cx="7315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11" name="楕円 310">
          <a:extLst>
            <a:ext uri="{FF2B5EF4-FFF2-40B4-BE49-F238E27FC236}">
              <a16:creationId xmlns:a16="http://schemas.microsoft.com/office/drawing/2014/main" id="{F12678A4-718F-498D-BDB3-04E1AA2152EF}"/>
            </a:ext>
          </a:extLst>
        </xdr:cNvPr>
        <xdr:cNvSpPr/>
      </xdr:nvSpPr>
      <xdr:spPr>
        <a:xfrm>
          <a:off x="2514600" y="1339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70486</xdr:rowOff>
    </xdr:to>
    <xdr:cxnSp macro="">
      <xdr:nvCxnSpPr>
        <xdr:cNvPr id="312" name="直線コネクタ 311">
          <a:extLst>
            <a:ext uri="{FF2B5EF4-FFF2-40B4-BE49-F238E27FC236}">
              <a16:creationId xmlns:a16="http://schemas.microsoft.com/office/drawing/2014/main" id="{C655DBE8-6D79-4A45-A979-90BBE364399E}"/>
            </a:ext>
          </a:extLst>
        </xdr:cNvPr>
        <xdr:cNvCxnSpPr/>
      </xdr:nvCxnSpPr>
      <xdr:spPr>
        <a:xfrm>
          <a:off x="2565400" y="13437870"/>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114936</xdr:rowOff>
    </xdr:from>
    <xdr:to>
      <xdr:col>10</xdr:col>
      <xdr:colOff>165100</xdr:colOff>
      <xdr:row>80</xdr:row>
      <xdr:rowOff>45086</xdr:rowOff>
    </xdr:to>
    <xdr:sp macro="" textlink="">
      <xdr:nvSpPr>
        <xdr:cNvPr id="313" name="楕円 312">
          <a:extLst>
            <a:ext uri="{FF2B5EF4-FFF2-40B4-BE49-F238E27FC236}">
              <a16:creationId xmlns:a16="http://schemas.microsoft.com/office/drawing/2014/main" id="{FB906EA1-877D-4402-BC19-F562A572BB12}"/>
            </a:ext>
          </a:extLst>
        </xdr:cNvPr>
        <xdr:cNvSpPr/>
      </xdr:nvSpPr>
      <xdr:spPr>
        <a:xfrm>
          <a:off x="1739900" y="1335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165736</xdr:rowOff>
    </xdr:from>
    <xdr:to>
      <xdr:col>15</xdr:col>
      <xdr:colOff>50800</xdr:colOff>
      <xdr:row>80</xdr:row>
      <xdr:rowOff>26670</xdr:rowOff>
    </xdr:to>
    <xdr:cxnSp macro="">
      <xdr:nvCxnSpPr>
        <xdr:cNvPr id="314" name="直線コネクタ 313">
          <a:extLst>
            <a:ext uri="{FF2B5EF4-FFF2-40B4-BE49-F238E27FC236}">
              <a16:creationId xmlns:a16="http://schemas.microsoft.com/office/drawing/2014/main" id="{961AB100-0B1B-4E5C-AFAC-AE520CC77376}"/>
            </a:ext>
          </a:extLst>
        </xdr:cNvPr>
        <xdr:cNvCxnSpPr/>
      </xdr:nvCxnSpPr>
      <xdr:spPr>
        <a:xfrm>
          <a:off x="1790700" y="13409296"/>
          <a:ext cx="7747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71120</xdr:rowOff>
    </xdr:from>
    <xdr:to>
      <xdr:col>6</xdr:col>
      <xdr:colOff>38100</xdr:colOff>
      <xdr:row>80</xdr:row>
      <xdr:rowOff>1270</xdr:rowOff>
    </xdr:to>
    <xdr:sp macro="" textlink="">
      <xdr:nvSpPr>
        <xdr:cNvPr id="315" name="楕円 314">
          <a:extLst>
            <a:ext uri="{FF2B5EF4-FFF2-40B4-BE49-F238E27FC236}">
              <a16:creationId xmlns:a16="http://schemas.microsoft.com/office/drawing/2014/main" id="{82DF7EFB-259A-4DDA-AD8E-3DD1AA934737}"/>
            </a:ext>
          </a:extLst>
        </xdr:cNvPr>
        <xdr:cNvSpPr/>
      </xdr:nvSpPr>
      <xdr:spPr>
        <a:xfrm>
          <a:off x="965200" y="13314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121920</xdr:rowOff>
    </xdr:from>
    <xdr:to>
      <xdr:col>10</xdr:col>
      <xdr:colOff>114300</xdr:colOff>
      <xdr:row>79</xdr:row>
      <xdr:rowOff>165736</xdr:rowOff>
    </xdr:to>
    <xdr:cxnSp macro="">
      <xdr:nvCxnSpPr>
        <xdr:cNvPr id="316" name="直線コネクタ 315">
          <a:extLst>
            <a:ext uri="{FF2B5EF4-FFF2-40B4-BE49-F238E27FC236}">
              <a16:creationId xmlns:a16="http://schemas.microsoft.com/office/drawing/2014/main" id="{27EB7C08-D97D-4DD1-8BD3-4CCCD8759C65}"/>
            </a:ext>
          </a:extLst>
        </xdr:cNvPr>
        <xdr:cNvCxnSpPr/>
      </xdr:nvCxnSpPr>
      <xdr:spPr>
        <a:xfrm>
          <a:off x="1008380" y="13365480"/>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E6D7069C-1568-4DF3-A0D7-9FDA10D1DCAD}"/>
            </a:ext>
          </a:extLst>
        </xdr:cNvPr>
        <xdr:cNvSpPr txBox="1"/>
      </xdr:nvSpPr>
      <xdr:spPr>
        <a:xfrm>
          <a:off x="317056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E4A94CB8-A53E-4F27-870E-02BC191BAC8D}"/>
            </a:ext>
          </a:extLst>
        </xdr:cNvPr>
        <xdr:cNvSpPr txBox="1"/>
      </xdr:nvSpPr>
      <xdr:spPr>
        <a:xfrm>
          <a:off x="238570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41820B99-C823-4E89-9D7C-2FDC593C5B96}"/>
            </a:ext>
          </a:extLst>
        </xdr:cNvPr>
        <xdr:cNvSpPr txBox="1"/>
      </xdr:nvSpPr>
      <xdr:spPr>
        <a:xfrm>
          <a:off x="16110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DBC48692-508B-4B04-A64B-E64AA55CE34D}"/>
            </a:ext>
          </a:extLst>
        </xdr:cNvPr>
        <xdr:cNvSpPr txBox="1"/>
      </xdr:nvSpPr>
      <xdr:spPr>
        <a:xfrm>
          <a:off x="8363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321" name="n_1mainValue【公営住宅】&#10;有形固定資産減価償却率">
          <a:extLst>
            <a:ext uri="{FF2B5EF4-FFF2-40B4-BE49-F238E27FC236}">
              <a16:creationId xmlns:a16="http://schemas.microsoft.com/office/drawing/2014/main" id="{0763FBF5-F8E5-4108-B150-1441D32B0A3A}"/>
            </a:ext>
          </a:extLst>
        </xdr:cNvPr>
        <xdr:cNvSpPr txBox="1"/>
      </xdr:nvSpPr>
      <xdr:spPr>
        <a:xfrm>
          <a:off x="3170564" y="1321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22" name="n_2mainValue【公営住宅】&#10;有形固定資産減価償却率">
          <a:extLst>
            <a:ext uri="{FF2B5EF4-FFF2-40B4-BE49-F238E27FC236}">
              <a16:creationId xmlns:a16="http://schemas.microsoft.com/office/drawing/2014/main" id="{CA49E0AC-7622-4569-9537-04792FB7965E}"/>
            </a:ext>
          </a:extLst>
        </xdr:cNvPr>
        <xdr:cNvSpPr txBox="1"/>
      </xdr:nvSpPr>
      <xdr:spPr>
        <a:xfrm>
          <a:off x="238570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61613</xdr:rowOff>
    </xdr:from>
    <xdr:ext cx="405111" cy="259045"/>
    <xdr:sp macro="" textlink="">
      <xdr:nvSpPr>
        <xdr:cNvPr id="323" name="n_3mainValue【公営住宅】&#10;有形固定資産減価償却率">
          <a:extLst>
            <a:ext uri="{FF2B5EF4-FFF2-40B4-BE49-F238E27FC236}">
              <a16:creationId xmlns:a16="http://schemas.microsoft.com/office/drawing/2014/main" id="{A6BE014A-A623-4D4F-BBC8-25323053304A}"/>
            </a:ext>
          </a:extLst>
        </xdr:cNvPr>
        <xdr:cNvSpPr txBox="1"/>
      </xdr:nvSpPr>
      <xdr:spPr>
        <a:xfrm>
          <a:off x="161100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17797</xdr:rowOff>
    </xdr:from>
    <xdr:ext cx="405111" cy="259045"/>
    <xdr:sp macro="" textlink="">
      <xdr:nvSpPr>
        <xdr:cNvPr id="324" name="n_4mainValue【公営住宅】&#10;有形固定資産減価償却率">
          <a:extLst>
            <a:ext uri="{FF2B5EF4-FFF2-40B4-BE49-F238E27FC236}">
              <a16:creationId xmlns:a16="http://schemas.microsoft.com/office/drawing/2014/main" id="{01DF0CC4-188F-4335-9E78-687B8D49217C}"/>
            </a:ext>
          </a:extLst>
        </xdr:cNvPr>
        <xdr:cNvSpPr txBox="1"/>
      </xdr:nvSpPr>
      <xdr:spPr>
        <a:xfrm>
          <a:off x="836304" y="1309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1B7C4429-7D16-4848-876F-E9216318C2E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9D063256-201C-45A7-A848-045EDDC2618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69756384-95AF-4BB2-8835-69830263F32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7EFBDD5C-06FF-4E3E-BFCE-D03535938F7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1E3946E8-5447-4610-9CCC-BF388DBDE74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B3ABC3F1-2CB4-41AC-9F0C-F71F090B982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53F3E9C-11F2-41BF-BF9F-282BAFE8402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794EB6F-D2AB-460E-B9EE-69C9AFE857A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8732F4DE-74DC-47C2-8DCF-1F269EE8AE6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D4EE8938-7906-4A2E-88F5-7310C84DE83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E570F25F-9CE0-412F-838D-D72AB424C29B}"/>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45420611-4CFD-41D7-9B32-F1F8CDBB0EE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5E6C97D2-D550-4761-BA96-D60E2BD1CD8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33802CC6-847E-4CDD-975F-4EF29BC3F59A}"/>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DCF0A55B-06F8-42FE-9802-4C4FB507709D}"/>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87A7E19-6DA2-41CD-85D1-5C81EE1ED485}"/>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4593D302-E32A-4131-AD92-2EE00BDB5D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519D017A-238D-46B8-A366-F756D3EBDA59}"/>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8F701975-5072-406C-B1F4-0466C909B5F3}"/>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8EDB4E35-91EC-43D7-BFA0-0DC36E7B8CA4}"/>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5CCB65D8-E15A-456F-BA55-23892D3F1699}"/>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E31CA2DF-FCC3-4AC4-A279-12F348BB5415}"/>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B92D5D90-6CD0-4A7F-8A43-E2BE95D5039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93B37287-9941-48AD-BF9D-C2A9737BB3B9}"/>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E82798E3-2FDE-4144-A644-022AACFAB57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F65499A8-52C2-4E3D-9546-CFD7EE833282}"/>
            </a:ext>
          </a:extLst>
        </xdr:cNvPr>
        <xdr:cNvCxnSpPr/>
      </xdr:nvCxnSpPr>
      <xdr:spPr>
        <a:xfrm flipV="1">
          <a:off x="9219565" y="13105965"/>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3D22D285-FCA7-4CC0-9D49-0EDC1F0968EE}"/>
            </a:ext>
          </a:extLst>
        </xdr:cNvPr>
        <xdr:cNvSpPr txBox="1"/>
      </xdr:nvSpPr>
      <xdr:spPr>
        <a:xfrm>
          <a:off x="9258300" y="145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B9E2B344-A58F-4AC0-9792-D5FA66E12EAD}"/>
            </a:ext>
          </a:extLst>
        </xdr:cNvPr>
        <xdr:cNvCxnSpPr/>
      </xdr:nvCxnSpPr>
      <xdr:spPr>
        <a:xfrm>
          <a:off x="9154160" y="14574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CA3AC69E-8027-480F-B1F6-B832B1726117}"/>
            </a:ext>
          </a:extLst>
        </xdr:cNvPr>
        <xdr:cNvSpPr txBox="1"/>
      </xdr:nvSpPr>
      <xdr:spPr>
        <a:xfrm>
          <a:off x="9258300" y="128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7A557328-8613-42B5-9EFD-B3A1F27DF06C}"/>
            </a:ext>
          </a:extLst>
        </xdr:cNvPr>
        <xdr:cNvCxnSpPr/>
      </xdr:nvCxnSpPr>
      <xdr:spPr>
        <a:xfrm>
          <a:off x="9154160" y="13105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55" name="【公営住宅】&#10;一人当たり面積平均値テキスト">
          <a:extLst>
            <a:ext uri="{FF2B5EF4-FFF2-40B4-BE49-F238E27FC236}">
              <a16:creationId xmlns:a16="http://schemas.microsoft.com/office/drawing/2014/main" id="{C9AE9AFF-64DE-4729-9B39-0EC0AEFB7864}"/>
            </a:ext>
          </a:extLst>
        </xdr:cNvPr>
        <xdr:cNvSpPr txBox="1"/>
      </xdr:nvSpPr>
      <xdr:spPr>
        <a:xfrm>
          <a:off x="9258300" y="1435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E2554B01-D763-4585-A30E-F3772FA983F6}"/>
            </a:ext>
          </a:extLst>
        </xdr:cNvPr>
        <xdr:cNvSpPr/>
      </xdr:nvSpPr>
      <xdr:spPr>
        <a:xfrm>
          <a:off x="9192260" y="14379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91762529-DE20-4D35-98A3-373F773B8B1F}"/>
            </a:ext>
          </a:extLst>
        </xdr:cNvPr>
        <xdr:cNvSpPr/>
      </xdr:nvSpPr>
      <xdr:spPr>
        <a:xfrm>
          <a:off x="8445500" y="14388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10A2FEA3-7F40-4736-B9F2-C7B071DE9CF0}"/>
            </a:ext>
          </a:extLst>
        </xdr:cNvPr>
        <xdr:cNvSpPr/>
      </xdr:nvSpPr>
      <xdr:spPr>
        <a:xfrm>
          <a:off x="7670800" y="1438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FB4AFC3A-D5E7-4E6E-9243-C81C21705D79}"/>
            </a:ext>
          </a:extLst>
        </xdr:cNvPr>
        <xdr:cNvSpPr/>
      </xdr:nvSpPr>
      <xdr:spPr>
        <a:xfrm>
          <a:off x="6873240" y="14392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57DF8443-B08E-4A40-9A7F-47760E903C9D}"/>
            </a:ext>
          </a:extLst>
        </xdr:cNvPr>
        <xdr:cNvSpPr/>
      </xdr:nvSpPr>
      <xdr:spPr>
        <a:xfrm>
          <a:off x="6098540" y="14393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DB93849-C65E-4293-AACB-2B3B47F0059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F4982C8-553E-417E-A1D0-37D6BDDF066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348B801-DF51-46CD-B9B8-CD3C4C36076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D84A812-05BC-4BB5-BBD0-492FA8F6A13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CDF79EAF-ACDF-49A3-8D13-66EFE1A6406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101383</xdr:rowOff>
    </xdr:from>
    <xdr:to>
      <xdr:col>55</xdr:col>
      <xdr:colOff>50800</xdr:colOff>
      <xdr:row>86</xdr:row>
      <xdr:rowOff>31533</xdr:rowOff>
    </xdr:to>
    <xdr:sp macro="" textlink="">
      <xdr:nvSpPr>
        <xdr:cNvPr id="366" name="楕円 365">
          <a:extLst>
            <a:ext uri="{FF2B5EF4-FFF2-40B4-BE49-F238E27FC236}">
              <a16:creationId xmlns:a16="http://schemas.microsoft.com/office/drawing/2014/main" id="{56BFCB89-8E49-4D2E-8AC4-228772C9CB41}"/>
            </a:ext>
          </a:extLst>
        </xdr:cNvPr>
        <xdr:cNvSpPr/>
      </xdr:nvSpPr>
      <xdr:spPr>
        <a:xfrm>
          <a:off x="9192260" y="143507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124260</xdr:rowOff>
    </xdr:from>
    <xdr:ext cx="469744" cy="259045"/>
    <xdr:sp macro="" textlink="">
      <xdr:nvSpPr>
        <xdr:cNvPr id="367" name="【公営住宅】&#10;一人当たり面積該当値テキスト">
          <a:extLst>
            <a:ext uri="{FF2B5EF4-FFF2-40B4-BE49-F238E27FC236}">
              <a16:creationId xmlns:a16="http://schemas.microsoft.com/office/drawing/2014/main" id="{3D45C750-9790-4810-983F-D3F501E1EBA4}"/>
            </a:ext>
          </a:extLst>
        </xdr:cNvPr>
        <xdr:cNvSpPr txBox="1"/>
      </xdr:nvSpPr>
      <xdr:spPr>
        <a:xfrm>
          <a:off x="9258300" y="1420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68" name="楕円 367">
          <a:extLst>
            <a:ext uri="{FF2B5EF4-FFF2-40B4-BE49-F238E27FC236}">
              <a16:creationId xmlns:a16="http://schemas.microsoft.com/office/drawing/2014/main" id="{F52DDE6C-1DC3-4D9E-978F-437DAC513CC0}"/>
            </a:ext>
          </a:extLst>
        </xdr:cNvPr>
        <xdr:cNvSpPr/>
      </xdr:nvSpPr>
      <xdr:spPr>
        <a:xfrm>
          <a:off x="844550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152183</xdr:rowOff>
    </xdr:to>
    <xdr:cxnSp macro="">
      <xdr:nvCxnSpPr>
        <xdr:cNvPr id="369" name="直線コネクタ 368">
          <a:extLst>
            <a:ext uri="{FF2B5EF4-FFF2-40B4-BE49-F238E27FC236}">
              <a16:creationId xmlns:a16="http://schemas.microsoft.com/office/drawing/2014/main" id="{223DB7B1-E277-43A0-9293-8A36AF1BD5B0}"/>
            </a:ext>
          </a:extLst>
        </xdr:cNvPr>
        <xdr:cNvCxnSpPr/>
      </xdr:nvCxnSpPr>
      <xdr:spPr>
        <a:xfrm>
          <a:off x="8496300" y="14399513"/>
          <a:ext cx="7239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101056</xdr:rowOff>
    </xdr:from>
    <xdr:to>
      <xdr:col>46</xdr:col>
      <xdr:colOff>38100</xdr:colOff>
      <xdr:row>86</xdr:row>
      <xdr:rowOff>31206</xdr:rowOff>
    </xdr:to>
    <xdr:sp macro="" textlink="">
      <xdr:nvSpPr>
        <xdr:cNvPr id="370" name="楕円 369">
          <a:extLst>
            <a:ext uri="{FF2B5EF4-FFF2-40B4-BE49-F238E27FC236}">
              <a16:creationId xmlns:a16="http://schemas.microsoft.com/office/drawing/2014/main" id="{ACA0D351-3002-400E-B83B-66B49A1B9C6D}"/>
            </a:ext>
          </a:extLst>
        </xdr:cNvPr>
        <xdr:cNvSpPr/>
      </xdr:nvSpPr>
      <xdr:spPr>
        <a:xfrm>
          <a:off x="7670800" y="143504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151856</xdr:rowOff>
    </xdr:to>
    <xdr:cxnSp macro="">
      <xdr:nvCxnSpPr>
        <xdr:cNvPr id="371" name="直線コネクタ 370">
          <a:extLst>
            <a:ext uri="{FF2B5EF4-FFF2-40B4-BE49-F238E27FC236}">
              <a16:creationId xmlns:a16="http://schemas.microsoft.com/office/drawing/2014/main" id="{C4CD54EE-956D-4DAA-9F91-2E0C3A8C32AD}"/>
            </a:ext>
          </a:extLst>
        </xdr:cNvPr>
        <xdr:cNvCxnSpPr/>
      </xdr:nvCxnSpPr>
      <xdr:spPr>
        <a:xfrm flipV="1">
          <a:off x="7713980" y="14399513"/>
          <a:ext cx="78232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101709</xdr:rowOff>
    </xdr:from>
    <xdr:to>
      <xdr:col>41</xdr:col>
      <xdr:colOff>101600</xdr:colOff>
      <xdr:row>86</xdr:row>
      <xdr:rowOff>31859</xdr:rowOff>
    </xdr:to>
    <xdr:sp macro="" textlink="">
      <xdr:nvSpPr>
        <xdr:cNvPr id="372" name="楕円 371">
          <a:extLst>
            <a:ext uri="{FF2B5EF4-FFF2-40B4-BE49-F238E27FC236}">
              <a16:creationId xmlns:a16="http://schemas.microsoft.com/office/drawing/2014/main" id="{50A211D3-F946-4E6D-8D2F-6189D2DB8252}"/>
            </a:ext>
          </a:extLst>
        </xdr:cNvPr>
        <xdr:cNvSpPr/>
      </xdr:nvSpPr>
      <xdr:spPr>
        <a:xfrm>
          <a:off x="6873240" y="14351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151856</xdr:rowOff>
    </xdr:from>
    <xdr:to>
      <xdr:col>45</xdr:col>
      <xdr:colOff>177800</xdr:colOff>
      <xdr:row>85</xdr:row>
      <xdr:rowOff>152509</xdr:rowOff>
    </xdr:to>
    <xdr:cxnSp macro="">
      <xdr:nvCxnSpPr>
        <xdr:cNvPr id="373" name="直線コネクタ 372">
          <a:extLst>
            <a:ext uri="{FF2B5EF4-FFF2-40B4-BE49-F238E27FC236}">
              <a16:creationId xmlns:a16="http://schemas.microsoft.com/office/drawing/2014/main" id="{9C5151F4-00F5-448F-8550-91A6F5270B7C}"/>
            </a:ext>
          </a:extLst>
        </xdr:cNvPr>
        <xdr:cNvCxnSpPr/>
      </xdr:nvCxnSpPr>
      <xdr:spPr>
        <a:xfrm flipV="1">
          <a:off x="6924040" y="14401256"/>
          <a:ext cx="78994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99859</xdr:rowOff>
    </xdr:from>
    <xdr:to>
      <xdr:col>36</xdr:col>
      <xdr:colOff>165100</xdr:colOff>
      <xdr:row>86</xdr:row>
      <xdr:rowOff>30009</xdr:rowOff>
    </xdr:to>
    <xdr:sp macro="" textlink="">
      <xdr:nvSpPr>
        <xdr:cNvPr id="374" name="楕円 373">
          <a:extLst>
            <a:ext uri="{FF2B5EF4-FFF2-40B4-BE49-F238E27FC236}">
              <a16:creationId xmlns:a16="http://schemas.microsoft.com/office/drawing/2014/main" id="{4B50E088-7FCB-46C9-8B80-965AF9AB97F6}"/>
            </a:ext>
          </a:extLst>
        </xdr:cNvPr>
        <xdr:cNvSpPr/>
      </xdr:nvSpPr>
      <xdr:spPr>
        <a:xfrm>
          <a:off x="6098540" y="14349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150659</xdr:rowOff>
    </xdr:from>
    <xdr:to>
      <xdr:col>41</xdr:col>
      <xdr:colOff>50800</xdr:colOff>
      <xdr:row>85</xdr:row>
      <xdr:rowOff>152509</xdr:rowOff>
    </xdr:to>
    <xdr:cxnSp macro="">
      <xdr:nvCxnSpPr>
        <xdr:cNvPr id="375" name="直線コネクタ 374">
          <a:extLst>
            <a:ext uri="{FF2B5EF4-FFF2-40B4-BE49-F238E27FC236}">
              <a16:creationId xmlns:a16="http://schemas.microsoft.com/office/drawing/2014/main" id="{0037A974-BEB9-476D-A3F2-577EBF28F2B7}"/>
            </a:ext>
          </a:extLst>
        </xdr:cNvPr>
        <xdr:cNvCxnSpPr/>
      </xdr:nvCxnSpPr>
      <xdr:spPr>
        <a:xfrm>
          <a:off x="6149340" y="14400059"/>
          <a:ext cx="7747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60650</xdr:rowOff>
    </xdr:from>
    <xdr:ext cx="469744" cy="259045"/>
    <xdr:sp macro="" textlink="">
      <xdr:nvSpPr>
        <xdr:cNvPr id="376" name="n_1aveValue【公営住宅】&#10;一人当たり面積">
          <a:extLst>
            <a:ext uri="{FF2B5EF4-FFF2-40B4-BE49-F238E27FC236}">
              <a16:creationId xmlns:a16="http://schemas.microsoft.com/office/drawing/2014/main" id="{D0EF485E-7BC5-4B7A-9F75-57757A2ABA31}"/>
            </a:ext>
          </a:extLst>
        </xdr:cNvPr>
        <xdr:cNvSpPr txBox="1"/>
      </xdr:nvSpPr>
      <xdr:spPr>
        <a:xfrm>
          <a:off x="8271587" y="1447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52378</xdr:rowOff>
    </xdr:from>
    <xdr:ext cx="469744" cy="259045"/>
    <xdr:sp macro="" textlink="">
      <xdr:nvSpPr>
        <xdr:cNvPr id="377" name="n_2aveValue【公営住宅】&#10;一人当たり面積">
          <a:extLst>
            <a:ext uri="{FF2B5EF4-FFF2-40B4-BE49-F238E27FC236}">
              <a16:creationId xmlns:a16="http://schemas.microsoft.com/office/drawing/2014/main" id="{C1CE03D4-A0F5-4ECC-82CA-163629324729}"/>
            </a:ext>
          </a:extLst>
        </xdr:cNvPr>
        <xdr:cNvSpPr txBox="1"/>
      </xdr:nvSpPr>
      <xdr:spPr>
        <a:xfrm>
          <a:off x="7509587" y="1446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64352</xdr:rowOff>
    </xdr:from>
    <xdr:ext cx="469744" cy="259045"/>
    <xdr:sp macro="" textlink="">
      <xdr:nvSpPr>
        <xdr:cNvPr id="378" name="n_3aveValue【公営住宅】&#10;一人当たり面積">
          <a:extLst>
            <a:ext uri="{FF2B5EF4-FFF2-40B4-BE49-F238E27FC236}">
              <a16:creationId xmlns:a16="http://schemas.microsoft.com/office/drawing/2014/main" id="{3F70DA1F-A22F-413E-8EC5-89E5BDD4360B}"/>
            </a:ext>
          </a:extLst>
        </xdr:cNvPr>
        <xdr:cNvSpPr txBox="1"/>
      </xdr:nvSpPr>
      <xdr:spPr>
        <a:xfrm>
          <a:off x="6712027" y="144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65876</xdr:rowOff>
    </xdr:from>
    <xdr:ext cx="469744" cy="259045"/>
    <xdr:sp macro="" textlink="">
      <xdr:nvSpPr>
        <xdr:cNvPr id="379" name="n_4aveValue【公営住宅】&#10;一人当たり面積">
          <a:extLst>
            <a:ext uri="{FF2B5EF4-FFF2-40B4-BE49-F238E27FC236}">
              <a16:creationId xmlns:a16="http://schemas.microsoft.com/office/drawing/2014/main" id="{F7F94654-1068-4940-8E1D-5A81E629F0AA}"/>
            </a:ext>
          </a:extLst>
        </xdr:cNvPr>
        <xdr:cNvSpPr txBox="1"/>
      </xdr:nvSpPr>
      <xdr:spPr>
        <a:xfrm>
          <a:off x="5937327" y="1448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45990</xdr:rowOff>
    </xdr:from>
    <xdr:ext cx="469744" cy="259045"/>
    <xdr:sp macro="" textlink="">
      <xdr:nvSpPr>
        <xdr:cNvPr id="380" name="n_1mainValue【公営住宅】&#10;一人当たり面積">
          <a:extLst>
            <a:ext uri="{FF2B5EF4-FFF2-40B4-BE49-F238E27FC236}">
              <a16:creationId xmlns:a16="http://schemas.microsoft.com/office/drawing/2014/main" id="{967F6486-6579-4708-8CBB-9974522DBD49}"/>
            </a:ext>
          </a:extLst>
        </xdr:cNvPr>
        <xdr:cNvSpPr txBox="1"/>
      </xdr:nvSpPr>
      <xdr:spPr>
        <a:xfrm>
          <a:off x="8271587" y="141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47733</xdr:rowOff>
    </xdr:from>
    <xdr:ext cx="469744" cy="259045"/>
    <xdr:sp macro="" textlink="">
      <xdr:nvSpPr>
        <xdr:cNvPr id="381" name="n_2mainValue【公営住宅】&#10;一人当たり面積">
          <a:extLst>
            <a:ext uri="{FF2B5EF4-FFF2-40B4-BE49-F238E27FC236}">
              <a16:creationId xmlns:a16="http://schemas.microsoft.com/office/drawing/2014/main" id="{F054D160-60EB-450C-BC4B-E75C4D4E9B22}"/>
            </a:ext>
          </a:extLst>
        </xdr:cNvPr>
        <xdr:cNvSpPr txBox="1"/>
      </xdr:nvSpPr>
      <xdr:spPr>
        <a:xfrm>
          <a:off x="7509587" y="141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48386</xdr:rowOff>
    </xdr:from>
    <xdr:ext cx="469744" cy="259045"/>
    <xdr:sp macro="" textlink="">
      <xdr:nvSpPr>
        <xdr:cNvPr id="382" name="n_3mainValue【公営住宅】&#10;一人当たり面積">
          <a:extLst>
            <a:ext uri="{FF2B5EF4-FFF2-40B4-BE49-F238E27FC236}">
              <a16:creationId xmlns:a16="http://schemas.microsoft.com/office/drawing/2014/main" id="{BE07399D-397F-4A5D-B162-35F3C64134F1}"/>
            </a:ext>
          </a:extLst>
        </xdr:cNvPr>
        <xdr:cNvSpPr txBox="1"/>
      </xdr:nvSpPr>
      <xdr:spPr>
        <a:xfrm>
          <a:off x="6712027" y="1413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46536</xdr:rowOff>
    </xdr:from>
    <xdr:ext cx="469744" cy="259045"/>
    <xdr:sp macro="" textlink="">
      <xdr:nvSpPr>
        <xdr:cNvPr id="383" name="n_4mainValue【公営住宅】&#10;一人当たり面積">
          <a:extLst>
            <a:ext uri="{FF2B5EF4-FFF2-40B4-BE49-F238E27FC236}">
              <a16:creationId xmlns:a16="http://schemas.microsoft.com/office/drawing/2014/main" id="{7A94D6EA-547D-46BF-8059-4E32A5B4E489}"/>
            </a:ext>
          </a:extLst>
        </xdr:cNvPr>
        <xdr:cNvSpPr txBox="1"/>
      </xdr:nvSpPr>
      <xdr:spPr>
        <a:xfrm>
          <a:off x="5937327" y="1412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95A83649-92D7-484A-8128-FC0D5531550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B7575867-6EE5-46D0-93E7-A68D452696B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61F9B30F-4E17-49DD-B6A0-1B63292E712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CFC3F197-6F78-499A-A234-567E323272A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CE057CCD-551F-48B6-8FF9-4D959D8364E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D802E21-7F1D-4AEF-B611-5B504A6E0B3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83E220CC-6499-49D0-9A34-AE4969D462A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AFDF8829-5DE5-4FE8-8FF6-DFE48302C71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A248D604-3AD8-4A51-8BB1-DD4D23CAE16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CAB296AC-5F89-4CF1-8BA7-3C14AB43C8F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EC95C2FA-E951-4977-9EBA-F6992E3B0E1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59896956-F951-46B7-B2F4-1942E76DB4D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6A115B7D-1A3D-4056-A62D-6AC2671037F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D586ED9D-4DCF-4704-9CCE-A6723F02880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FA013F2B-DE96-442B-9FD1-1A92D04840E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43BB0155-4E91-4670-946A-B4BC2C60B12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2974A021-295C-4533-A5B2-B28F24E3806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6367F5E8-FDE9-4401-BCE3-F702260B338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67C2E7D5-01E6-49AE-B093-4EEF1C6E05A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B4F7E76C-01AE-47B4-9E4D-80BCF20BE34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B2E24E66-836F-483A-BC77-3FE76F2D84A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8C65AC7C-8409-4948-BD3B-1C6D8BC4895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C3BBE48F-32CC-4C06-920B-E896CC79D8E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7C3E72E9-FDE2-4B49-9664-DBB34D5FE3C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EE1B4229-B0BF-4E14-AF75-2291A6EF44B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C99F10F9-1517-48B3-8BB1-9338417676C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AB22127D-088B-4253-8636-8C860A31E67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D77E5BDC-AF9B-4229-A965-450E4113EF9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F64BD6C4-1533-417E-90A8-EA834705825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DE2A0F9D-8B77-463A-A688-F60540F2619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B49495E5-40D1-44FA-BC6F-BA8EEFE28F6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D69C2C89-A95E-4958-99BD-709443EA619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187D8A08-005E-4963-99F4-57D87A1FB26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5BA62C0C-097B-437F-BA30-4B1423F9811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28BD9FBC-7985-4346-9F67-B3BF00AEDC3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05181C62-F59A-4FF5-A634-89B6D28D9FCE}"/>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8CF72889-79F2-4E16-BD55-4A11CD0C72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050F7402-30E3-4C04-A60F-2215EA86C95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6996B001-D565-479B-9E46-573B6D21AAC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B1A277EB-6597-49C0-A2F7-F8067D56541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69000D2F-1676-42BD-AE35-F19235F06B8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67182397-319D-48CE-830E-66C1DA867005}"/>
            </a:ext>
          </a:extLst>
        </xdr:cNvPr>
        <xdr:cNvCxnSpPr/>
      </xdr:nvCxnSpPr>
      <xdr:spPr>
        <a:xfrm flipV="1">
          <a:off x="14375764" y="5637712"/>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99AF3524-E5B5-4F5B-B902-9C1B5F19354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7D9B112E-0D69-4B26-859A-AC2C28B665E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07BE12CA-C18F-4CDA-92FA-A67F2306A242}"/>
            </a:ext>
          </a:extLst>
        </xdr:cNvPr>
        <xdr:cNvSpPr txBox="1"/>
      </xdr:nvSpPr>
      <xdr:spPr>
        <a:xfrm>
          <a:off x="14414500" y="54167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F82A646B-690F-45AC-A10D-90FBFA134B17}"/>
            </a:ext>
          </a:extLst>
        </xdr:cNvPr>
        <xdr:cNvCxnSpPr/>
      </xdr:nvCxnSpPr>
      <xdr:spPr>
        <a:xfrm>
          <a:off x="14287500" y="5637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DF1785CF-E436-4C0C-8543-28F0780BBEBE}"/>
            </a:ext>
          </a:extLst>
        </xdr:cNvPr>
        <xdr:cNvSpPr txBox="1"/>
      </xdr:nvSpPr>
      <xdr:spPr>
        <a:xfrm>
          <a:off x="14414500" y="621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9CDA6AED-36A5-4D80-B56C-580D9D2BA0B4}"/>
            </a:ext>
          </a:extLst>
        </xdr:cNvPr>
        <xdr:cNvSpPr/>
      </xdr:nvSpPr>
      <xdr:spPr>
        <a:xfrm>
          <a:off x="14325600" y="63587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F2D5F166-9470-463F-B420-103456778E9F}"/>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A5404361-2DAA-4E08-975B-E6D662F04024}"/>
            </a:ext>
          </a:extLst>
        </xdr:cNvPr>
        <xdr:cNvSpPr/>
      </xdr:nvSpPr>
      <xdr:spPr>
        <a:xfrm>
          <a:off x="128041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9E51459C-4D86-4C4D-BA0E-F13B8888D723}"/>
            </a:ext>
          </a:extLst>
        </xdr:cNvPr>
        <xdr:cNvSpPr/>
      </xdr:nvSpPr>
      <xdr:spPr>
        <a:xfrm>
          <a:off x="12029440" y="6311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B58C5941-C47A-4F07-9B8B-60999D14C7C9}"/>
            </a:ext>
          </a:extLst>
        </xdr:cNvPr>
        <xdr:cNvSpPr/>
      </xdr:nvSpPr>
      <xdr:spPr>
        <a:xfrm>
          <a:off x="1123188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AF9DE1D-1A47-4D18-A99B-8C038D16A32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1F1E15B-3F6C-4855-B327-44AEB1DDE80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5D5347C0-F9EF-4A8B-83FB-E57923C7A2C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E0A8D7B-4C44-47E5-8787-877EF4CF641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7BC6CB8F-9D17-4DC9-A9E1-439C3B49152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41" name="楕円 440">
          <a:extLst>
            <a:ext uri="{FF2B5EF4-FFF2-40B4-BE49-F238E27FC236}">
              <a16:creationId xmlns:a16="http://schemas.microsoft.com/office/drawing/2014/main" id="{1F353C6E-F1EE-406F-8705-B5BE050A71D4}"/>
            </a:ext>
          </a:extLst>
        </xdr:cNvPr>
        <xdr:cNvSpPr/>
      </xdr:nvSpPr>
      <xdr:spPr>
        <a:xfrm>
          <a:off x="14325600" y="63957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76B826DB-8BFE-45C8-B3A8-5C2CC9296772}"/>
            </a:ext>
          </a:extLst>
        </xdr:cNvPr>
        <xdr:cNvSpPr txBox="1"/>
      </xdr:nvSpPr>
      <xdr:spPr>
        <a:xfrm>
          <a:off x="14414500"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147864</xdr:rowOff>
    </xdr:from>
    <xdr:to>
      <xdr:col>81</xdr:col>
      <xdr:colOff>101600</xdr:colOff>
      <xdr:row>38</xdr:row>
      <xdr:rowOff>78014</xdr:rowOff>
    </xdr:to>
    <xdr:sp macro="" textlink="">
      <xdr:nvSpPr>
        <xdr:cNvPr id="443" name="楕円 442">
          <a:extLst>
            <a:ext uri="{FF2B5EF4-FFF2-40B4-BE49-F238E27FC236}">
              <a16:creationId xmlns:a16="http://schemas.microsoft.com/office/drawing/2014/main" id="{ACBC89DA-746E-4EF1-84AC-C38DB34276DB}"/>
            </a:ext>
          </a:extLst>
        </xdr:cNvPr>
        <xdr:cNvSpPr/>
      </xdr:nvSpPr>
      <xdr:spPr>
        <a:xfrm>
          <a:off x="1357884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76200</xdr:rowOff>
    </xdr:to>
    <xdr:cxnSp macro="">
      <xdr:nvCxnSpPr>
        <xdr:cNvPr id="444" name="直線コネクタ 443">
          <a:extLst>
            <a:ext uri="{FF2B5EF4-FFF2-40B4-BE49-F238E27FC236}">
              <a16:creationId xmlns:a16="http://schemas.microsoft.com/office/drawing/2014/main" id="{17C27469-8C29-47D3-A0CD-78DB0D101B3C}"/>
            </a:ext>
          </a:extLst>
        </xdr:cNvPr>
        <xdr:cNvCxnSpPr/>
      </xdr:nvCxnSpPr>
      <xdr:spPr>
        <a:xfrm>
          <a:off x="13629640" y="6397535"/>
          <a:ext cx="74676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445" name="楕円 444">
          <a:extLst>
            <a:ext uri="{FF2B5EF4-FFF2-40B4-BE49-F238E27FC236}">
              <a16:creationId xmlns:a16="http://schemas.microsoft.com/office/drawing/2014/main" id="{62495693-2CDD-4E47-8495-06CCC9600D95}"/>
            </a:ext>
          </a:extLst>
        </xdr:cNvPr>
        <xdr:cNvSpPr/>
      </xdr:nvSpPr>
      <xdr:spPr>
        <a:xfrm>
          <a:off x="12804140" y="6301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149678</xdr:rowOff>
    </xdr:from>
    <xdr:to>
      <xdr:col>81</xdr:col>
      <xdr:colOff>50800</xdr:colOff>
      <xdr:row>38</xdr:row>
      <xdr:rowOff>27215</xdr:rowOff>
    </xdr:to>
    <xdr:cxnSp macro="">
      <xdr:nvCxnSpPr>
        <xdr:cNvPr id="446" name="直線コネクタ 445">
          <a:extLst>
            <a:ext uri="{FF2B5EF4-FFF2-40B4-BE49-F238E27FC236}">
              <a16:creationId xmlns:a16="http://schemas.microsoft.com/office/drawing/2014/main" id="{BDA78107-198F-4FBE-81ED-733AABC5F18B}"/>
            </a:ext>
          </a:extLst>
        </xdr:cNvPr>
        <xdr:cNvCxnSpPr/>
      </xdr:nvCxnSpPr>
      <xdr:spPr>
        <a:xfrm>
          <a:off x="12854940" y="6352358"/>
          <a:ext cx="77470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49893</xdr:rowOff>
    </xdr:from>
    <xdr:to>
      <xdr:col>72</xdr:col>
      <xdr:colOff>38100</xdr:colOff>
      <xdr:row>37</xdr:row>
      <xdr:rowOff>151493</xdr:rowOff>
    </xdr:to>
    <xdr:sp macro="" textlink="">
      <xdr:nvSpPr>
        <xdr:cNvPr id="447" name="楕円 446">
          <a:extLst>
            <a:ext uri="{FF2B5EF4-FFF2-40B4-BE49-F238E27FC236}">
              <a16:creationId xmlns:a16="http://schemas.microsoft.com/office/drawing/2014/main" id="{E11FE14A-B575-43D2-9FA5-F0327194A5F1}"/>
            </a:ext>
          </a:extLst>
        </xdr:cNvPr>
        <xdr:cNvSpPr/>
      </xdr:nvSpPr>
      <xdr:spPr>
        <a:xfrm>
          <a:off x="12029440" y="62525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100693</xdr:rowOff>
    </xdr:from>
    <xdr:to>
      <xdr:col>76</xdr:col>
      <xdr:colOff>114300</xdr:colOff>
      <xdr:row>37</xdr:row>
      <xdr:rowOff>149678</xdr:rowOff>
    </xdr:to>
    <xdr:cxnSp macro="">
      <xdr:nvCxnSpPr>
        <xdr:cNvPr id="448" name="直線コネクタ 447">
          <a:extLst>
            <a:ext uri="{FF2B5EF4-FFF2-40B4-BE49-F238E27FC236}">
              <a16:creationId xmlns:a16="http://schemas.microsoft.com/office/drawing/2014/main" id="{F8C651AA-EF00-4563-BB2B-BE06C50F3EBB}"/>
            </a:ext>
          </a:extLst>
        </xdr:cNvPr>
        <xdr:cNvCxnSpPr/>
      </xdr:nvCxnSpPr>
      <xdr:spPr>
        <a:xfrm>
          <a:off x="12072620" y="6303373"/>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xdr:rowOff>
    </xdr:from>
    <xdr:to>
      <xdr:col>67</xdr:col>
      <xdr:colOff>101600</xdr:colOff>
      <xdr:row>37</xdr:row>
      <xdr:rowOff>102507</xdr:rowOff>
    </xdr:to>
    <xdr:sp macro="" textlink="">
      <xdr:nvSpPr>
        <xdr:cNvPr id="449" name="楕円 448">
          <a:extLst>
            <a:ext uri="{FF2B5EF4-FFF2-40B4-BE49-F238E27FC236}">
              <a16:creationId xmlns:a16="http://schemas.microsoft.com/office/drawing/2014/main" id="{4617856B-C141-416F-9A11-67D4E1AE621E}"/>
            </a:ext>
          </a:extLst>
        </xdr:cNvPr>
        <xdr:cNvSpPr/>
      </xdr:nvSpPr>
      <xdr:spPr>
        <a:xfrm>
          <a:off x="11231880" y="62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51707</xdr:rowOff>
    </xdr:from>
    <xdr:to>
      <xdr:col>71</xdr:col>
      <xdr:colOff>177800</xdr:colOff>
      <xdr:row>37</xdr:row>
      <xdr:rowOff>100693</xdr:rowOff>
    </xdr:to>
    <xdr:cxnSp macro="">
      <xdr:nvCxnSpPr>
        <xdr:cNvPr id="450" name="直線コネクタ 449">
          <a:extLst>
            <a:ext uri="{FF2B5EF4-FFF2-40B4-BE49-F238E27FC236}">
              <a16:creationId xmlns:a16="http://schemas.microsoft.com/office/drawing/2014/main" id="{F551C8E1-273F-4DF6-8E22-421FDCDEE77C}"/>
            </a:ext>
          </a:extLst>
        </xdr:cNvPr>
        <xdr:cNvCxnSpPr/>
      </xdr:nvCxnSpPr>
      <xdr:spPr>
        <a:xfrm>
          <a:off x="11282680" y="6254387"/>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F33582AA-8F7D-4721-B084-2AD1F2FEF702}"/>
            </a:ext>
          </a:extLst>
        </xdr:cNvPr>
        <xdr:cNvSpPr txBox="1"/>
      </xdr:nvSpPr>
      <xdr:spPr>
        <a:xfrm>
          <a:off x="13437244" y="64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2A8347A5-62E5-40D8-BBF1-17D0A6834329}"/>
            </a:ext>
          </a:extLst>
        </xdr:cNvPr>
        <xdr:cNvSpPr txBox="1"/>
      </xdr:nvSpPr>
      <xdr:spPr>
        <a:xfrm>
          <a:off x="126752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AB3DAD93-98B6-4CC6-AA42-F911C1EA3F32}"/>
            </a:ext>
          </a:extLst>
        </xdr:cNvPr>
        <xdr:cNvSpPr txBox="1"/>
      </xdr:nvSpPr>
      <xdr:spPr>
        <a:xfrm>
          <a:off x="1190054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A694435D-474B-4363-B848-35FB0424AF99}"/>
            </a:ext>
          </a:extLst>
        </xdr:cNvPr>
        <xdr:cNvSpPr txBox="1"/>
      </xdr:nvSpPr>
      <xdr:spPr>
        <a:xfrm>
          <a:off x="1110298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94541</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EF7AF76B-1846-469F-A782-1B5842EC9695}"/>
            </a:ext>
          </a:extLst>
        </xdr:cNvPr>
        <xdr:cNvSpPr txBox="1"/>
      </xdr:nvSpPr>
      <xdr:spPr>
        <a:xfrm>
          <a:off x="134372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45555</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485F07A5-9F1E-48CD-8A55-B14A57B62AEB}"/>
            </a:ext>
          </a:extLst>
        </xdr:cNvPr>
        <xdr:cNvSpPr txBox="1"/>
      </xdr:nvSpPr>
      <xdr:spPr>
        <a:xfrm>
          <a:off x="1267524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168020</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E1E3F4EC-B8AE-428D-A787-463E8D3FD9BC}"/>
            </a:ext>
          </a:extLst>
        </xdr:cNvPr>
        <xdr:cNvSpPr txBox="1"/>
      </xdr:nvSpPr>
      <xdr:spPr>
        <a:xfrm>
          <a:off x="11900544" y="603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119034</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2AFBFC88-921D-4418-8690-32EB25E98F5D}"/>
            </a:ext>
          </a:extLst>
        </xdr:cNvPr>
        <xdr:cNvSpPr txBox="1"/>
      </xdr:nvSpPr>
      <xdr:spPr>
        <a:xfrm>
          <a:off x="11102984" y="59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E4432F7E-77C2-4594-AD2C-D2CCFD35543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3DE97ED6-A5F9-43E0-85DE-DA77AF0C2AB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9E7EBABE-069A-47C3-BAF4-D0D422428B6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3177A728-CBB9-4096-869C-209EC4CE674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42B62C73-0DA1-42A5-B33D-1733877B73C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64C15180-A5BC-4C83-9C66-04ACC6A0302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6ABD4B47-220B-4EC2-AEF8-82C6C5FCC2D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3399FCD-9FC3-41FE-9A14-B88C993BAE0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78A07AE8-8666-4A98-B026-37FC4869C5D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22DCCF26-402E-4EC9-974F-1BE4610665D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53806948-58FE-4895-A77A-29E8768EC4EF}"/>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9C2B4B06-49FC-44DE-99DF-E4F052CBD495}"/>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CC6C8906-9127-4823-9A5F-B08C3C1EDECF}"/>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4AB77730-86D0-474B-9864-4CA559F3F51A}"/>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899CEB6B-AC39-4DFD-8345-A554D1084DD7}"/>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76C0E901-6F6E-4CE1-BFAD-E48F153FEE1D}"/>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74B3E32A-946B-4101-A945-EF0E8F8AD79C}"/>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B866444E-DFBB-4717-845F-088CC40989FD}"/>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236D7FDF-9A27-424E-BF86-C8016E3EB399}"/>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F50A1765-67D7-4CD7-8EC0-FEFC05E7DE3F}"/>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2C647ED3-9F70-4F8E-83FE-FE4A3C9F089F}"/>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02BF384C-4875-46DF-9A1C-6B44D41041F4}"/>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8E3D2BEA-0CFA-474B-818D-6DCC4596068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1765B081-3F5F-41AF-A237-E388348D31C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39DA757A-1CF0-4F53-8932-E70FD146588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F5871712-8670-4271-9083-8641E3B9844E}"/>
            </a:ext>
          </a:extLst>
        </xdr:cNvPr>
        <xdr:cNvCxnSpPr/>
      </xdr:nvCxnSpPr>
      <xdr:spPr>
        <a:xfrm flipV="1">
          <a:off x="19509104" y="569159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BD0379C6-110B-44EA-9BBA-5F34E4DDFDA6}"/>
            </a:ext>
          </a:extLst>
        </xdr:cNvPr>
        <xdr:cNvSpPr txBox="1"/>
      </xdr:nvSpPr>
      <xdr:spPr>
        <a:xfrm>
          <a:off x="1954784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D6B685E0-EDCB-49A5-9A5F-B1F82CAC5081}"/>
            </a:ext>
          </a:extLst>
        </xdr:cNvPr>
        <xdr:cNvCxnSpPr/>
      </xdr:nvCxnSpPr>
      <xdr:spPr>
        <a:xfrm>
          <a:off x="194437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0450356D-AAAE-4661-A0A8-0AE15FE659A5}"/>
            </a:ext>
          </a:extLst>
        </xdr:cNvPr>
        <xdr:cNvSpPr txBox="1"/>
      </xdr:nvSpPr>
      <xdr:spPr>
        <a:xfrm>
          <a:off x="19547840" y="54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A626F239-DE9E-4F5B-A992-950BEF8F9C35}"/>
            </a:ext>
          </a:extLst>
        </xdr:cNvPr>
        <xdr:cNvCxnSpPr/>
      </xdr:nvCxnSpPr>
      <xdr:spPr>
        <a:xfrm>
          <a:off x="19443700" y="5691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9D67D6E7-E1E1-479F-8F1E-E43EC8201188}"/>
            </a:ext>
          </a:extLst>
        </xdr:cNvPr>
        <xdr:cNvSpPr txBox="1"/>
      </xdr:nvSpPr>
      <xdr:spPr>
        <a:xfrm>
          <a:off x="19547840" y="6335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BECC1700-01B4-4D21-BDC3-5BFF537B356B}"/>
            </a:ext>
          </a:extLst>
        </xdr:cNvPr>
        <xdr:cNvSpPr/>
      </xdr:nvSpPr>
      <xdr:spPr>
        <a:xfrm>
          <a:off x="19458940" y="6480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590E03DA-8AD4-47E1-88ED-28BE90F8EAEB}"/>
            </a:ext>
          </a:extLst>
        </xdr:cNvPr>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9F21B635-112B-48EA-A79E-2FDB6AFCCB51}"/>
            </a:ext>
          </a:extLst>
        </xdr:cNvPr>
        <xdr:cNvSpPr/>
      </xdr:nvSpPr>
      <xdr:spPr>
        <a:xfrm>
          <a:off x="179374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AB4E07BC-BBC9-46DE-9603-30A3816D7AFB}"/>
            </a:ext>
          </a:extLst>
        </xdr:cNvPr>
        <xdr:cNvSpPr/>
      </xdr:nvSpPr>
      <xdr:spPr>
        <a:xfrm>
          <a:off x="171627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BDC88B61-5728-4504-BEE5-9E8D9FA38CF3}"/>
            </a:ext>
          </a:extLst>
        </xdr:cNvPr>
        <xdr:cNvSpPr/>
      </xdr:nvSpPr>
      <xdr:spPr>
        <a:xfrm>
          <a:off x="16388080" y="65845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CF0D40F6-D564-40E0-9AE3-7FF423E04FF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6E9312A2-C928-4705-8B83-5D3AD008E2F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DA99522D-65A5-4318-BA02-0D8989F4447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EC9EE6F7-CBAC-4FAD-BC07-ED09EA7D85B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323E27A7-3C18-4780-A175-35154698476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500" name="楕円 499">
          <a:extLst>
            <a:ext uri="{FF2B5EF4-FFF2-40B4-BE49-F238E27FC236}">
              <a16:creationId xmlns:a16="http://schemas.microsoft.com/office/drawing/2014/main" id="{98514FFF-F1B7-43EC-B2DC-6A715AEFDAA3}"/>
            </a:ext>
          </a:extLst>
        </xdr:cNvPr>
        <xdr:cNvSpPr/>
      </xdr:nvSpPr>
      <xdr:spPr>
        <a:xfrm>
          <a:off x="1945894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157315</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CCAF3C4E-C8F6-4CC2-9A4E-E8C3F5B56A3F}"/>
            </a:ext>
          </a:extLst>
        </xdr:cNvPr>
        <xdr:cNvSpPr txBox="1"/>
      </xdr:nvSpPr>
      <xdr:spPr>
        <a:xfrm>
          <a:off x="19547840" y="652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xdr:rowOff>
    </xdr:from>
    <xdr:to>
      <xdr:col>112</xdr:col>
      <xdr:colOff>38100</xdr:colOff>
      <xdr:row>39</xdr:row>
      <xdr:rowOff>102507</xdr:rowOff>
    </xdr:to>
    <xdr:sp macro="" textlink="">
      <xdr:nvSpPr>
        <xdr:cNvPr id="502" name="楕円 501">
          <a:extLst>
            <a:ext uri="{FF2B5EF4-FFF2-40B4-BE49-F238E27FC236}">
              <a16:creationId xmlns:a16="http://schemas.microsoft.com/office/drawing/2014/main" id="{97019761-7E52-4A57-849C-554356F43B92}"/>
            </a:ext>
          </a:extLst>
        </xdr:cNvPr>
        <xdr:cNvSpPr/>
      </xdr:nvSpPr>
      <xdr:spPr>
        <a:xfrm>
          <a:off x="18735040" y="6538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51707</xdr:rowOff>
    </xdr:from>
    <xdr:to>
      <xdr:col>116</xdr:col>
      <xdr:colOff>63500</xdr:colOff>
      <xdr:row>39</xdr:row>
      <xdr:rowOff>58238</xdr:rowOff>
    </xdr:to>
    <xdr:cxnSp macro="">
      <xdr:nvCxnSpPr>
        <xdr:cNvPr id="503" name="直線コネクタ 502">
          <a:extLst>
            <a:ext uri="{FF2B5EF4-FFF2-40B4-BE49-F238E27FC236}">
              <a16:creationId xmlns:a16="http://schemas.microsoft.com/office/drawing/2014/main" id="{D43098F4-4DD3-445C-B98F-A4D19468FB23}"/>
            </a:ext>
          </a:extLst>
        </xdr:cNvPr>
        <xdr:cNvCxnSpPr/>
      </xdr:nvCxnSpPr>
      <xdr:spPr>
        <a:xfrm>
          <a:off x="18778220" y="6589667"/>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7438</xdr:rowOff>
    </xdr:from>
    <xdr:to>
      <xdr:col>107</xdr:col>
      <xdr:colOff>101600</xdr:colOff>
      <xdr:row>39</xdr:row>
      <xdr:rowOff>109038</xdr:rowOff>
    </xdr:to>
    <xdr:sp macro="" textlink="">
      <xdr:nvSpPr>
        <xdr:cNvPr id="504" name="楕円 503">
          <a:extLst>
            <a:ext uri="{FF2B5EF4-FFF2-40B4-BE49-F238E27FC236}">
              <a16:creationId xmlns:a16="http://schemas.microsoft.com/office/drawing/2014/main" id="{57A5C016-C0A0-456C-95FD-C642929FC20D}"/>
            </a:ext>
          </a:extLst>
        </xdr:cNvPr>
        <xdr:cNvSpPr/>
      </xdr:nvSpPr>
      <xdr:spPr>
        <a:xfrm>
          <a:off x="1793748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51707</xdr:rowOff>
    </xdr:from>
    <xdr:to>
      <xdr:col>111</xdr:col>
      <xdr:colOff>177800</xdr:colOff>
      <xdr:row>39</xdr:row>
      <xdr:rowOff>58238</xdr:rowOff>
    </xdr:to>
    <xdr:cxnSp macro="">
      <xdr:nvCxnSpPr>
        <xdr:cNvPr id="505" name="直線コネクタ 504">
          <a:extLst>
            <a:ext uri="{FF2B5EF4-FFF2-40B4-BE49-F238E27FC236}">
              <a16:creationId xmlns:a16="http://schemas.microsoft.com/office/drawing/2014/main" id="{D9AA7189-0FE6-400D-BB86-C7D878A27E90}"/>
            </a:ext>
          </a:extLst>
        </xdr:cNvPr>
        <xdr:cNvCxnSpPr/>
      </xdr:nvCxnSpPr>
      <xdr:spPr>
        <a:xfrm flipV="1">
          <a:off x="17988280" y="6589667"/>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9072</xdr:rowOff>
    </xdr:from>
    <xdr:to>
      <xdr:col>102</xdr:col>
      <xdr:colOff>165100</xdr:colOff>
      <xdr:row>39</xdr:row>
      <xdr:rowOff>110672</xdr:rowOff>
    </xdr:to>
    <xdr:sp macro="" textlink="">
      <xdr:nvSpPr>
        <xdr:cNvPr id="506" name="楕円 505">
          <a:extLst>
            <a:ext uri="{FF2B5EF4-FFF2-40B4-BE49-F238E27FC236}">
              <a16:creationId xmlns:a16="http://schemas.microsoft.com/office/drawing/2014/main" id="{41984CA2-18D2-44A5-BB1D-4261E5F6539D}"/>
            </a:ext>
          </a:extLst>
        </xdr:cNvPr>
        <xdr:cNvSpPr/>
      </xdr:nvSpPr>
      <xdr:spPr>
        <a:xfrm>
          <a:off x="17162780" y="65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58238</xdr:rowOff>
    </xdr:from>
    <xdr:to>
      <xdr:col>107</xdr:col>
      <xdr:colOff>50800</xdr:colOff>
      <xdr:row>39</xdr:row>
      <xdr:rowOff>59872</xdr:rowOff>
    </xdr:to>
    <xdr:cxnSp macro="">
      <xdr:nvCxnSpPr>
        <xdr:cNvPr id="507" name="直線コネクタ 506">
          <a:extLst>
            <a:ext uri="{FF2B5EF4-FFF2-40B4-BE49-F238E27FC236}">
              <a16:creationId xmlns:a16="http://schemas.microsoft.com/office/drawing/2014/main" id="{11D1D596-81AE-4EEA-A3E0-E54E25BAA828}"/>
            </a:ext>
          </a:extLst>
        </xdr:cNvPr>
        <xdr:cNvCxnSpPr/>
      </xdr:nvCxnSpPr>
      <xdr:spPr>
        <a:xfrm flipV="1">
          <a:off x="17213580" y="6596198"/>
          <a:ext cx="7747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4173</xdr:rowOff>
    </xdr:from>
    <xdr:to>
      <xdr:col>98</xdr:col>
      <xdr:colOff>38100</xdr:colOff>
      <xdr:row>39</xdr:row>
      <xdr:rowOff>105773</xdr:rowOff>
    </xdr:to>
    <xdr:sp macro="" textlink="">
      <xdr:nvSpPr>
        <xdr:cNvPr id="508" name="楕円 507">
          <a:extLst>
            <a:ext uri="{FF2B5EF4-FFF2-40B4-BE49-F238E27FC236}">
              <a16:creationId xmlns:a16="http://schemas.microsoft.com/office/drawing/2014/main" id="{85B02157-90CE-49BE-A5D2-0AEFB2A8B068}"/>
            </a:ext>
          </a:extLst>
        </xdr:cNvPr>
        <xdr:cNvSpPr/>
      </xdr:nvSpPr>
      <xdr:spPr>
        <a:xfrm>
          <a:off x="16388080" y="6542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54973</xdr:rowOff>
    </xdr:from>
    <xdr:to>
      <xdr:col>102</xdr:col>
      <xdr:colOff>114300</xdr:colOff>
      <xdr:row>39</xdr:row>
      <xdr:rowOff>59872</xdr:rowOff>
    </xdr:to>
    <xdr:cxnSp macro="">
      <xdr:nvCxnSpPr>
        <xdr:cNvPr id="509" name="直線コネクタ 508">
          <a:extLst>
            <a:ext uri="{FF2B5EF4-FFF2-40B4-BE49-F238E27FC236}">
              <a16:creationId xmlns:a16="http://schemas.microsoft.com/office/drawing/2014/main" id="{194DC17A-E9AA-4C82-9577-C59B615220FE}"/>
            </a:ext>
          </a:extLst>
        </xdr:cNvPr>
        <xdr:cNvCxnSpPr/>
      </xdr:nvCxnSpPr>
      <xdr:spPr>
        <a:xfrm>
          <a:off x="16431260" y="6592933"/>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7B7DB6EF-68F3-42DF-B5C3-7E68C74A45C3}"/>
            </a:ext>
          </a:extLst>
        </xdr:cNvPr>
        <xdr:cNvSpPr txBox="1"/>
      </xdr:nvSpPr>
      <xdr:spPr>
        <a:xfrm>
          <a:off x="1856112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B283FA37-3B6B-403B-9924-74BF335E6C6A}"/>
            </a:ext>
          </a:extLst>
        </xdr:cNvPr>
        <xdr:cNvSpPr txBox="1"/>
      </xdr:nvSpPr>
      <xdr:spPr>
        <a:xfrm>
          <a:off x="1777626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F019CC14-3ED5-4B8E-8E36-1F74A453C7BC}"/>
            </a:ext>
          </a:extLst>
        </xdr:cNvPr>
        <xdr:cNvSpPr txBox="1"/>
      </xdr:nvSpPr>
      <xdr:spPr>
        <a:xfrm>
          <a:off x="17001567"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139354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CDEE4935-E958-40BE-B632-E2DBD274E15D}"/>
            </a:ext>
          </a:extLst>
        </xdr:cNvPr>
        <xdr:cNvSpPr txBox="1"/>
      </xdr:nvSpPr>
      <xdr:spPr>
        <a:xfrm>
          <a:off x="16226867" y="667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93634</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53127819-E30C-41C0-91ED-D186C14C1F9A}"/>
            </a:ext>
          </a:extLst>
        </xdr:cNvPr>
        <xdr:cNvSpPr txBox="1"/>
      </xdr:nvSpPr>
      <xdr:spPr>
        <a:xfrm>
          <a:off x="18561127" y="663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100165</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A2553752-B328-4F71-8771-FC507B5B16DB}"/>
            </a:ext>
          </a:extLst>
        </xdr:cNvPr>
        <xdr:cNvSpPr txBox="1"/>
      </xdr:nvSpPr>
      <xdr:spPr>
        <a:xfrm>
          <a:off x="17776267" y="663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101799</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0BF4F46E-8FB2-4508-A2C0-0BF5F1B167E4}"/>
            </a:ext>
          </a:extLst>
        </xdr:cNvPr>
        <xdr:cNvSpPr txBox="1"/>
      </xdr:nvSpPr>
      <xdr:spPr>
        <a:xfrm>
          <a:off x="17001567" y="663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122300</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575B7AB8-F0C5-422A-9DFE-47826ED51F06}"/>
            </a:ext>
          </a:extLst>
        </xdr:cNvPr>
        <xdr:cNvSpPr txBox="1"/>
      </xdr:nvSpPr>
      <xdr:spPr>
        <a:xfrm>
          <a:off x="16226867" y="632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0EDF36CE-3E73-4A0F-B193-322626C26F9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7A3A01CA-4BC3-43D3-B610-E6B1DCF48A5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691B678B-91E9-4F79-8CB8-BC677175469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E7BBCEFF-A7AB-4DCB-A9BA-FB15AC0D40B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87387DB5-27C6-466D-8163-76D14C91EF8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38CF2E2D-03F4-481E-8BFC-32B61C91563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8950296C-FC78-4B0F-B8F6-C628125BA70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FCBF13FE-7EC8-45B2-9FF8-22F56D25A32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AAD475E0-8578-4ED0-8FCB-BB9D3E3C365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585A23E0-A910-405F-85AB-9A59FB3C563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52031A4B-55D5-451B-9C17-A22D797B45D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6FA765A9-8053-40C2-B78B-D0DCFEA2303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63F3D1E2-EAD1-4EDC-A7D5-3703EFB58DD7}"/>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23199FAF-7FB2-4D14-A144-D0A12EDF092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119F8866-2BDA-4340-BEEF-8D7788ADE79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30F921E1-008D-49F5-ADBF-0A70DAA5088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6517D03C-20E8-4144-AB4D-2D40492BEC9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FB8215EA-3BD7-4C27-AD42-655E28E7CCB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31348B5E-FE30-44C1-9174-5C4E7558B8C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7B218E06-6D4D-4A26-B9A8-8D961102C4B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F4680E30-CCED-4E8D-AF49-72037A75692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5E28B4C3-2FFE-4355-8A2A-D0E44A45F30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1419553A-FFFD-48FC-8AE4-F25F65F01871}"/>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DEA5A08B-CC77-4B8E-BD4A-B3F47B54383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7F587138-6C35-46FF-A4B8-CBBEADA19E68}"/>
            </a:ext>
          </a:extLst>
        </xdr:cNvPr>
        <xdr:cNvCxnSpPr/>
      </xdr:nvCxnSpPr>
      <xdr:spPr>
        <a:xfrm flipV="1">
          <a:off x="14375764" y="93059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24DEBD11-9BFF-430D-A27F-0C58EF32C564}"/>
            </a:ext>
          </a:extLst>
        </xdr:cNvPr>
        <xdr:cNvSpPr txBox="1"/>
      </xdr:nvSpPr>
      <xdr:spPr>
        <a:xfrm>
          <a:off x="144145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3E96B869-D3CE-4660-A156-F8F0BE224377}"/>
            </a:ext>
          </a:extLst>
        </xdr:cNvPr>
        <xdr:cNvCxnSpPr/>
      </xdr:nvCxnSpPr>
      <xdr:spPr>
        <a:xfrm>
          <a:off x="14287500" y="1068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DBCC6B25-25E7-4ECB-B9D4-EC414B5DAB8F}"/>
            </a:ext>
          </a:extLst>
        </xdr:cNvPr>
        <xdr:cNvSpPr txBox="1"/>
      </xdr:nvSpPr>
      <xdr:spPr>
        <a:xfrm>
          <a:off x="144145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A29E1474-A9FB-41FE-B4D6-520FD2BFDED9}"/>
            </a:ext>
          </a:extLst>
        </xdr:cNvPr>
        <xdr:cNvCxnSpPr/>
      </xdr:nvCxnSpPr>
      <xdr:spPr>
        <a:xfrm>
          <a:off x="14287500" y="930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FB708487-C752-40E4-A8F3-6EE8C4621015}"/>
            </a:ext>
          </a:extLst>
        </xdr:cNvPr>
        <xdr:cNvSpPr txBox="1"/>
      </xdr:nvSpPr>
      <xdr:spPr>
        <a:xfrm>
          <a:off x="1441450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49554F46-ED42-4A3F-B8F4-676BC38F5654}"/>
            </a:ext>
          </a:extLst>
        </xdr:cNvPr>
        <xdr:cNvSpPr/>
      </xdr:nvSpPr>
      <xdr:spPr>
        <a:xfrm>
          <a:off x="14325600" y="1006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EDF8B4F1-8690-457C-8AD4-6230088F28F8}"/>
            </a:ext>
          </a:extLst>
        </xdr:cNvPr>
        <xdr:cNvSpPr/>
      </xdr:nvSpPr>
      <xdr:spPr>
        <a:xfrm>
          <a:off x="1357884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E032F740-2E78-40C8-9134-7FEF580ABE06}"/>
            </a:ext>
          </a:extLst>
        </xdr:cNvPr>
        <xdr:cNvSpPr/>
      </xdr:nvSpPr>
      <xdr:spPr>
        <a:xfrm>
          <a:off x="1280414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E1DABFD8-CFE5-4309-8991-AE8AF2B32DA7}"/>
            </a:ext>
          </a:extLst>
        </xdr:cNvPr>
        <xdr:cNvSpPr/>
      </xdr:nvSpPr>
      <xdr:spPr>
        <a:xfrm>
          <a:off x="1202944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5B7CF809-1AD7-4793-9566-FE4320FA950D}"/>
            </a:ext>
          </a:extLst>
        </xdr:cNvPr>
        <xdr:cNvSpPr/>
      </xdr:nvSpPr>
      <xdr:spPr>
        <a:xfrm>
          <a:off x="1123188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8AA1036-CA48-4258-8569-8789D3CC718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FC19977A-206F-4D85-BAE0-A923FC0D6D1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136A5C05-773D-4C22-B56D-70CAD86D391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F306064-F013-4558-9CE9-86DF9A54E98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63C75FF-4649-4292-94BC-F8F50CC9FE2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13970</xdr:rowOff>
    </xdr:from>
    <xdr:to>
      <xdr:col>85</xdr:col>
      <xdr:colOff>177800</xdr:colOff>
      <xdr:row>63</xdr:row>
      <xdr:rowOff>115570</xdr:rowOff>
    </xdr:to>
    <xdr:sp macro="" textlink="">
      <xdr:nvSpPr>
        <xdr:cNvPr id="558" name="楕円 557">
          <a:extLst>
            <a:ext uri="{FF2B5EF4-FFF2-40B4-BE49-F238E27FC236}">
              <a16:creationId xmlns:a16="http://schemas.microsoft.com/office/drawing/2014/main" id="{81194BE6-E825-4722-9D44-278A6A91972E}"/>
            </a:ext>
          </a:extLst>
        </xdr:cNvPr>
        <xdr:cNvSpPr/>
      </xdr:nvSpPr>
      <xdr:spPr>
        <a:xfrm>
          <a:off x="14325600" y="105752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100347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EC5567AB-0AA7-4646-A82C-6F8A39E8938E}"/>
            </a:ext>
          </a:extLst>
        </xdr:cNvPr>
        <xdr:cNvSpPr txBox="1"/>
      </xdr:nvSpPr>
      <xdr:spPr>
        <a:xfrm>
          <a:off x="14414500" y="1049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15875</xdr:rowOff>
    </xdr:from>
    <xdr:to>
      <xdr:col>81</xdr:col>
      <xdr:colOff>101600</xdr:colOff>
      <xdr:row>63</xdr:row>
      <xdr:rowOff>117475</xdr:rowOff>
    </xdr:to>
    <xdr:sp macro="" textlink="">
      <xdr:nvSpPr>
        <xdr:cNvPr id="560" name="楕円 559">
          <a:extLst>
            <a:ext uri="{FF2B5EF4-FFF2-40B4-BE49-F238E27FC236}">
              <a16:creationId xmlns:a16="http://schemas.microsoft.com/office/drawing/2014/main" id="{E5BFD1CB-4BF2-477C-90A4-EDBD6576817A}"/>
            </a:ext>
          </a:extLst>
        </xdr:cNvPr>
        <xdr:cNvSpPr/>
      </xdr:nvSpPr>
      <xdr:spPr>
        <a:xfrm>
          <a:off x="1357884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64770</xdr:rowOff>
    </xdr:from>
    <xdr:to>
      <xdr:col>85</xdr:col>
      <xdr:colOff>127000</xdr:colOff>
      <xdr:row>63</xdr:row>
      <xdr:rowOff>66675</xdr:rowOff>
    </xdr:to>
    <xdr:cxnSp macro="">
      <xdr:nvCxnSpPr>
        <xdr:cNvPr id="561" name="直線コネクタ 560">
          <a:extLst>
            <a:ext uri="{FF2B5EF4-FFF2-40B4-BE49-F238E27FC236}">
              <a16:creationId xmlns:a16="http://schemas.microsoft.com/office/drawing/2014/main" id="{6E72BDB5-7DF4-4CA7-97FE-4F5855AD6DBB}"/>
            </a:ext>
          </a:extLst>
        </xdr:cNvPr>
        <xdr:cNvCxnSpPr/>
      </xdr:nvCxnSpPr>
      <xdr:spPr>
        <a:xfrm flipV="1">
          <a:off x="13629640" y="10626090"/>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151130</xdr:rowOff>
    </xdr:from>
    <xdr:to>
      <xdr:col>76</xdr:col>
      <xdr:colOff>165100</xdr:colOff>
      <xdr:row>63</xdr:row>
      <xdr:rowOff>81280</xdr:rowOff>
    </xdr:to>
    <xdr:sp macro="" textlink="">
      <xdr:nvSpPr>
        <xdr:cNvPr id="562" name="楕円 561">
          <a:extLst>
            <a:ext uri="{FF2B5EF4-FFF2-40B4-BE49-F238E27FC236}">
              <a16:creationId xmlns:a16="http://schemas.microsoft.com/office/drawing/2014/main" id="{0BDFC231-E0C4-41E3-99F8-521883551EE2}"/>
            </a:ext>
          </a:extLst>
        </xdr:cNvPr>
        <xdr:cNvSpPr/>
      </xdr:nvSpPr>
      <xdr:spPr>
        <a:xfrm>
          <a:off x="1280414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30480</xdr:rowOff>
    </xdr:from>
    <xdr:to>
      <xdr:col>81</xdr:col>
      <xdr:colOff>50800</xdr:colOff>
      <xdr:row>63</xdr:row>
      <xdr:rowOff>66675</xdr:rowOff>
    </xdr:to>
    <xdr:cxnSp macro="">
      <xdr:nvCxnSpPr>
        <xdr:cNvPr id="563" name="直線コネクタ 562">
          <a:extLst>
            <a:ext uri="{FF2B5EF4-FFF2-40B4-BE49-F238E27FC236}">
              <a16:creationId xmlns:a16="http://schemas.microsoft.com/office/drawing/2014/main" id="{934B3764-A8F0-4803-9ADA-D74A57242B21}"/>
            </a:ext>
          </a:extLst>
        </xdr:cNvPr>
        <xdr:cNvCxnSpPr/>
      </xdr:nvCxnSpPr>
      <xdr:spPr>
        <a:xfrm>
          <a:off x="12854940" y="1059180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564" name="楕円 563">
          <a:extLst>
            <a:ext uri="{FF2B5EF4-FFF2-40B4-BE49-F238E27FC236}">
              <a16:creationId xmlns:a16="http://schemas.microsoft.com/office/drawing/2014/main" id="{027AA426-A931-417D-B932-D0720D23CD32}"/>
            </a:ext>
          </a:extLst>
        </xdr:cNvPr>
        <xdr:cNvSpPr/>
      </xdr:nvSpPr>
      <xdr:spPr>
        <a:xfrm>
          <a:off x="12029440" y="10508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165735</xdr:rowOff>
    </xdr:from>
    <xdr:to>
      <xdr:col>76</xdr:col>
      <xdr:colOff>114300</xdr:colOff>
      <xdr:row>63</xdr:row>
      <xdr:rowOff>30480</xdr:rowOff>
    </xdr:to>
    <xdr:cxnSp macro="">
      <xdr:nvCxnSpPr>
        <xdr:cNvPr id="565" name="直線コネクタ 564">
          <a:extLst>
            <a:ext uri="{FF2B5EF4-FFF2-40B4-BE49-F238E27FC236}">
              <a16:creationId xmlns:a16="http://schemas.microsoft.com/office/drawing/2014/main" id="{A8BDF6AD-B71D-422A-9A3B-6A9316676A88}"/>
            </a:ext>
          </a:extLst>
        </xdr:cNvPr>
        <xdr:cNvCxnSpPr/>
      </xdr:nvCxnSpPr>
      <xdr:spPr>
        <a:xfrm>
          <a:off x="12072620" y="1055941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78740</xdr:rowOff>
    </xdr:from>
    <xdr:to>
      <xdr:col>67</xdr:col>
      <xdr:colOff>101600</xdr:colOff>
      <xdr:row>63</xdr:row>
      <xdr:rowOff>8890</xdr:rowOff>
    </xdr:to>
    <xdr:sp macro="" textlink="">
      <xdr:nvSpPr>
        <xdr:cNvPr id="566" name="楕円 565">
          <a:extLst>
            <a:ext uri="{FF2B5EF4-FFF2-40B4-BE49-F238E27FC236}">
              <a16:creationId xmlns:a16="http://schemas.microsoft.com/office/drawing/2014/main" id="{2B708DD7-010C-46D4-919D-CBE7E810D155}"/>
            </a:ext>
          </a:extLst>
        </xdr:cNvPr>
        <xdr:cNvSpPr/>
      </xdr:nvSpPr>
      <xdr:spPr>
        <a:xfrm>
          <a:off x="11231880" y="1047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129540</xdr:rowOff>
    </xdr:from>
    <xdr:to>
      <xdr:col>71</xdr:col>
      <xdr:colOff>177800</xdr:colOff>
      <xdr:row>62</xdr:row>
      <xdr:rowOff>165735</xdr:rowOff>
    </xdr:to>
    <xdr:cxnSp macro="">
      <xdr:nvCxnSpPr>
        <xdr:cNvPr id="567" name="直線コネクタ 566">
          <a:extLst>
            <a:ext uri="{FF2B5EF4-FFF2-40B4-BE49-F238E27FC236}">
              <a16:creationId xmlns:a16="http://schemas.microsoft.com/office/drawing/2014/main" id="{21EDC3A3-B02A-4622-8F7E-743A439D8015}"/>
            </a:ext>
          </a:extLst>
        </xdr:cNvPr>
        <xdr:cNvCxnSpPr/>
      </xdr:nvCxnSpPr>
      <xdr:spPr>
        <a:xfrm>
          <a:off x="11282680" y="105232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765B2FA4-0920-4B14-A0FB-D96FF14490D1}"/>
            </a:ext>
          </a:extLst>
        </xdr:cNvPr>
        <xdr:cNvSpPr txBox="1"/>
      </xdr:nvSpPr>
      <xdr:spPr>
        <a:xfrm>
          <a:off x="134372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a:extLst>
            <a:ext uri="{FF2B5EF4-FFF2-40B4-BE49-F238E27FC236}">
              <a16:creationId xmlns:a16="http://schemas.microsoft.com/office/drawing/2014/main" id="{028E7AF7-86D7-4250-A79C-6CBB60EBD456}"/>
            </a:ext>
          </a:extLst>
        </xdr:cNvPr>
        <xdr:cNvSpPr txBox="1"/>
      </xdr:nvSpPr>
      <xdr:spPr>
        <a:xfrm>
          <a:off x="126752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a:extLst>
            <a:ext uri="{FF2B5EF4-FFF2-40B4-BE49-F238E27FC236}">
              <a16:creationId xmlns:a16="http://schemas.microsoft.com/office/drawing/2014/main" id="{CD3DE336-AC93-4EC3-94F0-3CA4223E5FEE}"/>
            </a:ext>
          </a:extLst>
        </xdr:cNvPr>
        <xdr:cNvSpPr txBox="1"/>
      </xdr:nvSpPr>
      <xdr:spPr>
        <a:xfrm>
          <a:off x="119005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a:extLst>
            <a:ext uri="{FF2B5EF4-FFF2-40B4-BE49-F238E27FC236}">
              <a16:creationId xmlns:a16="http://schemas.microsoft.com/office/drawing/2014/main" id="{0F1077FF-22EC-4329-905F-A568CE0441F3}"/>
            </a:ext>
          </a:extLst>
        </xdr:cNvPr>
        <xdr:cNvSpPr txBox="1"/>
      </xdr:nvSpPr>
      <xdr:spPr>
        <a:xfrm>
          <a:off x="1110298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108602</xdr:rowOff>
    </xdr:from>
    <xdr:ext cx="405111" cy="259045"/>
    <xdr:sp macro="" textlink="">
      <xdr:nvSpPr>
        <xdr:cNvPr id="572" name="n_1mainValue【学校施設】&#10;有形固定資産減価償却率">
          <a:extLst>
            <a:ext uri="{FF2B5EF4-FFF2-40B4-BE49-F238E27FC236}">
              <a16:creationId xmlns:a16="http://schemas.microsoft.com/office/drawing/2014/main" id="{39F13BB0-1467-44E6-9495-D789440B1838}"/>
            </a:ext>
          </a:extLst>
        </xdr:cNvPr>
        <xdr:cNvSpPr txBox="1"/>
      </xdr:nvSpPr>
      <xdr:spPr>
        <a:xfrm>
          <a:off x="134372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72407</xdr:rowOff>
    </xdr:from>
    <xdr:ext cx="405111" cy="259045"/>
    <xdr:sp macro="" textlink="">
      <xdr:nvSpPr>
        <xdr:cNvPr id="573" name="n_2mainValue【学校施設】&#10;有形固定資産減価償却率">
          <a:extLst>
            <a:ext uri="{FF2B5EF4-FFF2-40B4-BE49-F238E27FC236}">
              <a16:creationId xmlns:a16="http://schemas.microsoft.com/office/drawing/2014/main" id="{B1F6FBA0-57B4-4EE0-97B5-A798BDA13E4B}"/>
            </a:ext>
          </a:extLst>
        </xdr:cNvPr>
        <xdr:cNvSpPr txBox="1"/>
      </xdr:nvSpPr>
      <xdr:spPr>
        <a:xfrm>
          <a:off x="126752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574" name="n_3mainValue【学校施設】&#10;有形固定資産減価償却率">
          <a:extLst>
            <a:ext uri="{FF2B5EF4-FFF2-40B4-BE49-F238E27FC236}">
              <a16:creationId xmlns:a16="http://schemas.microsoft.com/office/drawing/2014/main" id="{0DCB1A16-411F-47BF-A453-7A6F6D2A401D}"/>
            </a:ext>
          </a:extLst>
        </xdr:cNvPr>
        <xdr:cNvSpPr txBox="1"/>
      </xdr:nvSpPr>
      <xdr:spPr>
        <a:xfrm>
          <a:off x="119005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xdr:rowOff>
    </xdr:from>
    <xdr:ext cx="405111" cy="259045"/>
    <xdr:sp macro="" textlink="">
      <xdr:nvSpPr>
        <xdr:cNvPr id="575" name="n_4mainValue【学校施設】&#10;有形固定資産減価償却率">
          <a:extLst>
            <a:ext uri="{FF2B5EF4-FFF2-40B4-BE49-F238E27FC236}">
              <a16:creationId xmlns:a16="http://schemas.microsoft.com/office/drawing/2014/main" id="{21370837-3234-40A7-BA14-E0B425434DF7}"/>
            </a:ext>
          </a:extLst>
        </xdr:cNvPr>
        <xdr:cNvSpPr txBox="1"/>
      </xdr:nvSpPr>
      <xdr:spPr>
        <a:xfrm>
          <a:off x="1110298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89A37118-B6B9-45CF-BBBD-6AEA7C961AE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04937343-38B4-4988-A58A-FA1CC11C0F8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37ADB00D-E148-43BC-B423-13DBB013713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251C5C5A-3CA8-436D-A0DB-7F697C2A299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8F9E24A8-BD52-4BD0-A490-4121F870A4C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4C0E8568-8DFF-445E-8CF5-CCA0EA48DE6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837AD8C4-4455-49E4-88F4-9201F6B7CE8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E6A705A7-E615-44C6-BFEE-315FF415BAB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4D33D182-1C9C-4F40-90EF-9B0ACD539F9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866B356A-656E-4F47-9FBD-721AC9C8EA3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27D6530E-81D7-4DEB-B6A9-499CD8BF6C7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BD2184B8-DFDA-4C7E-9B00-3BA06D0738B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228752D9-554E-4739-9334-012B094FAD0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F7D4BF54-FCB5-48BE-8AE7-047CC3E7C55A}"/>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E608C90C-7CCF-40C2-BBD0-0C45F22CBCC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975D0716-55B5-46C5-BAF6-AA7584180AC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E2C0719D-C126-462C-9848-73E44066053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2CA03E60-6537-4AB2-BC57-51F07379A0C2}"/>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2E95E088-17D3-47D6-9C4E-FBBBE184F14F}"/>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8058334F-3401-4BC1-BEEB-BCBCE273EBD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261B9BB6-AAEA-4AED-A0CC-D26054A74A1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E96B705B-63B4-4956-998C-880B1A9C25F2}"/>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14C4985A-8454-413F-A2A3-52FF996C698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D1F80DD1-D67B-442B-857B-09C749FC0BD0}"/>
            </a:ext>
          </a:extLst>
        </xdr:cNvPr>
        <xdr:cNvCxnSpPr/>
      </xdr:nvCxnSpPr>
      <xdr:spPr>
        <a:xfrm flipV="1">
          <a:off x="19509104" y="9437370"/>
          <a:ext cx="0" cy="122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953D9A14-E7BE-42F0-B291-0ECF0B008A75}"/>
            </a:ext>
          </a:extLst>
        </xdr:cNvPr>
        <xdr:cNvSpPr txBox="1"/>
      </xdr:nvSpPr>
      <xdr:spPr>
        <a:xfrm>
          <a:off x="19547840" y="106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2213DB5C-0F20-422E-B6AD-C63C196EC5FA}"/>
            </a:ext>
          </a:extLst>
        </xdr:cNvPr>
        <xdr:cNvCxnSpPr/>
      </xdr:nvCxnSpPr>
      <xdr:spPr>
        <a:xfrm>
          <a:off x="19443700" y="10667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36B196A5-BA98-437F-927F-37659007F791}"/>
            </a:ext>
          </a:extLst>
        </xdr:cNvPr>
        <xdr:cNvSpPr txBox="1"/>
      </xdr:nvSpPr>
      <xdr:spPr>
        <a:xfrm>
          <a:off x="1954784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332C2728-36BF-4C25-A556-9618178BD650}"/>
            </a:ext>
          </a:extLst>
        </xdr:cNvPr>
        <xdr:cNvCxnSpPr/>
      </xdr:nvCxnSpPr>
      <xdr:spPr>
        <a:xfrm>
          <a:off x="1944370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FBD6C80C-271D-4D89-8C42-6B1E7042007D}"/>
            </a:ext>
          </a:extLst>
        </xdr:cNvPr>
        <xdr:cNvSpPr txBox="1"/>
      </xdr:nvSpPr>
      <xdr:spPr>
        <a:xfrm>
          <a:off x="19547840" y="1009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9BC96C8A-E07E-43DC-B5C0-89CBE5D2F3A0}"/>
            </a:ext>
          </a:extLst>
        </xdr:cNvPr>
        <xdr:cNvSpPr/>
      </xdr:nvSpPr>
      <xdr:spPr>
        <a:xfrm>
          <a:off x="19458940" y="1023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697332C0-C7B0-4ECD-97BA-590F51859D86}"/>
            </a:ext>
          </a:extLst>
        </xdr:cNvPr>
        <xdr:cNvSpPr/>
      </xdr:nvSpPr>
      <xdr:spPr>
        <a:xfrm>
          <a:off x="18735040" y="1025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A1A6FC46-CFAC-4D30-BC0E-D7A45EBF81E1}"/>
            </a:ext>
          </a:extLst>
        </xdr:cNvPr>
        <xdr:cNvSpPr/>
      </xdr:nvSpPr>
      <xdr:spPr>
        <a:xfrm>
          <a:off x="1793748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3A00175E-2B79-45BF-981E-E86DB32E75CD}"/>
            </a:ext>
          </a:extLst>
        </xdr:cNvPr>
        <xdr:cNvSpPr/>
      </xdr:nvSpPr>
      <xdr:spPr>
        <a:xfrm>
          <a:off x="17162780" y="1028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6C92E278-969F-435F-B7BB-B43F4D2DC90B}"/>
            </a:ext>
          </a:extLst>
        </xdr:cNvPr>
        <xdr:cNvSpPr/>
      </xdr:nvSpPr>
      <xdr:spPr>
        <a:xfrm>
          <a:off x="16388080" y="10306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F0A09BA-FC71-4DC6-8894-44284DDC75E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A68BDF2-18F1-4415-9A78-B9992FDAE30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CB025958-3B06-44F7-8F67-456E860A991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46BCF1D5-1FD0-4776-A5FA-A04B1EC270D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5C3FE053-BB72-4786-A0A2-2D75164A3E6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159321</xdr:rowOff>
    </xdr:from>
    <xdr:to>
      <xdr:col>116</xdr:col>
      <xdr:colOff>114300</xdr:colOff>
      <xdr:row>63</xdr:row>
      <xdr:rowOff>89471</xdr:rowOff>
    </xdr:to>
    <xdr:sp macro="" textlink="">
      <xdr:nvSpPr>
        <xdr:cNvPr id="615" name="楕円 614">
          <a:extLst>
            <a:ext uri="{FF2B5EF4-FFF2-40B4-BE49-F238E27FC236}">
              <a16:creationId xmlns:a16="http://schemas.microsoft.com/office/drawing/2014/main" id="{81615E4C-2CD1-402F-B641-A96DC9A32A02}"/>
            </a:ext>
          </a:extLst>
        </xdr:cNvPr>
        <xdr:cNvSpPr/>
      </xdr:nvSpPr>
      <xdr:spPr>
        <a:xfrm>
          <a:off x="19458940" y="105530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74248</xdr:rowOff>
    </xdr:from>
    <xdr:ext cx="469744" cy="259045"/>
    <xdr:sp macro="" textlink="">
      <xdr:nvSpPr>
        <xdr:cNvPr id="616" name="【学校施設】&#10;一人当たり面積該当値テキスト">
          <a:extLst>
            <a:ext uri="{FF2B5EF4-FFF2-40B4-BE49-F238E27FC236}">
              <a16:creationId xmlns:a16="http://schemas.microsoft.com/office/drawing/2014/main" id="{3FA2266A-0822-4469-BA35-FB568870547E}"/>
            </a:ext>
          </a:extLst>
        </xdr:cNvPr>
        <xdr:cNvSpPr txBox="1"/>
      </xdr:nvSpPr>
      <xdr:spPr>
        <a:xfrm>
          <a:off x="19547840" y="1046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156845</xdr:rowOff>
    </xdr:from>
    <xdr:to>
      <xdr:col>112</xdr:col>
      <xdr:colOff>38100</xdr:colOff>
      <xdr:row>63</xdr:row>
      <xdr:rowOff>86995</xdr:rowOff>
    </xdr:to>
    <xdr:sp macro="" textlink="">
      <xdr:nvSpPr>
        <xdr:cNvPr id="617" name="楕円 616">
          <a:extLst>
            <a:ext uri="{FF2B5EF4-FFF2-40B4-BE49-F238E27FC236}">
              <a16:creationId xmlns:a16="http://schemas.microsoft.com/office/drawing/2014/main" id="{D4F2B040-B97B-42BD-8236-E3A55D8DEEA8}"/>
            </a:ext>
          </a:extLst>
        </xdr:cNvPr>
        <xdr:cNvSpPr/>
      </xdr:nvSpPr>
      <xdr:spPr>
        <a:xfrm>
          <a:off x="18735040" y="10550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36195</xdr:rowOff>
    </xdr:from>
    <xdr:to>
      <xdr:col>116</xdr:col>
      <xdr:colOff>63500</xdr:colOff>
      <xdr:row>63</xdr:row>
      <xdr:rowOff>38671</xdr:rowOff>
    </xdr:to>
    <xdr:cxnSp macro="">
      <xdr:nvCxnSpPr>
        <xdr:cNvPr id="618" name="直線コネクタ 617">
          <a:extLst>
            <a:ext uri="{FF2B5EF4-FFF2-40B4-BE49-F238E27FC236}">
              <a16:creationId xmlns:a16="http://schemas.microsoft.com/office/drawing/2014/main" id="{130DB9EA-A667-431E-90EF-08017C2C7E1C}"/>
            </a:ext>
          </a:extLst>
        </xdr:cNvPr>
        <xdr:cNvCxnSpPr/>
      </xdr:nvCxnSpPr>
      <xdr:spPr>
        <a:xfrm>
          <a:off x="18778220" y="10597515"/>
          <a:ext cx="73152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158941</xdr:rowOff>
    </xdr:from>
    <xdr:to>
      <xdr:col>107</xdr:col>
      <xdr:colOff>101600</xdr:colOff>
      <xdr:row>63</xdr:row>
      <xdr:rowOff>89091</xdr:rowOff>
    </xdr:to>
    <xdr:sp macro="" textlink="">
      <xdr:nvSpPr>
        <xdr:cNvPr id="619" name="楕円 618">
          <a:extLst>
            <a:ext uri="{FF2B5EF4-FFF2-40B4-BE49-F238E27FC236}">
              <a16:creationId xmlns:a16="http://schemas.microsoft.com/office/drawing/2014/main" id="{EBF64990-3C33-41C5-B6D9-BD7CA744D81E}"/>
            </a:ext>
          </a:extLst>
        </xdr:cNvPr>
        <xdr:cNvSpPr/>
      </xdr:nvSpPr>
      <xdr:spPr>
        <a:xfrm>
          <a:off x="17937480" y="105526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36195</xdr:rowOff>
    </xdr:from>
    <xdr:to>
      <xdr:col>111</xdr:col>
      <xdr:colOff>177800</xdr:colOff>
      <xdr:row>63</xdr:row>
      <xdr:rowOff>38291</xdr:rowOff>
    </xdr:to>
    <xdr:cxnSp macro="">
      <xdr:nvCxnSpPr>
        <xdr:cNvPr id="620" name="直線コネクタ 619">
          <a:extLst>
            <a:ext uri="{FF2B5EF4-FFF2-40B4-BE49-F238E27FC236}">
              <a16:creationId xmlns:a16="http://schemas.microsoft.com/office/drawing/2014/main" id="{142B6366-6973-40D3-AFA3-4CA8B04527CF}"/>
            </a:ext>
          </a:extLst>
        </xdr:cNvPr>
        <xdr:cNvCxnSpPr/>
      </xdr:nvCxnSpPr>
      <xdr:spPr>
        <a:xfrm flipV="1">
          <a:off x="17988280" y="10597515"/>
          <a:ext cx="78994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621" name="楕円 620">
          <a:extLst>
            <a:ext uri="{FF2B5EF4-FFF2-40B4-BE49-F238E27FC236}">
              <a16:creationId xmlns:a16="http://schemas.microsoft.com/office/drawing/2014/main" id="{2155E70E-EA48-4F12-BFDF-89E845E3B6D8}"/>
            </a:ext>
          </a:extLst>
        </xdr:cNvPr>
        <xdr:cNvSpPr/>
      </xdr:nvSpPr>
      <xdr:spPr>
        <a:xfrm>
          <a:off x="17162780" y="105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38291</xdr:rowOff>
    </xdr:from>
    <xdr:to>
      <xdr:col>107</xdr:col>
      <xdr:colOff>50800</xdr:colOff>
      <xdr:row>63</xdr:row>
      <xdr:rowOff>38862</xdr:rowOff>
    </xdr:to>
    <xdr:cxnSp macro="">
      <xdr:nvCxnSpPr>
        <xdr:cNvPr id="622" name="直線コネクタ 621">
          <a:extLst>
            <a:ext uri="{FF2B5EF4-FFF2-40B4-BE49-F238E27FC236}">
              <a16:creationId xmlns:a16="http://schemas.microsoft.com/office/drawing/2014/main" id="{A60234A9-907F-4AAE-9B8E-61E06DD81891}"/>
            </a:ext>
          </a:extLst>
        </xdr:cNvPr>
        <xdr:cNvCxnSpPr/>
      </xdr:nvCxnSpPr>
      <xdr:spPr>
        <a:xfrm flipV="1">
          <a:off x="17213580" y="10599611"/>
          <a:ext cx="7747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157607</xdr:rowOff>
    </xdr:from>
    <xdr:to>
      <xdr:col>98</xdr:col>
      <xdr:colOff>38100</xdr:colOff>
      <xdr:row>63</xdr:row>
      <xdr:rowOff>87757</xdr:rowOff>
    </xdr:to>
    <xdr:sp macro="" textlink="">
      <xdr:nvSpPr>
        <xdr:cNvPr id="623" name="楕円 622">
          <a:extLst>
            <a:ext uri="{FF2B5EF4-FFF2-40B4-BE49-F238E27FC236}">
              <a16:creationId xmlns:a16="http://schemas.microsoft.com/office/drawing/2014/main" id="{4EA74920-4FDB-43BB-B1EA-E5491E2488EF}"/>
            </a:ext>
          </a:extLst>
        </xdr:cNvPr>
        <xdr:cNvSpPr/>
      </xdr:nvSpPr>
      <xdr:spPr>
        <a:xfrm>
          <a:off x="16388080" y="10551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36957</xdr:rowOff>
    </xdr:from>
    <xdr:to>
      <xdr:col>102</xdr:col>
      <xdr:colOff>114300</xdr:colOff>
      <xdr:row>63</xdr:row>
      <xdr:rowOff>38862</xdr:rowOff>
    </xdr:to>
    <xdr:cxnSp macro="">
      <xdr:nvCxnSpPr>
        <xdr:cNvPr id="624" name="直線コネクタ 623">
          <a:extLst>
            <a:ext uri="{FF2B5EF4-FFF2-40B4-BE49-F238E27FC236}">
              <a16:creationId xmlns:a16="http://schemas.microsoft.com/office/drawing/2014/main" id="{E30D1F42-53B8-4B41-BE61-D537614F58FF}"/>
            </a:ext>
          </a:extLst>
        </xdr:cNvPr>
        <xdr:cNvCxnSpPr/>
      </xdr:nvCxnSpPr>
      <xdr:spPr>
        <a:xfrm>
          <a:off x="16431260" y="10598277"/>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67C471BB-E956-4A83-9029-5AB5DA33D960}"/>
            </a:ext>
          </a:extLst>
        </xdr:cNvPr>
        <xdr:cNvSpPr txBox="1"/>
      </xdr:nvSpPr>
      <xdr:spPr>
        <a:xfrm>
          <a:off x="18561127" y="100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a:extLst>
            <a:ext uri="{FF2B5EF4-FFF2-40B4-BE49-F238E27FC236}">
              <a16:creationId xmlns:a16="http://schemas.microsoft.com/office/drawing/2014/main" id="{3B0FDDFD-737D-40B6-89C6-55AEDCA00157}"/>
            </a:ext>
          </a:extLst>
        </xdr:cNvPr>
        <xdr:cNvSpPr txBox="1"/>
      </xdr:nvSpPr>
      <xdr:spPr>
        <a:xfrm>
          <a:off x="17776267"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627" name="n_3aveValue【学校施設】&#10;一人当たり面積">
          <a:extLst>
            <a:ext uri="{FF2B5EF4-FFF2-40B4-BE49-F238E27FC236}">
              <a16:creationId xmlns:a16="http://schemas.microsoft.com/office/drawing/2014/main" id="{1EFE98A8-B6B7-46F4-A295-B22E9F87FCF6}"/>
            </a:ext>
          </a:extLst>
        </xdr:cNvPr>
        <xdr:cNvSpPr txBox="1"/>
      </xdr:nvSpPr>
      <xdr:spPr>
        <a:xfrm>
          <a:off x="17001567" y="100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628" name="n_4aveValue【学校施設】&#10;一人当たり面積">
          <a:extLst>
            <a:ext uri="{FF2B5EF4-FFF2-40B4-BE49-F238E27FC236}">
              <a16:creationId xmlns:a16="http://schemas.microsoft.com/office/drawing/2014/main" id="{7E56189D-C5E3-4C78-860E-0ABC8A9DE75E}"/>
            </a:ext>
          </a:extLst>
        </xdr:cNvPr>
        <xdr:cNvSpPr txBox="1"/>
      </xdr:nvSpPr>
      <xdr:spPr>
        <a:xfrm>
          <a:off x="16226867" y="100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78122</xdr:rowOff>
    </xdr:from>
    <xdr:ext cx="469744" cy="259045"/>
    <xdr:sp macro="" textlink="">
      <xdr:nvSpPr>
        <xdr:cNvPr id="629" name="n_1mainValue【学校施設】&#10;一人当たり面積">
          <a:extLst>
            <a:ext uri="{FF2B5EF4-FFF2-40B4-BE49-F238E27FC236}">
              <a16:creationId xmlns:a16="http://schemas.microsoft.com/office/drawing/2014/main" id="{F52D96A4-7FA9-4A1C-86E9-B9562ACCE877}"/>
            </a:ext>
          </a:extLst>
        </xdr:cNvPr>
        <xdr:cNvSpPr txBox="1"/>
      </xdr:nvSpPr>
      <xdr:spPr>
        <a:xfrm>
          <a:off x="18561127"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80218</xdr:rowOff>
    </xdr:from>
    <xdr:ext cx="469744" cy="259045"/>
    <xdr:sp macro="" textlink="">
      <xdr:nvSpPr>
        <xdr:cNvPr id="630" name="n_2mainValue【学校施設】&#10;一人当たり面積">
          <a:extLst>
            <a:ext uri="{FF2B5EF4-FFF2-40B4-BE49-F238E27FC236}">
              <a16:creationId xmlns:a16="http://schemas.microsoft.com/office/drawing/2014/main" id="{CE779566-5937-4BEE-A732-33AF38C948E9}"/>
            </a:ext>
          </a:extLst>
        </xdr:cNvPr>
        <xdr:cNvSpPr txBox="1"/>
      </xdr:nvSpPr>
      <xdr:spPr>
        <a:xfrm>
          <a:off x="17776267" y="1064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631" name="n_3mainValue【学校施設】&#10;一人当たり面積">
          <a:extLst>
            <a:ext uri="{FF2B5EF4-FFF2-40B4-BE49-F238E27FC236}">
              <a16:creationId xmlns:a16="http://schemas.microsoft.com/office/drawing/2014/main" id="{7178DD36-75A7-43FF-9854-9EE19C1622C7}"/>
            </a:ext>
          </a:extLst>
        </xdr:cNvPr>
        <xdr:cNvSpPr txBox="1"/>
      </xdr:nvSpPr>
      <xdr:spPr>
        <a:xfrm>
          <a:off x="1700156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78884</xdr:rowOff>
    </xdr:from>
    <xdr:ext cx="469744" cy="259045"/>
    <xdr:sp macro="" textlink="">
      <xdr:nvSpPr>
        <xdr:cNvPr id="632" name="n_4mainValue【学校施設】&#10;一人当たり面積">
          <a:extLst>
            <a:ext uri="{FF2B5EF4-FFF2-40B4-BE49-F238E27FC236}">
              <a16:creationId xmlns:a16="http://schemas.microsoft.com/office/drawing/2014/main" id="{00CF544C-ED56-43DE-B34F-DFD751CDF291}"/>
            </a:ext>
          </a:extLst>
        </xdr:cNvPr>
        <xdr:cNvSpPr txBox="1"/>
      </xdr:nvSpPr>
      <xdr:spPr>
        <a:xfrm>
          <a:off x="1622686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673AD49D-24E2-4691-83D6-B2600E4E746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D66F5E76-3B88-4303-9F21-D801EF33EF2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78994E06-6132-41C5-B2F1-F2F8E4901ED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51537C9D-3BE7-4CEA-A252-B4D3ADCA27F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C3F1F93C-EC71-49FF-AE36-47AC133615E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24157F95-F0C4-4F50-B6AC-FC05D52F229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3D46DA7A-0880-4164-843A-F8164F22A35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EFD77459-15AC-463B-8960-0C2352BCF92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id="{48A0D55D-669F-421F-8ED4-11B9B474C21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id="{BB8D6E6A-949B-4646-8D26-DB4230EF64D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id="{CBEA4F0B-6C40-4FD3-9412-AB201B85AFE1}"/>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a:extLst>
            <a:ext uri="{FF2B5EF4-FFF2-40B4-BE49-F238E27FC236}">
              <a16:creationId xmlns:a16="http://schemas.microsoft.com/office/drawing/2014/main" id="{7C789166-8593-43BE-AC77-B0CDEC5AD22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id="{BF214DA7-7EE5-44D3-96E3-7F7F8C41590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a:extLst>
            <a:ext uri="{FF2B5EF4-FFF2-40B4-BE49-F238E27FC236}">
              <a16:creationId xmlns:a16="http://schemas.microsoft.com/office/drawing/2014/main" id="{2DD11FF5-1914-422E-9A56-C929BA765C0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a:extLst>
            <a:ext uri="{FF2B5EF4-FFF2-40B4-BE49-F238E27FC236}">
              <a16:creationId xmlns:a16="http://schemas.microsoft.com/office/drawing/2014/main" id="{3052E809-25BE-415E-8EC2-8224A379347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a:extLst>
            <a:ext uri="{FF2B5EF4-FFF2-40B4-BE49-F238E27FC236}">
              <a16:creationId xmlns:a16="http://schemas.microsoft.com/office/drawing/2014/main" id="{280036D6-3C7F-4483-B21A-7117C655686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a:extLst>
            <a:ext uri="{FF2B5EF4-FFF2-40B4-BE49-F238E27FC236}">
              <a16:creationId xmlns:a16="http://schemas.microsoft.com/office/drawing/2014/main" id="{461210C7-8C51-41DC-9C52-6ED907A982E5}"/>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a:extLst>
            <a:ext uri="{FF2B5EF4-FFF2-40B4-BE49-F238E27FC236}">
              <a16:creationId xmlns:a16="http://schemas.microsoft.com/office/drawing/2014/main" id="{BBFFA9A1-DECC-4D3A-92A6-EFB5A086046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a:extLst>
            <a:ext uri="{FF2B5EF4-FFF2-40B4-BE49-F238E27FC236}">
              <a16:creationId xmlns:a16="http://schemas.microsoft.com/office/drawing/2014/main" id="{D22C9AEE-C751-4293-92EA-F325FB2A119E}"/>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a:extLst>
            <a:ext uri="{FF2B5EF4-FFF2-40B4-BE49-F238E27FC236}">
              <a16:creationId xmlns:a16="http://schemas.microsoft.com/office/drawing/2014/main" id="{0EAECB0A-5E29-4DCC-A586-0A4CFBAA6CB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a:extLst>
            <a:ext uri="{FF2B5EF4-FFF2-40B4-BE49-F238E27FC236}">
              <a16:creationId xmlns:a16="http://schemas.microsoft.com/office/drawing/2014/main" id="{F402251F-3F36-4DEE-BD5F-9F3D82DC45B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BC062A65-EAF6-4190-B164-FD836B131F8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a:extLst>
            <a:ext uri="{FF2B5EF4-FFF2-40B4-BE49-F238E27FC236}">
              <a16:creationId xmlns:a16="http://schemas.microsoft.com/office/drawing/2014/main" id="{2ED669A5-ACC6-4444-A4EB-AB8A419F56C5}"/>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C83A5B05-34DA-426B-ACAE-871CC564F9C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7" name="直線コネクタ 656">
          <a:extLst>
            <a:ext uri="{FF2B5EF4-FFF2-40B4-BE49-F238E27FC236}">
              <a16:creationId xmlns:a16="http://schemas.microsoft.com/office/drawing/2014/main" id="{FCB05610-29A6-44B4-B04F-92303FAA9EC6}"/>
            </a:ext>
          </a:extLst>
        </xdr:cNvPr>
        <xdr:cNvCxnSpPr/>
      </xdr:nvCxnSpPr>
      <xdr:spPr>
        <a:xfrm flipV="1">
          <a:off x="14375764" y="13186409"/>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8" name="【児童館】&#10;有形固定資産減価償却率最小値テキスト">
          <a:extLst>
            <a:ext uri="{FF2B5EF4-FFF2-40B4-BE49-F238E27FC236}">
              <a16:creationId xmlns:a16="http://schemas.microsoft.com/office/drawing/2014/main" id="{C3D352F9-6C3A-4F55-9F91-849A15F4C16B}"/>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9" name="直線コネクタ 658">
          <a:extLst>
            <a:ext uri="{FF2B5EF4-FFF2-40B4-BE49-F238E27FC236}">
              <a16:creationId xmlns:a16="http://schemas.microsoft.com/office/drawing/2014/main" id="{57233083-11BC-4574-9C74-BC57B0B2BF26}"/>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60" name="【児童館】&#10;有形固定資産減価償却率最大値テキスト">
          <a:extLst>
            <a:ext uri="{FF2B5EF4-FFF2-40B4-BE49-F238E27FC236}">
              <a16:creationId xmlns:a16="http://schemas.microsoft.com/office/drawing/2014/main" id="{A81393CA-3194-4D69-B417-7563E400C9D8}"/>
            </a:ext>
          </a:extLst>
        </xdr:cNvPr>
        <xdr:cNvSpPr txBox="1"/>
      </xdr:nvSpPr>
      <xdr:spPr>
        <a:xfrm>
          <a:off x="14414500" y="1296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61" name="直線コネクタ 660">
          <a:extLst>
            <a:ext uri="{FF2B5EF4-FFF2-40B4-BE49-F238E27FC236}">
              <a16:creationId xmlns:a16="http://schemas.microsoft.com/office/drawing/2014/main" id="{AEA18361-8559-4348-B346-AE46F5F39DC7}"/>
            </a:ext>
          </a:extLst>
        </xdr:cNvPr>
        <xdr:cNvCxnSpPr/>
      </xdr:nvCxnSpPr>
      <xdr:spPr>
        <a:xfrm>
          <a:off x="14287500" y="13186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48277</xdr:rowOff>
    </xdr:from>
    <xdr:ext cx="405111" cy="259045"/>
    <xdr:sp macro="" textlink="">
      <xdr:nvSpPr>
        <xdr:cNvPr id="662" name="【児童館】&#10;有形固定資産減価償却率平均値テキスト">
          <a:extLst>
            <a:ext uri="{FF2B5EF4-FFF2-40B4-BE49-F238E27FC236}">
              <a16:creationId xmlns:a16="http://schemas.microsoft.com/office/drawing/2014/main" id="{7D0710E6-6236-4240-922C-7492127D630C}"/>
            </a:ext>
          </a:extLst>
        </xdr:cNvPr>
        <xdr:cNvSpPr txBox="1"/>
      </xdr:nvSpPr>
      <xdr:spPr>
        <a:xfrm>
          <a:off x="14414500" y="13627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663" name="フローチャート: 判断 662">
          <a:extLst>
            <a:ext uri="{FF2B5EF4-FFF2-40B4-BE49-F238E27FC236}">
              <a16:creationId xmlns:a16="http://schemas.microsoft.com/office/drawing/2014/main" id="{AD8F18F5-EBBE-48D1-A1DA-DAC25F94BD18}"/>
            </a:ext>
          </a:extLst>
        </xdr:cNvPr>
        <xdr:cNvSpPr/>
      </xdr:nvSpPr>
      <xdr:spPr>
        <a:xfrm>
          <a:off x="14325600" y="137718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664" name="フローチャート: 判断 663">
          <a:extLst>
            <a:ext uri="{FF2B5EF4-FFF2-40B4-BE49-F238E27FC236}">
              <a16:creationId xmlns:a16="http://schemas.microsoft.com/office/drawing/2014/main" id="{4F5DA6C1-E79D-4BBA-A87C-4E430AF9561D}"/>
            </a:ext>
          </a:extLst>
        </xdr:cNvPr>
        <xdr:cNvSpPr/>
      </xdr:nvSpPr>
      <xdr:spPr>
        <a:xfrm>
          <a:off x="1357884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65" name="フローチャート: 判断 664">
          <a:extLst>
            <a:ext uri="{FF2B5EF4-FFF2-40B4-BE49-F238E27FC236}">
              <a16:creationId xmlns:a16="http://schemas.microsoft.com/office/drawing/2014/main" id="{E4D11CFB-1234-4DBA-893B-C4B12CB25EE0}"/>
            </a:ext>
          </a:extLst>
        </xdr:cNvPr>
        <xdr:cNvSpPr/>
      </xdr:nvSpPr>
      <xdr:spPr>
        <a:xfrm>
          <a:off x="128041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66" name="フローチャート: 判断 665">
          <a:extLst>
            <a:ext uri="{FF2B5EF4-FFF2-40B4-BE49-F238E27FC236}">
              <a16:creationId xmlns:a16="http://schemas.microsoft.com/office/drawing/2014/main" id="{A8A94366-8410-494B-B4E3-9CBFF817BDAF}"/>
            </a:ext>
          </a:extLst>
        </xdr:cNvPr>
        <xdr:cNvSpPr/>
      </xdr:nvSpPr>
      <xdr:spPr>
        <a:xfrm>
          <a:off x="12029440" y="13724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7" name="フローチャート: 判断 666">
          <a:extLst>
            <a:ext uri="{FF2B5EF4-FFF2-40B4-BE49-F238E27FC236}">
              <a16:creationId xmlns:a16="http://schemas.microsoft.com/office/drawing/2014/main" id="{F325711C-37FF-4804-8C8B-5F2E2B99E748}"/>
            </a:ext>
          </a:extLst>
        </xdr:cNvPr>
        <xdr:cNvSpPr/>
      </xdr:nvSpPr>
      <xdr:spPr>
        <a:xfrm>
          <a:off x="1123188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7F25E1F1-3A59-49F6-8C8F-8CC6E741619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6C8CC4E8-8E33-4A23-9750-CD16493AF32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6805D742-75C5-4B95-B02C-064B22F5E74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BF235FDE-8EFF-4E96-ABD1-8302FB705F5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D6B0EAFD-25A1-44FA-AB16-A48ADA3DDD9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107314</xdr:rowOff>
    </xdr:from>
    <xdr:to>
      <xdr:col>85</xdr:col>
      <xdr:colOff>177800</xdr:colOff>
      <xdr:row>86</xdr:row>
      <xdr:rowOff>37464</xdr:rowOff>
    </xdr:to>
    <xdr:sp macro="" textlink="">
      <xdr:nvSpPr>
        <xdr:cNvPr id="673" name="楕円 672">
          <a:extLst>
            <a:ext uri="{FF2B5EF4-FFF2-40B4-BE49-F238E27FC236}">
              <a16:creationId xmlns:a16="http://schemas.microsoft.com/office/drawing/2014/main" id="{FD8BFEDB-DA46-405E-8988-7CD9A546DF25}"/>
            </a:ext>
          </a:extLst>
        </xdr:cNvPr>
        <xdr:cNvSpPr/>
      </xdr:nvSpPr>
      <xdr:spPr>
        <a:xfrm>
          <a:off x="14325600" y="143567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85741</xdr:rowOff>
    </xdr:from>
    <xdr:ext cx="405111" cy="259045"/>
    <xdr:sp macro="" textlink="">
      <xdr:nvSpPr>
        <xdr:cNvPr id="674" name="【児童館】&#10;有形固定資産減価償却率該当値テキスト">
          <a:extLst>
            <a:ext uri="{FF2B5EF4-FFF2-40B4-BE49-F238E27FC236}">
              <a16:creationId xmlns:a16="http://schemas.microsoft.com/office/drawing/2014/main" id="{A7E3C7A4-86E6-46DB-858B-CE28F4A9DCA2}"/>
            </a:ext>
          </a:extLst>
        </xdr:cNvPr>
        <xdr:cNvSpPr txBox="1"/>
      </xdr:nvSpPr>
      <xdr:spPr>
        <a:xfrm>
          <a:off x="144145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69214</xdr:rowOff>
    </xdr:from>
    <xdr:to>
      <xdr:col>81</xdr:col>
      <xdr:colOff>101600</xdr:colOff>
      <xdr:row>85</xdr:row>
      <xdr:rowOff>170814</xdr:rowOff>
    </xdr:to>
    <xdr:sp macro="" textlink="">
      <xdr:nvSpPr>
        <xdr:cNvPr id="675" name="楕円 674">
          <a:extLst>
            <a:ext uri="{FF2B5EF4-FFF2-40B4-BE49-F238E27FC236}">
              <a16:creationId xmlns:a16="http://schemas.microsoft.com/office/drawing/2014/main" id="{697C7F35-BC89-4FB2-9D5E-B7D6A257AB46}"/>
            </a:ext>
          </a:extLst>
        </xdr:cNvPr>
        <xdr:cNvSpPr/>
      </xdr:nvSpPr>
      <xdr:spPr>
        <a:xfrm>
          <a:off x="1357884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120014</xdr:rowOff>
    </xdr:from>
    <xdr:to>
      <xdr:col>85</xdr:col>
      <xdr:colOff>127000</xdr:colOff>
      <xdr:row>85</xdr:row>
      <xdr:rowOff>158114</xdr:rowOff>
    </xdr:to>
    <xdr:cxnSp macro="">
      <xdr:nvCxnSpPr>
        <xdr:cNvPr id="676" name="直線コネクタ 675">
          <a:extLst>
            <a:ext uri="{FF2B5EF4-FFF2-40B4-BE49-F238E27FC236}">
              <a16:creationId xmlns:a16="http://schemas.microsoft.com/office/drawing/2014/main" id="{DF5C380C-E3D6-43F7-917A-1CC1D82B522C}"/>
            </a:ext>
          </a:extLst>
        </xdr:cNvPr>
        <xdr:cNvCxnSpPr/>
      </xdr:nvCxnSpPr>
      <xdr:spPr>
        <a:xfrm>
          <a:off x="13629640" y="14369414"/>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29211</xdr:rowOff>
    </xdr:from>
    <xdr:to>
      <xdr:col>76</xdr:col>
      <xdr:colOff>165100</xdr:colOff>
      <xdr:row>85</xdr:row>
      <xdr:rowOff>130811</xdr:rowOff>
    </xdr:to>
    <xdr:sp macro="" textlink="">
      <xdr:nvSpPr>
        <xdr:cNvPr id="677" name="楕円 676">
          <a:extLst>
            <a:ext uri="{FF2B5EF4-FFF2-40B4-BE49-F238E27FC236}">
              <a16:creationId xmlns:a16="http://schemas.microsoft.com/office/drawing/2014/main" id="{38AE06B3-16B0-401D-AC79-EADC13456A60}"/>
            </a:ext>
          </a:extLst>
        </xdr:cNvPr>
        <xdr:cNvSpPr/>
      </xdr:nvSpPr>
      <xdr:spPr>
        <a:xfrm>
          <a:off x="1280414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80011</xdr:rowOff>
    </xdr:from>
    <xdr:to>
      <xdr:col>81</xdr:col>
      <xdr:colOff>50800</xdr:colOff>
      <xdr:row>85</xdr:row>
      <xdr:rowOff>120014</xdr:rowOff>
    </xdr:to>
    <xdr:cxnSp macro="">
      <xdr:nvCxnSpPr>
        <xdr:cNvPr id="678" name="直線コネクタ 677">
          <a:extLst>
            <a:ext uri="{FF2B5EF4-FFF2-40B4-BE49-F238E27FC236}">
              <a16:creationId xmlns:a16="http://schemas.microsoft.com/office/drawing/2014/main" id="{40D7A0CC-276A-4D0F-912B-22A8324532B1}"/>
            </a:ext>
          </a:extLst>
        </xdr:cNvPr>
        <xdr:cNvCxnSpPr/>
      </xdr:nvCxnSpPr>
      <xdr:spPr>
        <a:xfrm>
          <a:off x="12854940" y="14329411"/>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162561</xdr:rowOff>
    </xdr:from>
    <xdr:to>
      <xdr:col>72</xdr:col>
      <xdr:colOff>38100</xdr:colOff>
      <xdr:row>85</xdr:row>
      <xdr:rowOff>92711</xdr:rowOff>
    </xdr:to>
    <xdr:sp macro="" textlink="">
      <xdr:nvSpPr>
        <xdr:cNvPr id="679" name="楕円 678">
          <a:extLst>
            <a:ext uri="{FF2B5EF4-FFF2-40B4-BE49-F238E27FC236}">
              <a16:creationId xmlns:a16="http://schemas.microsoft.com/office/drawing/2014/main" id="{0FB61AE3-E0C3-4F1D-A975-2DAD8CF50DEA}"/>
            </a:ext>
          </a:extLst>
        </xdr:cNvPr>
        <xdr:cNvSpPr/>
      </xdr:nvSpPr>
      <xdr:spPr>
        <a:xfrm>
          <a:off x="12029440" y="14244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41911</xdr:rowOff>
    </xdr:from>
    <xdr:to>
      <xdr:col>76</xdr:col>
      <xdr:colOff>114300</xdr:colOff>
      <xdr:row>85</xdr:row>
      <xdr:rowOff>80011</xdr:rowOff>
    </xdr:to>
    <xdr:cxnSp macro="">
      <xdr:nvCxnSpPr>
        <xdr:cNvPr id="680" name="直線コネクタ 679">
          <a:extLst>
            <a:ext uri="{FF2B5EF4-FFF2-40B4-BE49-F238E27FC236}">
              <a16:creationId xmlns:a16="http://schemas.microsoft.com/office/drawing/2014/main" id="{EE3045DF-A987-4623-9650-390D1D2A2C44}"/>
            </a:ext>
          </a:extLst>
        </xdr:cNvPr>
        <xdr:cNvCxnSpPr/>
      </xdr:nvCxnSpPr>
      <xdr:spPr>
        <a:xfrm>
          <a:off x="12072620" y="1429131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124461</xdr:rowOff>
    </xdr:from>
    <xdr:to>
      <xdr:col>67</xdr:col>
      <xdr:colOff>101600</xdr:colOff>
      <xdr:row>85</xdr:row>
      <xdr:rowOff>54611</xdr:rowOff>
    </xdr:to>
    <xdr:sp macro="" textlink="">
      <xdr:nvSpPr>
        <xdr:cNvPr id="681" name="楕円 680">
          <a:extLst>
            <a:ext uri="{FF2B5EF4-FFF2-40B4-BE49-F238E27FC236}">
              <a16:creationId xmlns:a16="http://schemas.microsoft.com/office/drawing/2014/main" id="{3221B035-21C1-4993-A069-AA045F7701F4}"/>
            </a:ext>
          </a:extLst>
        </xdr:cNvPr>
        <xdr:cNvSpPr/>
      </xdr:nvSpPr>
      <xdr:spPr>
        <a:xfrm>
          <a:off x="1123188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3811</xdr:rowOff>
    </xdr:from>
    <xdr:to>
      <xdr:col>71</xdr:col>
      <xdr:colOff>177800</xdr:colOff>
      <xdr:row>85</xdr:row>
      <xdr:rowOff>41911</xdr:rowOff>
    </xdr:to>
    <xdr:cxnSp macro="">
      <xdr:nvCxnSpPr>
        <xdr:cNvPr id="682" name="直線コネクタ 681">
          <a:extLst>
            <a:ext uri="{FF2B5EF4-FFF2-40B4-BE49-F238E27FC236}">
              <a16:creationId xmlns:a16="http://schemas.microsoft.com/office/drawing/2014/main" id="{1544809C-22C6-466A-94CA-16E81E7A0FAF}"/>
            </a:ext>
          </a:extLst>
        </xdr:cNvPr>
        <xdr:cNvCxnSpPr/>
      </xdr:nvCxnSpPr>
      <xdr:spPr>
        <a:xfrm>
          <a:off x="11282680" y="14253211"/>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683" name="n_1aveValue【児童館】&#10;有形固定資産減価償却率">
          <a:extLst>
            <a:ext uri="{FF2B5EF4-FFF2-40B4-BE49-F238E27FC236}">
              <a16:creationId xmlns:a16="http://schemas.microsoft.com/office/drawing/2014/main" id="{1C2C117B-8049-42BA-9FAA-13753202EEBF}"/>
            </a:ext>
          </a:extLst>
        </xdr:cNvPr>
        <xdr:cNvSpPr txBox="1"/>
      </xdr:nvSpPr>
      <xdr:spPr>
        <a:xfrm>
          <a:off x="134372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84" name="n_2aveValue【児童館】&#10;有形固定資産減価償却率">
          <a:extLst>
            <a:ext uri="{FF2B5EF4-FFF2-40B4-BE49-F238E27FC236}">
              <a16:creationId xmlns:a16="http://schemas.microsoft.com/office/drawing/2014/main" id="{FABF2AF9-D6B8-417E-8DB4-AC6CDF99445D}"/>
            </a:ext>
          </a:extLst>
        </xdr:cNvPr>
        <xdr:cNvSpPr txBox="1"/>
      </xdr:nvSpPr>
      <xdr:spPr>
        <a:xfrm>
          <a:off x="126752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85" name="n_3aveValue【児童館】&#10;有形固定資産減価償却率">
          <a:extLst>
            <a:ext uri="{FF2B5EF4-FFF2-40B4-BE49-F238E27FC236}">
              <a16:creationId xmlns:a16="http://schemas.microsoft.com/office/drawing/2014/main" id="{26257664-72A2-4B30-A864-D94DF7F6A0A4}"/>
            </a:ext>
          </a:extLst>
        </xdr:cNvPr>
        <xdr:cNvSpPr txBox="1"/>
      </xdr:nvSpPr>
      <xdr:spPr>
        <a:xfrm>
          <a:off x="119005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86" name="n_4aveValue【児童館】&#10;有形固定資産減価償却率">
          <a:extLst>
            <a:ext uri="{FF2B5EF4-FFF2-40B4-BE49-F238E27FC236}">
              <a16:creationId xmlns:a16="http://schemas.microsoft.com/office/drawing/2014/main" id="{B5CEB348-39D7-4870-BA54-9618CCCB8EF2}"/>
            </a:ext>
          </a:extLst>
        </xdr:cNvPr>
        <xdr:cNvSpPr txBox="1"/>
      </xdr:nvSpPr>
      <xdr:spPr>
        <a:xfrm>
          <a:off x="1110298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161941</xdr:rowOff>
    </xdr:from>
    <xdr:ext cx="405111" cy="259045"/>
    <xdr:sp macro="" textlink="">
      <xdr:nvSpPr>
        <xdr:cNvPr id="687" name="n_1mainValue【児童館】&#10;有形固定資産減価償却率">
          <a:extLst>
            <a:ext uri="{FF2B5EF4-FFF2-40B4-BE49-F238E27FC236}">
              <a16:creationId xmlns:a16="http://schemas.microsoft.com/office/drawing/2014/main" id="{55269859-0CE2-4C0E-816B-490C8C9B8E25}"/>
            </a:ext>
          </a:extLst>
        </xdr:cNvPr>
        <xdr:cNvSpPr txBox="1"/>
      </xdr:nvSpPr>
      <xdr:spPr>
        <a:xfrm>
          <a:off x="134372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121938</xdr:rowOff>
    </xdr:from>
    <xdr:ext cx="405111" cy="259045"/>
    <xdr:sp macro="" textlink="">
      <xdr:nvSpPr>
        <xdr:cNvPr id="688" name="n_2mainValue【児童館】&#10;有形固定資産減価償却率">
          <a:extLst>
            <a:ext uri="{FF2B5EF4-FFF2-40B4-BE49-F238E27FC236}">
              <a16:creationId xmlns:a16="http://schemas.microsoft.com/office/drawing/2014/main" id="{97BC2D6C-014E-41B9-A912-A057FFCC8DB7}"/>
            </a:ext>
          </a:extLst>
        </xdr:cNvPr>
        <xdr:cNvSpPr txBox="1"/>
      </xdr:nvSpPr>
      <xdr:spPr>
        <a:xfrm>
          <a:off x="126752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83838</xdr:rowOff>
    </xdr:from>
    <xdr:ext cx="405111" cy="259045"/>
    <xdr:sp macro="" textlink="">
      <xdr:nvSpPr>
        <xdr:cNvPr id="689" name="n_3mainValue【児童館】&#10;有形固定資産減価償却率">
          <a:extLst>
            <a:ext uri="{FF2B5EF4-FFF2-40B4-BE49-F238E27FC236}">
              <a16:creationId xmlns:a16="http://schemas.microsoft.com/office/drawing/2014/main" id="{6E15A604-C25F-4904-8886-599B6993F80F}"/>
            </a:ext>
          </a:extLst>
        </xdr:cNvPr>
        <xdr:cNvSpPr txBox="1"/>
      </xdr:nvSpPr>
      <xdr:spPr>
        <a:xfrm>
          <a:off x="119005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45738</xdr:rowOff>
    </xdr:from>
    <xdr:ext cx="405111" cy="259045"/>
    <xdr:sp macro="" textlink="">
      <xdr:nvSpPr>
        <xdr:cNvPr id="690" name="n_4mainValue【児童館】&#10;有形固定資産減価償却率">
          <a:extLst>
            <a:ext uri="{FF2B5EF4-FFF2-40B4-BE49-F238E27FC236}">
              <a16:creationId xmlns:a16="http://schemas.microsoft.com/office/drawing/2014/main" id="{0766BD60-8268-42CE-A08F-A9633D2703BF}"/>
            </a:ext>
          </a:extLst>
        </xdr:cNvPr>
        <xdr:cNvSpPr txBox="1"/>
      </xdr:nvSpPr>
      <xdr:spPr>
        <a:xfrm>
          <a:off x="1110298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91C8AE87-DE7B-4054-86CD-83D19551866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E359B23F-86A1-4801-9F40-AA36E84F4F7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4E5051F3-7540-4C05-96A2-FAE42241284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DF4D87D7-75E9-471A-B676-72812FD8ED9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43B32DD5-27DB-489A-A425-5C1B7E2234B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690314AD-86E3-4785-9679-DFF2F260DAD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3525FA7A-F8B6-405E-B891-BD503DE0C63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F05603A3-13AC-4011-959B-ED56DF4A170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681513BD-2DDE-476B-846B-96105857BB1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3FC9BE27-FF52-4DE8-B4EE-B34D0D0F18F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1" name="直線コネクタ 700">
          <a:extLst>
            <a:ext uri="{FF2B5EF4-FFF2-40B4-BE49-F238E27FC236}">
              <a16:creationId xmlns:a16="http://schemas.microsoft.com/office/drawing/2014/main" id="{46B6AFB3-81E8-48DD-8608-C99A8911F5ED}"/>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2" name="テキスト ボックス 701">
          <a:extLst>
            <a:ext uri="{FF2B5EF4-FFF2-40B4-BE49-F238E27FC236}">
              <a16:creationId xmlns:a16="http://schemas.microsoft.com/office/drawing/2014/main" id="{D5E87E08-A576-4DE4-8F70-6DB5BBA3D90E}"/>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290979F7-5DAE-45EF-9091-B81F6DB50FC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396AB318-314E-4B6C-957C-22C23DE181CD}"/>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5" name="直線コネクタ 704">
          <a:extLst>
            <a:ext uri="{FF2B5EF4-FFF2-40B4-BE49-F238E27FC236}">
              <a16:creationId xmlns:a16="http://schemas.microsoft.com/office/drawing/2014/main" id="{8E38FBEA-013C-417E-A30A-8A90599E85EC}"/>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6" name="テキスト ボックス 705">
          <a:extLst>
            <a:ext uri="{FF2B5EF4-FFF2-40B4-BE49-F238E27FC236}">
              <a16:creationId xmlns:a16="http://schemas.microsoft.com/office/drawing/2014/main" id="{FF8F9077-48E9-42F8-B944-40927D919B81}"/>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266038AA-8381-48DC-8411-4036B8FA503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97F9913F-6ADF-418F-95AF-FD407EC036A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AC176EC0-062A-4B10-8A17-F552CDE10D3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710" name="直線コネクタ 709">
          <a:extLst>
            <a:ext uri="{FF2B5EF4-FFF2-40B4-BE49-F238E27FC236}">
              <a16:creationId xmlns:a16="http://schemas.microsoft.com/office/drawing/2014/main" id="{9CCD078A-0F6E-4104-B9E8-1DD0486709C9}"/>
            </a:ext>
          </a:extLst>
        </xdr:cNvPr>
        <xdr:cNvCxnSpPr/>
      </xdr:nvCxnSpPr>
      <xdr:spPr>
        <a:xfrm flipV="1">
          <a:off x="19509104" y="130968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711" name="【児童館】&#10;一人当たり面積最小値テキスト">
          <a:extLst>
            <a:ext uri="{FF2B5EF4-FFF2-40B4-BE49-F238E27FC236}">
              <a16:creationId xmlns:a16="http://schemas.microsoft.com/office/drawing/2014/main" id="{44A4A72A-B16B-4908-821A-DAFAF09FBB18}"/>
            </a:ext>
          </a:extLst>
        </xdr:cNvPr>
        <xdr:cNvSpPr txBox="1"/>
      </xdr:nvSpPr>
      <xdr:spPr>
        <a:xfrm>
          <a:off x="19547840" y="142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712" name="直線コネクタ 711">
          <a:extLst>
            <a:ext uri="{FF2B5EF4-FFF2-40B4-BE49-F238E27FC236}">
              <a16:creationId xmlns:a16="http://schemas.microsoft.com/office/drawing/2014/main" id="{1D8E360E-881E-4734-B523-6E0CD33DD800}"/>
            </a:ext>
          </a:extLst>
        </xdr:cNvPr>
        <xdr:cNvCxnSpPr/>
      </xdr:nvCxnSpPr>
      <xdr:spPr>
        <a:xfrm>
          <a:off x="19443700" y="14251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713" name="【児童館】&#10;一人当たり面積最大値テキスト">
          <a:extLst>
            <a:ext uri="{FF2B5EF4-FFF2-40B4-BE49-F238E27FC236}">
              <a16:creationId xmlns:a16="http://schemas.microsoft.com/office/drawing/2014/main" id="{16F4E317-E601-4FC5-969B-09DC72C47FF1}"/>
            </a:ext>
          </a:extLst>
        </xdr:cNvPr>
        <xdr:cNvSpPr txBox="1"/>
      </xdr:nvSpPr>
      <xdr:spPr>
        <a:xfrm>
          <a:off x="19547840" y="1287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714" name="直線コネクタ 713">
          <a:extLst>
            <a:ext uri="{FF2B5EF4-FFF2-40B4-BE49-F238E27FC236}">
              <a16:creationId xmlns:a16="http://schemas.microsoft.com/office/drawing/2014/main" id="{BA156AD7-0CA2-41B5-8467-BF7BD59D32D2}"/>
            </a:ext>
          </a:extLst>
        </xdr:cNvPr>
        <xdr:cNvCxnSpPr/>
      </xdr:nvCxnSpPr>
      <xdr:spPr>
        <a:xfrm>
          <a:off x="19443700" y="1309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xdr:rowOff>
    </xdr:from>
    <xdr:ext cx="469744" cy="259045"/>
    <xdr:sp macro="" textlink="">
      <xdr:nvSpPr>
        <xdr:cNvPr id="715" name="【児童館】&#10;一人当たり面積平均値テキスト">
          <a:extLst>
            <a:ext uri="{FF2B5EF4-FFF2-40B4-BE49-F238E27FC236}">
              <a16:creationId xmlns:a16="http://schemas.microsoft.com/office/drawing/2014/main" id="{29BB0249-7056-4281-935A-6FC3D9777ADE}"/>
            </a:ext>
          </a:extLst>
        </xdr:cNvPr>
        <xdr:cNvSpPr txBox="1"/>
      </xdr:nvSpPr>
      <xdr:spPr>
        <a:xfrm>
          <a:off x="19547840" y="13746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716" name="フローチャート: 判断 715">
          <a:extLst>
            <a:ext uri="{FF2B5EF4-FFF2-40B4-BE49-F238E27FC236}">
              <a16:creationId xmlns:a16="http://schemas.microsoft.com/office/drawing/2014/main" id="{28A4047B-4AC9-46ED-A443-9D676B6E5CB9}"/>
            </a:ext>
          </a:extLst>
        </xdr:cNvPr>
        <xdr:cNvSpPr/>
      </xdr:nvSpPr>
      <xdr:spPr>
        <a:xfrm>
          <a:off x="194589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717" name="フローチャート: 判断 716">
          <a:extLst>
            <a:ext uri="{FF2B5EF4-FFF2-40B4-BE49-F238E27FC236}">
              <a16:creationId xmlns:a16="http://schemas.microsoft.com/office/drawing/2014/main" id="{7043FBBE-BB5B-42CF-873B-1B9B719A1797}"/>
            </a:ext>
          </a:extLst>
        </xdr:cNvPr>
        <xdr:cNvSpPr/>
      </xdr:nvSpPr>
      <xdr:spPr>
        <a:xfrm>
          <a:off x="18735040" y="13796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718" name="フローチャート: 判断 717">
          <a:extLst>
            <a:ext uri="{FF2B5EF4-FFF2-40B4-BE49-F238E27FC236}">
              <a16:creationId xmlns:a16="http://schemas.microsoft.com/office/drawing/2014/main" id="{4B0670DB-AA34-4D0E-8BAE-AA8F92F48CC6}"/>
            </a:ext>
          </a:extLst>
        </xdr:cNvPr>
        <xdr:cNvSpPr/>
      </xdr:nvSpPr>
      <xdr:spPr>
        <a:xfrm>
          <a:off x="1793748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719" name="フローチャート: 判断 718">
          <a:extLst>
            <a:ext uri="{FF2B5EF4-FFF2-40B4-BE49-F238E27FC236}">
              <a16:creationId xmlns:a16="http://schemas.microsoft.com/office/drawing/2014/main" id="{ADC37950-2A25-46FF-9547-F15DBABCAB25}"/>
            </a:ext>
          </a:extLst>
        </xdr:cNvPr>
        <xdr:cNvSpPr/>
      </xdr:nvSpPr>
      <xdr:spPr>
        <a:xfrm>
          <a:off x="1716278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720" name="フローチャート: 判断 719">
          <a:extLst>
            <a:ext uri="{FF2B5EF4-FFF2-40B4-BE49-F238E27FC236}">
              <a16:creationId xmlns:a16="http://schemas.microsoft.com/office/drawing/2014/main" id="{E76452DB-7C35-4971-AC0A-8CE1E899ABCF}"/>
            </a:ext>
          </a:extLst>
        </xdr:cNvPr>
        <xdr:cNvSpPr/>
      </xdr:nvSpPr>
      <xdr:spPr>
        <a:xfrm>
          <a:off x="1638808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1E4EAF5-AA03-40B6-9B99-2623A1C4C24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95A845A-4A73-41CC-86D6-30294DB71B7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8DE5198D-039B-43A4-AA6D-B4DC85ADDC6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96E4D1F-07CB-42F5-B878-1F89FF72244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D29476B3-52A8-41AE-B68C-9E1071B7D5F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10161</xdr:rowOff>
    </xdr:from>
    <xdr:to>
      <xdr:col>116</xdr:col>
      <xdr:colOff>114300</xdr:colOff>
      <xdr:row>78</xdr:row>
      <xdr:rowOff>111761</xdr:rowOff>
    </xdr:to>
    <xdr:sp macro="" textlink="">
      <xdr:nvSpPr>
        <xdr:cNvPr id="726" name="楕円 725">
          <a:extLst>
            <a:ext uri="{FF2B5EF4-FFF2-40B4-BE49-F238E27FC236}">
              <a16:creationId xmlns:a16="http://schemas.microsoft.com/office/drawing/2014/main" id="{5A2A0AAB-1990-46EB-A15D-1ECC01C9D3B4}"/>
            </a:ext>
          </a:extLst>
        </xdr:cNvPr>
        <xdr:cNvSpPr/>
      </xdr:nvSpPr>
      <xdr:spPr>
        <a:xfrm>
          <a:off x="19458940" y="130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96538</xdr:rowOff>
    </xdr:from>
    <xdr:ext cx="469744" cy="259045"/>
    <xdr:sp macro="" textlink="">
      <xdr:nvSpPr>
        <xdr:cNvPr id="727" name="【児童館】&#10;一人当たり面積該当値テキスト">
          <a:extLst>
            <a:ext uri="{FF2B5EF4-FFF2-40B4-BE49-F238E27FC236}">
              <a16:creationId xmlns:a16="http://schemas.microsoft.com/office/drawing/2014/main" id="{132948FC-6246-4434-A5C0-70AB56F01B8A}"/>
            </a:ext>
          </a:extLst>
        </xdr:cNvPr>
        <xdr:cNvSpPr txBox="1"/>
      </xdr:nvSpPr>
      <xdr:spPr>
        <a:xfrm>
          <a:off x="19547840" y="130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164464</xdr:rowOff>
    </xdr:from>
    <xdr:to>
      <xdr:col>112</xdr:col>
      <xdr:colOff>38100</xdr:colOff>
      <xdr:row>78</xdr:row>
      <xdr:rowOff>94614</xdr:rowOff>
    </xdr:to>
    <xdr:sp macro="" textlink="">
      <xdr:nvSpPr>
        <xdr:cNvPr id="728" name="楕円 727">
          <a:extLst>
            <a:ext uri="{FF2B5EF4-FFF2-40B4-BE49-F238E27FC236}">
              <a16:creationId xmlns:a16="http://schemas.microsoft.com/office/drawing/2014/main" id="{3D6810A7-382B-43C3-A77B-8D5750375E35}"/>
            </a:ext>
          </a:extLst>
        </xdr:cNvPr>
        <xdr:cNvSpPr/>
      </xdr:nvSpPr>
      <xdr:spPr>
        <a:xfrm>
          <a:off x="18735040" y="13072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43814</xdr:rowOff>
    </xdr:from>
    <xdr:to>
      <xdr:col>116</xdr:col>
      <xdr:colOff>63500</xdr:colOff>
      <xdr:row>78</xdr:row>
      <xdr:rowOff>60961</xdr:rowOff>
    </xdr:to>
    <xdr:cxnSp macro="">
      <xdr:nvCxnSpPr>
        <xdr:cNvPr id="729" name="直線コネクタ 728">
          <a:extLst>
            <a:ext uri="{FF2B5EF4-FFF2-40B4-BE49-F238E27FC236}">
              <a16:creationId xmlns:a16="http://schemas.microsoft.com/office/drawing/2014/main" id="{00005039-0E56-4467-8B7A-AC600E1E462F}"/>
            </a:ext>
          </a:extLst>
        </xdr:cNvPr>
        <xdr:cNvCxnSpPr/>
      </xdr:nvCxnSpPr>
      <xdr:spPr>
        <a:xfrm>
          <a:off x="18778220" y="13119734"/>
          <a:ext cx="73152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10161</xdr:rowOff>
    </xdr:from>
    <xdr:to>
      <xdr:col>107</xdr:col>
      <xdr:colOff>101600</xdr:colOff>
      <xdr:row>78</xdr:row>
      <xdr:rowOff>111761</xdr:rowOff>
    </xdr:to>
    <xdr:sp macro="" textlink="">
      <xdr:nvSpPr>
        <xdr:cNvPr id="730" name="楕円 729">
          <a:extLst>
            <a:ext uri="{FF2B5EF4-FFF2-40B4-BE49-F238E27FC236}">
              <a16:creationId xmlns:a16="http://schemas.microsoft.com/office/drawing/2014/main" id="{D680A862-3A37-4B9F-B73B-342928460ABD}"/>
            </a:ext>
          </a:extLst>
        </xdr:cNvPr>
        <xdr:cNvSpPr/>
      </xdr:nvSpPr>
      <xdr:spPr>
        <a:xfrm>
          <a:off x="17937480" y="130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43814</xdr:rowOff>
    </xdr:from>
    <xdr:to>
      <xdr:col>111</xdr:col>
      <xdr:colOff>177800</xdr:colOff>
      <xdr:row>78</xdr:row>
      <xdr:rowOff>60961</xdr:rowOff>
    </xdr:to>
    <xdr:cxnSp macro="">
      <xdr:nvCxnSpPr>
        <xdr:cNvPr id="731" name="直線コネクタ 730">
          <a:extLst>
            <a:ext uri="{FF2B5EF4-FFF2-40B4-BE49-F238E27FC236}">
              <a16:creationId xmlns:a16="http://schemas.microsoft.com/office/drawing/2014/main" id="{08BC9970-4706-46DC-8DBC-252BEBA2C1DA}"/>
            </a:ext>
          </a:extLst>
        </xdr:cNvPr>
        <xdr:cNvCxnSpPr/>
      </xdr:nvCxnSpPr>
      <xdr:spPr>
        <a:xfrm flipV="1">
          <a:off x="17988280" y="13119734"/>
          <a:ext cx="78994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10161</xdr:rowOff>
    </xdr:from>
    <xdr:to>
      <xdr:col>102</xdr:col>
      <xdr:colOff>165100</xdr:colOff>
      <xdr:row>78</xdr:row>
      <xdr:rowOff>111761</xdr:rowOff>
    </xdr:to>
    <xdr:sp macro="" textlink="">
      <xdr:nvSpPr>
        <xdr:cNvPr id="732" name="楕円 731">
          <a:extLst>
            <a:ext uri="{FF2B5EF4-FFF2-40B4-BE49-F238E27FC236}">
              <a16:creationId xmlns:a16="http://schemas.microsoft.com/office/drawing/2014/main" id="{BD000FB2-8E27-4A14-B29C-328FE853AE25}"/>
            </a:ext>
          </a:extLst>
        </xdr:cNvPr>
        <xdr:cNvSpPr/>
      </xdr:nvSpPr>
      <xdr:spPr>
        <a:xfrm>
          <a:off x="17162780" y="130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60961</xdr:rowOff>
    </xdr:from>
    <xdr:to>
      <xdr:col>107</xdr:col>
      <xdr:colOff>50800</xdr:colOff>
      <xdr:row>78</xdr:row>
      <xdr:rowOff>60961</xdr:rowOff>
    </xdr:to>
    <xdr:cxnSp macro="">
      <xdr:nvCxnSpPr>
        <xdr:cNvPr id="733" name="直線コネクタ 732">
          <a:extLst>
            <a:ext uri="{FF2B5EF4-FFF2-40B4-BE49-F238E27FC236}">
              <a16:creationId xmlns:a16="http://schemas.microsoft.com/office/drawing/2014/main" id="{0179F5F0-2CE1-4689-9D80-ECA763DF46A7}"/>
            </a:ext>
          </a:extLst>
        </xdr:cNvPr>
        <xdr:cNvCxnSpPr/>
      </xdr:nvCxnSpPr>
      <xdr:spPr>
        <a:xfrm>
          <a:off x="17213580" y="1313688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170180</xdr:rowOff>
    </xdr:from>
    <xdr:to>
      <xdr:col>98</xdr:col>
      <xdr:colOff>38100</xdr:colOff>
      <xdr:row>78</xdr:row>
      <xdr:rowOff>100330</xdr:rowOff>
    </xdr:to>
    <xdr:sp macro="" textlink="">
      <xdr:nvSpPr>
        <xdr:cNvPr id="734" name="楕円 733">
          <a:extLst>
            <a:ext uri="{FF2B5EF4-FFF2-40B4-BE49-F238E27FC236}">
              <a16:creationId xmlns:a16="http://schemas.microsoft.com/office/drawing/2014/main" id="{F00A2B00-AB61-46F5-AF06-174277468ACE}"/>
            </a:ext>
          </a:extLst>
        </xdr:cNvPr>
        <xdr:cNvSpPr/>
      </xdr:nvSpPr>
      <xdr:spPr>
        <a:xfrm>
          <a:off x="16388080" y="13078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49530</xdr:rowOff>
    </xdr:from>
    <xdr:to>
      <xdr:col>102</xdr:col>
      <xdr:colOff>114300</xdr:colOff>
      <xdr:row>78</xdr:row>
      <xdr:rowOff>60961</xdr:rowOff>
    </xdr:to>
    <xdr:cxnSp macro="">
      <xdr:nvCxnSpPr>
        <xdr:cNvPr id="735" name="直線コネクタ 734">
          <a:extLst>
            <a:ext uri="{FF2B5EF4-FFF2-40B4-BE49-F238E27FC236}">
              <a16:creationId xmlns:a16="http://schemas.microsoft.com/office/drawing/2014/main" id="{85763C55-7AD4-4747-92A4-2313BE12B412}"/>
            </a:ext>
          </a:extLst>
        </xdr:cNvPr>
        <xdr:cNvCxnSpPr/>
      </xdr:nvCxnSpPr>
      <xdr:spPr>
        <a:xfrm>
          <a:off x="16431260" y="1312545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142891</xdr:rowOff>
    </xdr:from>
    <xdr:ext cx="469744" cy="259045"/>
    <xdr:sp macro="" textlink="">
      <xdr:nvSpPr>
        <xdr:cNvPr id="736" name="n_1aveValue【児童館】&#10;一人当たり面積">
          <a:extLst>
            <a:ext uri="{FF2B5EF4-FFF2-40B4-BE49-F238E27FC236}">
              <a16:creationId xmlns:a16="http://schemas.microsoft.com/office/drawing/2014/main" id="{E8378820-808B-4434-9F1D-62363C812104}"/>
            </a:ext>
          </a:extLst>
        </xdr:cNvPr>
        <xdr:cNvSpPr txBox="1"/>
      </xdr:nvSpPr>
      <xdr:spPr>
        <a:xfrm>
          <a:off x="18561127" y="1388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102888</xdr:rowOff>
    </xdr:from>
    <xdr:ext cx="469744" cy="259045"/>
    <xdr:sp macro="" textlink="">
      <xdr:nvSpPr>
        <xdr:cNvPr id="737" name="n_2aveValue【児童館】&#10;一人当たり面積">
          <a:extLst>
            <a:ext uri="{FF2B5EF4-FFF2-40B4-BE49-F238E27FC236}">
              <a16:creationId xmlns:a16="http://schemas.microsoft.com/office/drawing/2014/main" id="{9B40A42A-336F-4E73-84AE-D294FD3C5DBD}"/>
            </a:ext>
          </a:extLst>
        </xdr:cNvPr>
        <xdr:cNvSpPr txBox="1"/>
      </xdr:nvSpPr>
      <xdr:spPr>
        <a:xfrm>
          <a:off x="17776267" y="138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85741</xdr:rowOff>
    </xdr:from>
    <xdr:ext cx="469744" cy="259045"/>
    <xdr:sp macro="" textlink="">
      <xdr:nvSpPr>
        <xdr:cNvPr id="738" name="n_3aveValue【児童館】&#10;一人当たり面積">
          <a:extLst>
            <a:ext uri="{FF2B5EF4-FFF2-40B4-BE49-F238E27FC236}">
              <a16:creationId xmlns:a16="http://schemas.microsoft.com/office/drawing/2014/main" id="{78E64085-9CAE-4453-AAA1-AB3C46F635AF}"/>
            </a:ext>
          </a:extLst>
        </xdr:cNvPr>
        <xdr:cNvSpPr txBox="1"/>
      </xdr:nvSpPr>
      <xdr:spPr>
        <a:xfrm>
          <a:off x="17001567" y="1383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148607</xdr:rowOff>
    </xdr:from>
    <xdr:ext cx="469744" cy="259045"/>
    <xdr:sp macro="" textlink="">
      <xdr:nvSpPr>
        <xdr:cNvPr id="739" name="n_4aveValue【児童館】&#10;一人当たり面積">
          <a:extLst>
            <a:ext uri="{FF2B5EF4-FFF2-40B4-BE49-F238E27FC236}">
              <a16:creationId xmlns:a16="http://schemas.microsoft.com/office/drawing/2014/main" id="{EDC87E26-13BE-46D6-B1BE-BA50D560D19C}"/>
            </a:ext>
          </a:extLst>
        </xdr:cNvPr>
        <xdr:cNvSpPr txBox="1"/>
      </xdr:nvSpPr>
      <xdr:spPr>
        <a:xfrm>
          <a:off x="1622686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111141</xdr:rowOff>
    </xdr:from>
    <xdr:ext cx="469744" cy="259045"/>
    <xdr:sp macro="" textlink="">
      <xdr:nvSpPr>
        <xdr:cNvPr id="740" name="n_1mainValue【児童館】&#10;一人当たり面積">
          <a:extLst>
            <a:ext uri="{FF2B5EF4-FFF2-40B4-BE49-F238E27FC236}">
              <a16:creationId xmlns:a16="http://schemas.microsoft.com/office/drawing/2014/main" id="{1A43E005-2E8A-47EC-AB9A-50CED6B2535B}"/>
            </a:ext>
          </a:extLst>
        </xdr:cNvPr>
        <xdr:cNvSpPr txBox="1"/>
      </xdr:nvSpPr>
      <xdr:spPr>
        <a:xfrm>
          <a:off x="18561127" y="128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128288</xdr:rowOff>
    </xdr:from>
    <xdr:ext cx="469744" cy="259045"/>
    <xdr:sp macro="" textlink="">
      <xdr:nvSpPr>
        <xdr:cNvPr id="741" name="n_2mainValue【児童館】&#10;一人当たり面積">
          <a:extLst>
            <a:ext uri="{FF2B5EF4-FFF2-40B4-BE49-F238E27FC236}">
              <a16:creationId xmlns:a16="http://schemas.microsoft.com/office/drawing/2014/main" id="{F38F5153-D8A7-4436-AA12-D4382E5D9E45}"/>
            </a:ext>
          </a:extLst>
        </xdr:cNvPr>
        <xdr:cNvSpPr txBox="1"/>
      </xdr:nvSpPr>
      <xdr:spPr>
        <a:xfrm>
          <a:off x="17776267" y="128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128288</xdr:rowOff>
    </xdr:from>
    <xdr:ext cx="469744" cy="259045"/>
    <xdr:sp macro="" textlink="">
      <xdr:nvSpPr>
        <xdr:cNvPr id="742" name="n_3mainValue【児童館】&#10;一人当たり面積">
          <a:extLst>
            <a:ext uri="{FF2B5EF4-FFF2-40B4-BE49-F238E27FC236}">
              <a16:creationId xmlns:a16="http://schemas.microsoft.com/office/drawing/2014/main" id="{32CF5A1C-D1DF-4C4D-80C9-72FE684D301A}"/>
            </a:ext>
          </a:extLst>
        </xdr:cNvPr>
        <xdr:cNvSpPr txBox="1"/>
      </xdr:nvSpPr>
      <xdr:spPr>
        <a:xfrm>
          <a:off x="17001567" y="128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116857</xdr:rowOff>
    </xdr:from>
    <xdr:ext cx="469744" cy="259045"/>
    <xdr:sp macro="" textlink="">
      <xdr:nvSpPr>
        <xdr:cNvPr id="743" name="n_4mainValue【児童館】&#10;一人当たり面積">
          <a:extLst>
            <a:ext uri="{FF2B5EF4-FFF2-40B4-BE49-F238E27FC236}">
              <a16:creationId xmlns:a16="http://schemas.microsoft.com/office/drawing/2014/main" id="{1D81CFD9-1A46-4C80-9070-70865B706212}"/>
            </a:ext>
          </a:extLst>
        </xdr:cNvPr>
        <xdr:cNvSpPr txBox="1"/>
      </xdr:nvSpPr>
      <xdr:spPr>
        <a:xfrm>
          <a:off x="16226867" y="128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ACBB0E96-7202-4EA2-A1F9-55640928781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5A81AE30-3ACB-4BDA-83A3-349C9543E1C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A4F234BA-18C6-460C-A8D5-CDB2E618847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AEDDE2AF-29F4-45BD-BD73-F903660E413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88EADF51-6794-43D9-9C6B-027573E2BC4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7860B4A1-6481-4AD1-9C4D-F5B72FA5FB7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193D9137-8EAE-45BE-A682-78FD681DCC5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6A6E1DDB-9F38-4453-B9DD-39B12BA1348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D8BCCE2D-F973-42AB-82CF-78D176EB2E0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E33D1D8C-D7AB-4F9B-95C4-2F09A6824F9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7633D171-05BA-402B-9869-15E1E3C1F15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7D04BB7C-D4F8-47F9-AA82-B38A5C63E21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A42C0FA-6D0A-472B-B94C-C058207147F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FF7F8ED9-3083-411A-8C42-C512ADAE7A0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20208435-1B7C-4C73-992F-A4DA633BF2C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9A9DFBA0-0130-4818-96C8-C6B2B24ADC9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E925C6FD-B527-4F80-BB1E-6F49D444740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F5B72B68-8E4D-48EE-8518-939945DF645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A345391F-F0F9-4AAE-85B7-9CEA150171C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28287C70-3286-40EC-A7C5-2022983A33C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7947DEF3-7C5E-4183-B27C-2FA3C8274A6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D7E6CAB0-0A4E-4BC8-8053-3E109B23667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DCFF36FD-628B-4F66-BC7E-42E5A59ECDD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642E11D7-6127-46B4-A154-CB9C9C46A7A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9397678-AE9B-4DD4-A40B-60E6AF584D2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EDDEBF26-983E-42D9-92D7-11C65628330F}"/>
            </a:ext>
          </a:extLst>
        </xdr:cNvPr>
        <xdr:cNvCxnSpPr/>
      </xdr:nvCxnSpPr>
      <xdr:spPr>
        <a:xfrm flipV="1">
          <a:off x="14375764" y="1692674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B9B8F4E2-288C-4A63-82CE-E221148B6A5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BCAC22B8-ED68-4F95-BA8C-93C2E43BE8C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772" name="【公民館】&#10;有形固定資産減価償却率最大値テキスト">
          <a:extLst>
            <a:ext uri="{FF2B5EF4-FFF2-40B4-BE49-F238E27FC236}">
              <a16:creationId xmlns:a16="http://schemas.microsoft.com/office/drawing/2014/main" id="{3BD6F6F3-1350-4492-AE66-366669AA681D}"/>
            </a:ext>
          </a:extLst>
        </xdr:cNvPr>
        <xdr:cNvSpPr txBox="1"/>
      </xdr:nvSpPr>
      <xdr:spPr>
        <a:xfrm>
          <a:off x="14414500" y="1670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773" name="直線コネクタ 772">
          <a:extLst>
            <a:ext uri="{FF2B5EF4-FFF2-40B4-BE49-F238E27FC236}">
              <a16:creationId xmlns:a16="http://schemas.microsoft.com/office/drawing/2014/main" id="{90E6E9E6-34C1-4B93-A568-3400D61ED696}"/>
            </a:ext>
          </a:extLst>
        </xdr:cNvPr>
        <xdr:cNvCxnSpPr/>
      </xdr:nvCxnSpPr>
      <xdr:spPr>
        <a:xfrm>
          <a:off x="14287500" y="16926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774" name="【公民館】&#10;有形固定資産減価償却率平均値テキスト">
          <a:extLst>
            <a:ext uri="{FF2B5EF4-FFF2-40B4-BE49-F238E27FC236}">
              <a16:creationId xmlns:a16="http://schemas.microsoft.com/office/drawing/2014/main" id="{E5AE05FE-C22E-4D06-8DAA-5E8BF11F928D}"/>
            </a:ext>
          </a:extLst>
        </xdr:cNvPr>
        <xdr:cNvSpPr txBox="1"/>
      </xdr:nvSpPr>
      <xdr:spPr>
        <a:xfrm>
          <a:off x="14414500" y="17658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75" name="フローチャート: 判断 774">
          <a:extLst>
            <a:ext uri="{FF2B5EF4-FFF2-40B4-BE49-F238E27FC236}">
              <a16:creationId xmlns:a16="http://schemas.microsoft.com/office/drawing/2014/main" id="{308F2C9A-E46E-4455-8F0E-CBA850833C67}"/>
            </a:ext>
          </a:extLst>
        </xdr:cNvPr>
        <xdr:cNvSpPr/>
      </xdr:nvSpPr>
      <xdr:spPr>
        <a:xfrm>
          <a:off x="14325600" y="1780340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776" name="フローチャート: 判断 775">
          <a:extLst>
            <a:ext uri="{FF2B5EF4-FFF2-40B4-BE49-F238E27FC236}">
              <a16:creationId xmlns:a16="http://schemas.microsoft.com/office/drawing/2014/main" id="{D8B6709A-2929-481D-AA33-19D3E3C89C8E}"/>
            </a:ext>
          </a:extLst>
        </xdr:cNvPr>
        <xdr:cNvSpPr/>
      </xdr:nvSpPr>
      <xdr:spPr>
        <a:xfrm>
          <a:off x="135788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77" name="フローチャート: 判断 776">
          <a:extLst>
            <a:ext uri="{FF2B5EF4-FFF2-40B4-BE49-F238E27FC236}">
              <a16:creationId xmlns:a16="http://schemas.microsoft.com/office/drawing/2014/main" id="{03A713E3-5BB0-4C71-BB52-420895252ADF}"/>
            </a:ext>
          </a:extLst>
        </xdr:cNvPr>
        <xdr:cNvSpPr/>
      </xdr:nvSpPr>
      <xdr:spPr>
        <a:xfrm>
          <a:off x="128041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78" name="フローチャート: 判断 777">
          <a:extLst>
            <a:ext uri="{FF2B5EF4-FFF2-40B4-BE49-F238E27FC236}">
              <a16:creationId xmlns:a16="http://schemas.microsoft.com/office/drawing/2014/main" id="{C4C4667B-30D7-4D6C-BDCA-A86D153D7E51}"/>
            </a:ext>
          </a:extLst>
        </xdr:cNvPr>
        <xdr:cNvSpPr/>
      </xdr:nvSpPr>
      <xdr:spPr>
        <a:xfrm>
          <a:off x="1202944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779" name="フローチャート: 判断 778">
          <a:extLst>
            <a:ext uri="{FF2B5EF4-FFF2-40B4-BE49-F238E27FC236}">
              <a16:creationId xmlns:a16="http://schemas.microsoft.com/office/drawing/2014/main" id="{D3659828-FACE-4082-87D7-DDDB37128D48}"/>
            </a:ext>
          </a:extLst>
        </xdr:cNvPr>
        <xdr:cNvSpPr/>
      </xdr:nvSpPr>
      <xdr:spPr>
        <a:xfrm>
          <a:off x="1123188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0C45BD8-A4FD-4E42-8745-CC05F409167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C90A9E9-E575-4385-AD00-667899B0909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3BD8F8E3-6495-4A80-9918-7ED5420148F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9A335968-9F2F-4EBB-B115-186F7323DE0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FAF41FF5-589C-4C07-9D1D-84229ADDACB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53158</xdr:rowOff>
    </xdr:from>
    <xdr:to>
      <xdr:col>85</xdr:col>
      <xdr:colOff>177800</xdr:colOff>
      <xdr:row>107</xdr:row>
      <xdr:rowOff>154758</xdr:rowOff>
    </xdr:to>
    <xdr:sp macro="" textlink="">
      <xdr:nvSpPr>
        <xdr:cNvPr id="785" name="楕円 784">
          <a:extLst>
            <a:ext uri="{FF2B5EF4-FFF2-40B4-BE49-F238E27FC236}">
              <a16:creationId xmlns:a16="http://schemas.microsoft.com/office/drawing/2014/main" id="{84AE9D3F-1E5A-4D61-9C57-A9D6EF2919EA}"/>
            </a:ext>
          </a:extLst>
        </xdr:cNvPr>
        <xdr:cNvSpPr/>
      </xdr:nvSpPr>
      <xdr:spPr>
        <a:xfrm>
          <a:off x="14325600" y="179906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31585</xdr:rowOff>
    </xdr:from>
    <xdr:ext cx="405111" cy="259045"/>
    <xdr:sp macro="" textlink="">
      <xdr:nvSpPr>
        <xdr:cNvPr id="786" name="【公民館】&#10;有形固定資産減価償却率該当値テキスト">
          <a:extLst>
            <a:ext uri="{FF2B5EF4-FFF2-40B4-BE49-F238E27FC236}">
              <a16:creationId xmlns:a16="http://schemas.microsoft.com/office/drawing/2014/main" id="{F2338320-1F51-454B-98D6-44BAB0D0D21B}"/>
            </a:ext>
          </a:extLst>
        </xdr:cNvPr>
        <xdr:cNvSpPr txBox="1"/>
      </xdr:nvSpPr>
      <xdr:spPr>
        <a:xfrm>
          <a:off x="14414500" y="1796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20501</xdr:rowOff>
    </xdr:from>
    <xdr:to>
      <xdr:col>81</xdr:col>
      <xdr:colOff>101600</xdr:colOff>
      <xdr:row>107</xdr:row>
      <xdr:rowOff>122101</xdr:rowOff>
    </xdr:to>
    <xdr:sp macro="" textlink="">
      <xdr:nvSpPr>
        <xdr:cNvPr id="787" name="楕円 786">
          <a:extLst>
            <a:ext uri="{FF2B5EF4-FFF2-40B4-BE49-F238E27FC236}">
              <a16:creationId xmlns:a16="http://schemas.microsoft.com/office/drawing/2014/main" id="{0353632D-05B5-4A63-B175-99B878D815BF}"/>
            </a:ext>
          </a:extLst>
        </xdr:cNvPr>
        <xdr:cNvSpPr/>
      </xdr:nvSpPr>
      <xdr:spPr>
        <a:xfrm>
          <a:off x="13578840" y="179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71301</xdr:rowOff>
    </xdr:from>
    <xdr:to>
      <xdr:col>85</xdr:col>
      <xdr:colOff>127000</xdr:colOff>
      <xdr:row>107</xdr:row>
      <xdr:rowOff>103958</xdr:rowOff>
    </xdr:to>
    <xdr:cxnSp macro="">
      <xdr:nvCxnSpPr>
        <xdr:cNvPr id="788" name="直線コネクタ 787">
          <a:extLst>
            <a:ext uri="{FF2B5EF4-FFF2-40B4-BE49-F238E27FC236}">
              <a16:creationId xmlns:a16="http://schemas.microsoft.com/office/drawing/2014/main" id="{F8DAFED1-6816-4703-BA26-90AEB444F0DD}"/>
            </a:ext>
          </a:extLst>
        </xdr:cNvPr>
        <xdr:cNvCxnSpPr/>
      </xdr:nvCxnSpPr>
      <xdr:spPr>
        <a:xfrm>
          <a:off x="13629640" y="18008781"/>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789" name="楕円 788">
          <a:extLst>
            <a:ext uri="{FF2B5EF4-FFF2-40B4-BE49-F238E27FC236}">
              <a16:creationId xmlns:a16="http://schemas.microsoft.com/office/drawing/2014/main" id="{F2012AF7-FBD7-462B-814D-FEEBEBE94B1F}"/>
            </a:ext>
          </a:extLst>
        </xdr:cNvPr>
        <xdr:cNvSpPr/>
      </xdr:nvSpPr>
      <xdr:spPr>
        <a:xfrm>
          <a:off x="1280414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38644</xdr:rowOff>
    </xdr:from>
    <xdr:to>
      <xdr:col>81</xdr:col>
      <xdr:colOff>50800</xdr:colOff>
      <xdr:row>107</xdr:row>
      <xdr:rowOff>71301</xdr:rowOff>
    </xdr:to>
    <xdr:cxnSp macro="">
      <xdr:nvCxnSpPr>
        <xdr:cNvPr id="790" name="直線コネクタ 789">
          <a:extLst>
            <a:ext uri="{FF2B5EF4-FFF2-40B4-BE49-F238E27FC236}">
              <a16:creationId xmlns:a16="http://schemas.microsoft.com/office/drawing/2014/main" id="{E6B94BA5-9D11-4667-B4F6-44210682563D}"/>
            </a:ext>
          </a:extLst>
        </xdr:cNvPr>
        <xdr:cNvCxnSpPr/>
      </xdr:nvCxnSpPr>
      <xdr:spPr>
        <a:xfrm>
          <a:off x="12854940" y="1797612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126637</xdr:rowOff>
    </xdr:from>
    <xdr:to>
      <xdr:col>72</xdr:col>
      <xdr:colOff>38100</xdr:colOff>
      <xdr:row>107</xdr:row>
      <xdr:rowOff>56787</xdr:rowOff>
    </xdr:to>
    <xdr:sp macro="" textlink="">
      <xdr:nvSpPr>
        <xdr:cNvPr id="791" name="楕円 790">
          <a:extLst>
            <a:ext uri="{FF2B5EF4-FFF2-40B4-BE49-F238E27FC236}">
              <a16:creationId xmlns:a16="http://schemas.microsoft.com/office/drawing/2014/main" id="{82FE6800-C580-44B3-9066-6641AE65BEAB}"/>
            </a:ext>
          </a:extLst>
        </xdr:cNvPr>
        <xdr:cNvSpPr/>
      </xdr:nvSpPr>
      <xdr:spPr>
        <a:xfrm>
          <a:off x="12029440" y="178964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xdr:rowOff>
    </xdr:from>
    <xdr:to>
      <xdr:col>76</xdr:col>
      <xdr:colOff>114300</xdr:colOff>
      <xdr:row>107</xdr:row>
      <xdr:rowOff>38644</xdr:rowOff>
    </xdr:to>
    <xdr:cxnSp macro="">
      <xdr:nvCxnSpPr>
        <xdr:cNvPr id="792" name="直線コネクタ 791">
          <a:extLst>
            <a:ext uri="{FF2B5EF4-FFF2-40B4-BE49-F238E27FC236}">
              <a16:creationId xmlns:a16="http://schemas.microsoft.com/office/drawing/2014/main" id="{65D431EC-16FE-4A2E-87FB-04B9BE9C4578}"/>
            </a:ext>
          </a:extLst>
        </xdr:cNvPr>
        <xdr:cNvCxnSpPr/>
      </xdr:nvCxnSpPr>
      <xdr:spPr>
        <a:xfrm>
          <a:off x="12072620" y="1794346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793" name="楕円 792">
          <a:extLst>
            <a:ext uri="{FF2B5EF4-FFF2-40B4-BE49-F238E27FC236}">
              <a16:creationId xmlns:a16="http://schemas.microsoft.com/office/drawing/2014/main" id="{927C81CB-09F4-409E-B50D-2B6357CD8C28}"/>
            </a:ext>
          </a:extLst>
        </xdr:cNvPr>
        <xdr:cNvSpPr/>
      </xdr:nvSpPr>
      <xdr:spPr>
        <a:xfrm>
          <a:off x="112318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107</xdr:row>
      <xdr:rowOff>5987</xdr:rowOff>
    </xdr:to>
    <xdr:cxnSp macro="">
      <xdr:nvCxnSpPr>
        <xdr:cNvPr id="794" name="直線コネクタ 793">
          <a:extLst>
            <a:ext uri="{FF2B5EF4-FFF2-40B4-BE49-F238E27FC236}">
              <a16:creationId xmlns:a16="http://schemas.microsoft.com/office/drawing/2014/main" id="{677B44D2-4D1E-4DE7-B6C6-044416BC11F8}"/>
            </a:ext>
          </a:extLst>
        </xdr:cNvPr>
        <xdr:cNvCxnSpPr/>
      </xdr:nvCxnSpPr>
      <xdr:spPr>
        <a:xfrm>
          <a:off x="11282680" y="17914620"/>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95" name="n_1aveValue【公民館】&#10;有形固定資産減価償却率">
          <a:extLst>
            <a:ext uri="{FF2B5EF4-FFF2-40B4-BE49-F238E27FC236}">
              <a16:creationId xmlns:a16="http://schemas.microsoft.com/office/drawing/2014/main" id="{D555C89F-E200-4D54-A52B-E6D7D87AD37C}"/>
            </a:ext>
          </a:extLst>
        </xdr:cNvPr>
        <xdr:cNvSpPr txBox="1"/>
      </xdr:nvSpPr>
      <xdr:spPr>
        <a:xfrm>
          <a:off x="134372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96" name="n_2aveValue【公民館】&#10;有形固定資産減価償却率">
          <a:extLst>
            <a:ext uri="{FF2B5EF4-FFF2-40B4-BE49-F238E27FC236}">
              <a16:creationId xmlns:a16="http://schemas.microsoft.com/office/drawing/2014/main" id="{2437382C-F10D-4E4C-A68E-78F8C9FAB6FC}"/>
            </a:ext>
          </a:extLst>
        </xdr:cNvPr>
        <xdr:cNvSpPr txBox="1"/>
      </xdr:nvSpPr>
      <xdr:spPr>
        <a:xfrm>
          <a:off x="126752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97" name="n_3aveValue【公民館】&#10;有形固定資産減価償却率">
          <a:extLst>
            <a:ext uri="{FF2B5EF4-FFF2-40B4-BE49-F238E27FC236}">
              <a16:creationId xmlns:a16="http://schemas.microsoft.com/office/drawing/2014/main" id="{81853103-2D72-4F57-A193-63ADE75D1F49}"/>
            </a:ext>
          </a:extLst>
        </xdr:cNvPr>
        <xdr:cNvSpPr txBox="1"/>
      </xdr:nvSpPr>
      <xdr:spPr>
        <a:xfrm>
          <a:off x="1190054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98" name="n_4aveValue【公民館】&#10;有形固定資産減価償却率">
          <a:extLst>
            <a:ext uri="{FF2B5EF4-FFF2-40B4-BE49-F238E27FC236}">
              <a16:creationId xmlns:a16="http://schemas.microsoft.com/office/drawing/2014/main" id="{28F6DDCA-60EC-4BA1-AB20-624B36EAD220}"/>
            </a:ext>
          </a:extLst>
        </xdr:cNvPr>
        <xdr:cNvSpPr txBox="1"/>
      </xdr:nvSpPr>
      <xdr:spPr>
        <a:xfrm>
          <a:off x="11102984" y="174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113228</xdr:rowOff>
    </xdr:from>
    <xdr:ext cx="405111" cy="259045"/>
    <xdr:sp macro="" textlink="">
      <xdr:nvSpPr>
        <xdr:cNvPr id="799" name="n_1mainValue【公民館】&#10;有形固定資産減価償却率">
          <a:extLst>
            <a:ext uri="{FF2B5EF4-FFF2-40B4-BE49-F238E27FC236}">
              <a16:creationId xmlns:a16="http://schemas.microsoft.com/office/drawing/2014/main" id="{278849AD-DBB8-4E3F-B3A1-EA76F5204CC7}"/>
            </a:ext>
          </a:extLst>
        </xdr:cNvPr>
        <xdr:cNvSpPr txBox="1"/>
      </xdr:nvSpPr>
      <xdr:spPr>
        <a:xfrm>
          <a:off x="13437244" y="18050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800" name="n_2mainValue【公民館】&#10;有形固定資産減価償却率">
          <a:extLst>
            <a:ext uri="{FF2B5EF4-FFF2-40B4-BE49-F238E27FC236}">
              <a16:creationId xmlns:a16="http://schemas.microsoft.com/office/drawing/2014/main" id="{97285B1D-EF73-4C48-9F29-179D89440687}"/>
            </a:ext>
          </a:extLst>
        </xdr:cNvPr>
        <xdr:cNvSpPr txBox="1"/>
      </xdr:nvSpPr>
      <xdr:spPr>
        <a:xfrm>
          <a:off x="12675244" y="1801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47914</xdr:rowOff>
    </xdr:from>
    <xdr:ext cx="405111" cy="259045"/>
    <xdr:sp macro="" textlink="">
      <xdr:nvSpPr>
        <xdr:cNvPr id="801" name="n_3mainValue【公民館】&#10;有形固定資産減価償却率">
          <a:extLst>
            <a:ext uri="{FF2B5EF4-FFF2-40B4-BE49-F238E27FC236}">
              <a16:creationId xmlns:a16="http://schemas.microsoft.com/office/drawing/2014/main" id="{9394E674-E36E-4567-B927-41DACF2D1B4B}"/>
            </a:ext>
          </a:extLst>
        </xdr:cNvPr>
        <xdr:cNvSpPr txBox="1"/>
      </xdr:nvSpPr>
      <xdr:spPr>
        <a:xfrm>
          <a:off x="11900544" y="1798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802" name="n_4mainValue【公民館】&#10;有形固定資産減価償却率">
          <a:extLst>
            <a:ext uri="{FF2B5EF4-FFF2-40B4-BE49-F238E27FC236}">
              <a16:creationId xmlns:a16="http://schemas.microsoft.com/office/drawing/2014/main" id="{7556F6B8-851E-4F6C-A8E9-51993FA133B4}"/>
            </a:ext>
          </a:extLst>
        </xdr:cNvPr>
        <xdr:cNvSpPr txBox="1"/>
      </xdr:nvSpPr>
      <xdr:spPr>
        <a:xfrm>
          <a:off x="1110298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312B0EC6-112A-450B-80CF-1EA6590BC8B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C71BCAEF-4611-405C-BE76-5EEFD2FD162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CDE3D6CB-4213-41DA-9E04-278DC0D8F5D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A8423C5-4E32-4184-A51B-40CBB616A55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CFE64971-90F1-4C14-B490-AB3DACA798E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C485BC8A-8C19-4DD2-9231-E7DBD853FED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AF16D060-CF5A-49E4-AAE3-D216B2BD601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8E3E60E6-33BC-4E8B-AEDD-9C346E34A3B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F0C9F893-30B0-43EA-9817-79C4563C8D2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9EE64F31-9F65-48EF-BCD1-E218DF74EF2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5F183AEA-9C3E-4FA0-9C1C-13E3F6A3CC9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291920F4-1DF1-4D1A-A6BA-4CF2FA93968D}"/>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E9D0E83C-CFBB-4A4F-B795-E65E2FD86E2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77AB8C3F-A7F5-4185-8020-BC9F000739E7}"/>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1083DA4F-182A-473B-B422-4134071DC0F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3D0EC05F-5F21-46EA-B5DB-80586EE6743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50523716-5FFC-4910-BA9B-2B1A6D924FD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46B0F5E6-F0E6-4CB3-B1A4-83540BEC15A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F533F5A5-9B7F-4AF2-B4E9-38CA19C1C26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BFFD4987-3D9F-4418-AF65-4E1565801B2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A62639B6-E11E-40D7-BE7E-26477221F48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4AF70260-B338-45A9-975F-0F6940EFB90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FB99B4D1-DBD2-4DA6-B230-2C0DA72A9C2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A911AC80-C3DC-4674-9A11-AC0B647318E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9224CD8B-A5FB-41E7-85E3-496204EF00E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828" name="直線コネクタ 827">
          <a:extLst>
            <a:ext uri="{FF2B5EF4-FFF2-40B4-BE49-F238E27FC236}">
              <a16:creationId xmlns:a16="http://schemas.microsoft.com/office/drawing/2014/main" id="{C833DDA4-A059-49D9-B2F8-3BDD42224506}"/>
            </a:ext>
          </a:extLst>
        </xdr:cNvPr>
        <xdr:cNvCxnSpPr/>
      </xdr:nvCxnSpPr>
      <xdr:spPr>
        <a:xfrm flipV="1">
          <a:off x="19509104" y="16867632"/>
          <a:ext cx="0" cy="143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829" name="【公民館】&#10;一人当たり面積最小値テキスト">
          <a:extLst>
            <a:ext uri="{FF2B5EF4-FFF2-40B4-BE49-F238E27FC236}">
              <a16:creationId xmlns:a16="http://schemas.microsoft.com/office/drawing/2014/main" id="{5E785BDA-C26E-4471-A784-747C0CC9F64D}"/>
            </a:ext>
          </a:extLst>
        </xdr:cNvPr>
        <xdr:cNvSpPr txBox="1"/>
      </xdr:nvSpPr>
      <xdr:spPr>
        <a:xfrm>
          <a:off x="19547840" y="183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830" name="直線コネクタ 829">
          <a:extLst>
            <a:ext uri="{FF2B5EF4-FFF2-40B4-BE49-F238E27FC236}">
              <a16:creationId xmlns:a16="http://schemas.microsoft.com/office/drawing/2014/main" id="{9012F5BE-677F-4540-8EFA-EC9E187F629A}"/>
            </a:ext>
          </a:extLst>
        </xdr:cNvPr>
        <xdr:cNvCxnSpPr/>
      </xdr:nvCxnSpPr>
      <xdr:spPr>
        <a:xfrm>
          <a:off x="19443700" y="18303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831" name="【公民館】&#10;一人当たり面積最大値テキスト">
          <a:extLst>
            <a:ext uri="{FF2B5EF4-FFF2-40B4-BE49-F238E27FC236}">
              <a16:creationId xmlns:a16="http://schemas.microsoft.com/office/drawing/2014/main" id="{C62C8839-611D-4076-A82B-4CD557F12DC0}"/>
            </a:ext>
          </a:extLst>
        </xdr:cNvPr>
        <xdr:cNvSpPr txBox="1"/>
      </xdr:nvSpPr>
      <xdr:spPr>
        <a:xfrm>
          <a:off x="19547840" y="166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832" name="直線コネクタ 831">
          <a:extLst>
            <a:ext uri="{FF2B5EF4-FFF2-40B4-BE49-F238E27FC236}">
              <a16:creationId xmlns:a16="http://schemas.microsoft.com/office/drawing/2014/main" id="{BECCC87E-27E5-4148-8179-D965520D5390}"/>
            </a:ext>
          </a:extLst>
        </xdr:cNvPr>
        <xdr:cNvCxnSpPr/>
      </xdr:nvCxnSpPr>
      <xdr:spPr>
        <a:xfrm>
          <a:off x="19443700" y="16867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833" name="【公民館】&#10;一人当たり面積平均値テキスト">
          <a:extLst>
            <a:ext uri="{FF2B5EF4-FFF2-40B4-BE49-F238E27FC236}">
              <a16:creationId xmlns:a16="http://schemas.microsoft.com/office/drawing/2014/main" id="{48FA3D27-A98A-4E84-B112-096DD26037CD}"/>
            </a:ext>
          </a:extLst>
        </xdr:cNvPr>
        <xdr:cNvSpPr txBox="1"/>
      </xdr:nvSpPr>
      <xdr:spPr>
        <a:xfrm>
          <a:off x="19547840" y="1794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834" name="フローチャート: 判断 833">
          <a:extLst>
            <a:ext uri="{FF2B5EF4-FFF2-40B4-BE49-F238E27FC236}">
              <a16:creationId xmlns:a16="http://schemas.microsoft.com/office/drawing/2014/main" id="{CF9CA248-58B6-4670-80C7-F7F815848795}"/>
            </a:ext>
          </a:extLst>
        </xdr:cNvPr>
        <xdr:cNvSpPr/>
      </xdr:nvSpPr>
      <xdr:spPr>
        <a:xfrm>
          <a:off x="19458940" y="18089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835" name="フローチャート: 判断 834">
          <a:extLst>
            <a:ext uri="{FF2B5EF4-FFF2-40B4-BE49-F238E27FC236}">
              <a16:creationId xmlns:a16="http://schemas.microsoft.com/office/drawing/2014/main" id="{DE54A74A-4614-4514-A719-7F738C8847D5}"/>
            </a:ext>
          </a:extLst>
        </xdr:cNvPr>
        <xdr:cNvSpPr/>
      </xdr:nvSpPr>
      <xdr:spPr>
        <a:xfrm>
          <a:off x="18735040" y="18098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836" name="フローチャート: 判断 835">
          <a:extLst>
            <a:ext uri="{FF2B5EF4-FFF2-40B4-BE49-F238E27FC236}">
              <a16:creationId xmlns:a16="http://schemas.microsoft.com/office/drawing/2014/main" id="{64DA6698-9F56-43B9-9F6F-9F7A715C563B}"/>
            </a:ext>
          </a:extLst>
        </xdr:cNvPr>
        <xdr:cNvSpPr/>
      </xdr:nvSpPr>
      <xdr:spPr>
        <a:xfrm>
          <a:off x="17937480" y="181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837" name="フローチャート: 判断 836">
          <a:extLst>
            <a:ext uri="{FF2B5EF4-FFF2-40B4-BE49-F238E27FC236}">
              <a16:creationId xmlns:a16="http://schemas.microsoft.com/office/drawing/2014/main" id="{67D0337E-112B-4929-BBDD-01495FB265DB}"/>
            </a:ext>
          </a:extLst>
        </xdr:cNvPr>
        <xdr:cNvSpPr/>
      </xdr:nvSpPr>
      <xdr:spPr>
        <a:xfrm>
          <a:off x="1716278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838" name="フローチャート: 判断 837">
          <a:extLst>
            <a:ext uri="{FF2B5EF4-FFF2-40B4-BE49-F238E27FC236}">
              <a16:creationId xmlns:a16="http://schemas.microsoft.com/office/drawing/2014/main" id="{4A47CAC9-CB52-4977-841C-FF13542D7DBF}"/>
            </a:ext>
          </a:extLst>
        </xdr:cNvPr>
        <xdr:cNvSpPr/>
      </xdr:nvSpPr>
      <xdr:spPr>
        <a:xfrm>
          <a:off x="16388080" y="181174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F4CC20C-EF4C-493D-8593-68304C7B21C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B2957A5-25F3-4CFA-AEBC-5037B1219E4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F05E0718-10FF-4853-AF07-F898D60FBF1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D7294D8-09E7-486F-BBC7-AF659DF49DB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928A894-54FB-495B-8BAE-F4513E9543D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20828</xdr:rowOff>
    </xdr:from>
    <xdr:to>
      <xdr:col>116</xdr:col>
      <xdr:colOff>114300</xdr:colOff>
      <xdr:row>108</xdr:row>
      <xdr:rowOff>122428</xdr:rowOff>
    </xdr:to>
    <xdr:sp macro="" textlink="">
      <xdr:nvSpPr>
        <xdr:cNvPr id="844" name="楕円 843">
          <a:extLst>
            <a:ext uri="{FF2B5EF4-FFF2-40B4-BE49-F238E27FC236}">
              <a16:creationId xmlns:a16="http://schemas.microsoft.com/office/drawing/2014/main" id="{8B8276B2-1448-45E0-8284-80B5A81FFADC}"/>
            </a:ext>
          </a:extLst>
        </xdr:cNvPr>
        <xdr:cNvSpPr/>
      </xdr:nvSpPr>
      <xdr:spPr>
        <a:xfrm>
          <a:off x="1945894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170705</xdr:rowOff>
    </xdr:from>
    <xdr:ext cx="469744" cy="259045"/>
    <xdr:sp macro="" textlink="">
      <xdr:nvSpPr>
        <xdr:cNvPr id="845" name="【公民館】&#10;一人当たり面積該当値テキスト">
          <a:extLst>
            <a:ext uri="{FF2B5EF4-FFF2-40B4-BE49-F238E27FC236}">
              <a16:creationId xmlns:a16="http://schemas.microsoft.com/office/drawing/2014/main" id="{D7A8AE34-8DCC-4C1C-9F87-D8DBE8AC7D63}"/>
            </a:ext>
          </a:extLst>
        </xdr:cNvPr>
        <xdr:cNvSpPr txBox="1"/>
      </xdr:nvSpPr>
      <xdr:spPr>
        <a:xfrm>
          <a:off x="19547840"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19196</xdr:rowOff>
    </xdr:from>
    <xdr:to>
      <xdr:col>112</xdr:col>
      <xdr:colOff>38100</xdr:colOff>
      <xdr:row>108</xdr:row>
      <xdr:rowOff>120796</xdr:rowOff>
    </xdr:to>
    <xdr:sp macro="" textlink="">
      <xdr:nvSpPr>
        <xdr:cNvPr id="846" name="楕円 845">
          <a:extLst>
            <a:ext uri="{FF2B5EF4-FFF2-40B4-BE49-F238E27FC236}">
              <a16:creationId xmlns:a16="http://schemas.microsoft.com/office/drawing/2014/main" id="{8BA491FE-0DFB-4CE2-823F-718900C543D4}"/>
            </a:ext>
          </a:extLst>
        </xdr:cNvPr>
        <xdr:cNvSpPr/>
      </xdr:nvSpPr>
      <xdr:spPr>
        <a:xfrm>
          <a:off x="18735040" y="181243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69996</xdr:rowOff>
    </xdr:from>
    <xdr:to>
      <xdr:col>116</xdr:col>
      <xdr:colOff>63500</xdr:colOff>
      <xdr:row>108</xdr:row>
      <xdr:rowOff>71628</xdr:rowOff>
    </xdr:to>
    <xdr:cxnSp macro="">
      <xdr:nvCxnSpPr>
        <xdr:cNvPr id="847" name="直線コネクタ 846">
          <a:extLst>
            <a:ext uri="{FF2B5EF4-FFF2-40B4-BE49-F238E27FC236}">
              <a16:creationId xmlns:a16="http://schemas.microsoft.com/office/drawing/2014/main" id="{7D4F1D27-3D4C-49C8-9BBD-7822659F19E2}"/>
            </a:ext>
          </a:extLst>
        </xdr:cNvPr>
        <xdr:cNvCxnSpPr/>
      </xdr:nvCxnSpPr>
      <xdr:spPr>
        <a:xfrm>
          <a:off x="18778220" y="18175116"/>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20501</xdr:rowOff>
    </xdr:from>
    <xdr:to>
      <xdr:col>107</xdr:col>
      <xdr:colOff>101600</xdr:colOff>
      <xdr:row>108</xdr:row>
      <xdr:rowOff>122101</xdr:rowOff>
    </xdr:to>
    <xdr:sp macro="" textlink="">
      <xdr:nvSpPr>
        <xdr:cNvPr id="848" name="楕円 847">
          <a:extLst>
            <a:ext uri="{FF2B5EF4-FFF2-40B4-BE49-F238E27FC236}">
              <a16:creationId xmlns:a16="http://schemas.microsoft.com/office/drawing/2014/main" id="{A9E9CDCB-02B8-4A54-8900-81923C881BEC}"/>
            </a:ext>
          </a:extLst>
        </xdr:cNvPr>
        <xdr:cNvSpPr/>
      </xdr:nvSpPr>
      <xdr:spPr>
        <a:xfrm>
          <a:off x="1793748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69996</xdr:rowOff>
    </xdr:from>
    <xdr:to>
      <xdr:col>111</xdr:col>
      <xdr:colOff>177800</xdr:colOff>
      <xdr:row>108</xdr:row>
      <xdr:rowOff>71301</xdr:rowOff>
    </xdr:to>
    <xdr:cxnSp macro="">
      <xdr:nvCxnSpPr>
        <xdr:cNvPr id="849" name="直線コネクタ 848">
          <a:extLst>
            <a:ext uri="{FF2B5EF4-FFF2-40B4-BE49-F238E27FC236}">
              <a16:creationId xmlns:a16="http://schemas.microsoft.com/office/drawing/2014/main" id="{2E1A0B09-E5C7-4FAC-BF79-924B1DDB7F76}"/>
            </a:ext>
          </a:extLst>
        </xdr:cNvPr>
        <xdr:cNvCxnSpPr/>
      </xdr:nvCxnSpPr>
      <xdr:spPr>
        <a:xfrm flipV="1">
          <a:off x="17988280" y="18175116"/>
          <a:ext cx="78994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21155</xdr:rowOff>
    </xdr:from>
    <xdr:to>
      <xdr:col>102</xdr:col>
      <xdr:colOff>165100</xdr:colOff>
      <xdr:row>108</xdr:row>
      <xdr:rowOff>122755</xdr:rowOff>
    </xdr:to>
    <xdr:sp macro="" textlink="">
      <xdr:nvSpPr>
        <xdr:cNvPr id="850" name="楕円 849">
          <a:extLst>
            <a:ext uri="{FF2B5EF4-FFF2-40B4-BE49-F238E27FC236}">
              <a16:creationId xmlns:a16="http://schemas.microsoft.com/office/drawing/2014/main" id="{5AD18789-6FFD-4A9F-913B-6026F89DCCE0}"/>
            </a:ext>
          </a:extLst>
        </xdr:cNvPr>
        <xdr:cNvSpPr/>
      </xdr:nvSpPr>
      <xdr:spPr>
        <a:xfrm>
          <a:off x="17162780" y="181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71301</xdr:rowOff>
    </xdr:from>
    <xdr:to>
      <xdr:col>107</xdr:col>
      <xdr:colOff>50800</xdr:colOff>
      <xdr:row>108</xdr:row>
      <xdr:rowOff>71955</xdr:rowOff>
    </xdr:to>
    <xdr:cxnSp macro="">
      <xdr:nvCxnSpPr>
        <xdr:cNvPr id="851" name="直線コネクタ 850">
          <a:extLst>
            <a:ext uri="{FF2B5EF4-FFF2-40B4-BE49-F238E27FC236}">
              <a16:creationId xmlns:a16="http://schemas.microsoft.com/office/drawing/2014/main" id="{11D88C43-1B9D-499A-A522-7CA232F156D5}"/>
            </a:ext>
          </a:extLst>
        </xdr:cNvPr>
        <xdr:cNvCxnSpPr/>
      </xdr:nvCxnSpPr>
      <xdr:spPr>
        <a:xfrm flipV="1">
          <a:off x="17213580" y="18176421"/>
          <a:ext cx="7747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19848</xdr:rowOff>
    </xdr:from>
    <xdr:to>
      <xdr:col>98</xdr:col>
      <xdr:colOff>38100</xdr:colOff>
      <xdr:row>108</xdr:row>
      <xdr:rowOff>121448</xdr:rowOff>
    </xdr:to>
    <xdr:sp macro="" textlink="">
      <xdr:nvSpPr>
        <xdr:cNvPr id="852" name="楕円 851">
          <a:extLst>
            <a:ext uri="{FF2B5EF4-FFF2-40B4-BE49-F238E27FC236}">
              <a16:creationId xmlns:a16="http://schemas.microsoft.com/office/drawing/2014/main" id="{D8AF5A57-E0FB-4CEF-A2FE-96190144D089}"/>
            </a:ext>
          </a:extLst>
        </xdr:cNvPr>
        <xdr:cNvSpPr/>
      </xdr:nvSpPr>
      <xdr:spPr>
        <a:xfrm>
          <a:off x="16388080" y="18124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70648</xdr:rowOff>
    </xdr:from>
    <xdr:to>
      <xdr:col>102</xdr:col>
      <xdr:colOff>114300</xdr:colOff>
      <xdr:row>108</xdr:row>
      <xdr:rowOff>71955</xdr:rowOff>
    </xdr:to>
    <xdr:cxnSp macro="">
      <xdr:nvCxnSpPr>
        <xdr:cNvPr id="853" name="直線コネクタ 852">
          <a:extLst>
            <a:ext uri="{FF2B5EF4-FFF2-40B4-BE49-F238E27FC236}">
              <a16:creationId xmlns:a16="http://schemas.microsoft.com/office/drawing/2014/main" id="{DBCB114E-679E-4666-9A60-C35095B6A987}"/>
            </a:ext>
          </a:extLst>
        </xdr:cNvPr>
        <xdr:cNvCxnSpPr/>
      </xdr:nvCxnSpPr>
      <xdr:spPr>
        <a:xfrm>
          <a:off x="16431260" y="18175768"/>
          <a:ext cx="78232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854" name="n_1aveValue【公民館】&#10;一人当たり面積">
          <a:extLst>
            <a:ext uri="{FF2B5EF4-FFF2-40B4-BE49-F238E27FC236}">
              <a16:creationId xmlns:a16="http://schemas.microsoft.com/office/drawing/2014/main" id="{B36F510C-C461-4EC7-BF41-AB2B78DB16CF}"/>
            </a:ext>
          </a:extLst>
        </xdr:cNvPr>
        <xdr:cNvSpPr txBox="1"/>
      </xdr:nvSpPr>
      <xdr:spPr>
        <a:xfrm>
          <a:off x="18561127" y="178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855" name="n_2aveValue【公民館】&#10;一人当たり面積">
          <a:extLst>
            <a:ext uri="{FF2B5EF4-FFF2-40B4-BE49-F238E27FC236}">
              <a16:creationId xmlns:a16="http://schemas.microsoft.com/office/drawing/2014/main" id="{21B38E2A-EF62-44DE-9D16-B9991380F9FA}"/>
            </a:ext>
          </a:extLst>
        </xdr:cNvPr>
        <xdr:cNvSpPr txBox="1"/>
      </xdr:nvSpPr>
      <xdr:spPr>
        <a:xfrm>
          <a:off x="17776267" y="178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856" name="n_3aveValue【公民館】&#10;一人当たり面積">
          <a:extLst>
            <a:ext uri="{FF2B5EF4-FFF2-40B4-BE49-F238E27FC236}">
              <a16:creationId xmlns:a16="http://schemas.microsoft.com/office/drawing/2014/main" id="{DEAEB931-F152-4569-A043-C97BEB773D9E}"/>
            </a:ext>
          </a:extLst>
        </xdr:cNvPr>
        <xdr:cNvSpPr txBox="1"/>
      </xdr:nvSpPr>
      <xdr:spPr>
        <a:xfrm>
          <a:off x="17001567" y="178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857" name="n_4aveValue【公民館】&#10;一人当たり面積">
          <a:extLst>
            <a:ext uri="{FF2B5EF4-FFF2-40B4-BE49-F238E27FC236}">
              <a16:creationId xmlns:a16="http://schemas.microsoft.com/office/drawing/2014/main" id="{708BF8BF-A6C2-4EFB-A54C-C87AA9437FB5}"/>
            </a:ext>
          </a:extLst>
        </xdr:cNvPr>
        <xdr:cNvSpPr txBox="1"/>
      </xdr:nvSpPr>
      <xdr:spPr>
        <a:xfrm>
          <a:off x="1622686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111923</xdr:rowOff>
    </xdr:from>
    <xdr:ext cx="469744" cy="259045"/>
    <xdr:sp macro="" textlink="">
      <xdr:nvSpPr>
        <xdr:cNvPr id="858" name="n_1mainValue【公民館】&#10;一人当たり面積">
          <a:extLst>
            <a:ext uri="{FF2B5EF4-FFF2-40B4-BE49-F238E27FC236}">
              <a16:creationId xmlns:a16="http://schemas.microsoft.com/office/drawing/2014/main" id="{1FC9BCC7-BDCB-4370-A3DA-D9AA07C56B4D}"/>
            </a:ext>
          </a:extLst>
        </xdr:cNvPr>
        <xdr:cNvSpPr txBox="1"/>
      </xdr:nvSpPr>
      <xdr:spPr>
        <a:xfrm>
          <a:off x="18561127" y="1821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113228</xdr:rowOff>
    </xdr:from>
    <xdr:ext cx="469744" cy="259045"/>
    <xdr:sp macro="" textlink="">
      <xdr:nvSpPr>
        <xdr:cNvPr id="859" name="n_2mainValue【公民館】&#10;一人当たり面積">
          <a:extLst>
            <a:ext uri="{FF2B5EF4-FFF2-40B4-BE49-F238E27FC236}">
              <a16:creationId xmlns:a16="http://schemas.microsoft.com/office/drawing/2014/main" id="{6952AC29-0DAD-4479-ADD4-BBED34472531}"/>
            </a:ext>
          </a:extLst>
        </xdr:cNvPr>
        <xdr:cNvSpPr txBox="1"/>
      </xdr:nvSpPr>
      <xdr:spPr>
        <a:xfrm>
          <a:off x="17776267" y="1821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113882</xdr:rowOff>
    </xdr:from>
    <xdr:ext cx="469744" cy="259045"/>
    <xdr:sp macro="" textlink="">
      <xdr:nvSpPr>
        <xdr:cNvPr id="860" name="n_3mainValue【公民館】&#10;一人当たり面積">
          <a:extLst>
            <a:ext uri="{FF2B5EF4-FFF2-40B4-BE49-F238E27FC236}">
              <a16:creationId xmlns:a16="http://schemas.microsoft.com/office/drawing/2014/main" id="{3EABD984-FD9D-4107-BC2E-5E8B2ECE93F5}"/>
            </a:ext>
          </a:extLst>
        </xdr:cNvPr>
        <xdr:cNvSpPr txBox="1"/>
      </xdr:nvSpPr>
      <xdr:spPr>
        <a:xfrm>
          <a:off x="17001567" y="1821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112575</xdr:rowOff>
    </xdr:from>
    <xdr:ext cx="469744" cy="259045"/>
    <xdr:sp macro="" textlink="">
      <xdr:nvSpPr>
        <xdr:cNvPr id="861" name="n_4mainValue【公民館】&#10;一人当たり面積">
          <a:extLst>
            <a:ext uri="{FF2B5EF4-FFF2-40B4-BE49-F238E27FC236}">
              <a16:creationId xmlns:a16="http://schemas.microsoft.com/office/drawing/2014/main" id="{1CCFF820-1D06-4BC9-B582-8A435C2DB92C}"/>
            </a:ext>
          </a:extLst>
        </xdr:cNvPr>
        <xdr:cNvSpPr txBox="1"/>
      </xdr:nvSpPr>
      <xdr:spPr>
        <a:xfrm>
          <a:off x="16226867" y="1821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62B42CF-BB65-4E76-92BE-D3E01EBED2B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3972E719-67B7-4E08-AD59-10D5ED3D0B5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8641B545-F5E6-47BB-9AB3-1BCE710047A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有形固定資産減価償却率について、学校施設は類似団体内平均値より</a:t>
          </a:r>
          <a:r>
            <a:rPr kumimoji="1" lang="en-US" altLang="ja-JP" sz="1100">
              <a:solidFill>
                <a:schemeClr val="dk1"/>
              </a:solidFill>
              <a:effectLst/>
              <a:latin typeface="+mn-lt"/>
              <a:ea typeface="+mn-ea"/>
              <a:cs typeface="+mn-cs"/>
            </a:rPr>
            <a:t>27.5</a:t>
          </a:r>
          <a:r>
            <a:rPr kumimoji="1" lang="ja-JP" altLang="ja-JP" sz="1100">
              <a:solidFill>
                <a:schemeClr val="dk1"/>
              </a:solidFill>
              <a:effectLst/>
              <a:latin typeface="+mn-lt"/>
              <a:ea typeface="+mn-ea"/>
              <a:cs typeface="+mn-cs"/>
            </a:rPr>
            <a:t>％上回り、児童館は</a:t>
          </a:r>
          <a:r>
            <a:rPr kumimoji="1" lang="en-US" altLang="ja-JP" sz="1100">
              <a:solidFill>
                <a:schemeClr val="dk1"/>
              </a:solidFill>
              <a:effectLst/>
              <a:latin typeface="+mn-lt"/>
              <a:ea typeface="+mn-ea"/>
              <a:cs typeface="+mn-cs"/>
            </a:rPr>
            <a:t>31.3</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公民館も類似団体内平均値を</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％上回っており、数値そのものも</a:t>
          </a:r>
          <a:r>
            <a:rPr kumimoji="1" lang="en-US" altLang="ja-JP" sz="1100">
              <a:solidFill>
                <a:schemeClr val="dk1"/>
              </a:solidFill>
              <a:effectLst/>
              <a:latin typeface="+mn-lt"/>
              <a:ea typeface="+mn-ea"/>
              <a:cs typeface="+mn-cs"/>
            </a:rPr>
            <a:t>83.2</a:t>
          </a:r>
          <a:r>
            <a:rPr kumimoji="1" lang="ja-JP" altLang="ja-JP" sz="1100">
              <a:solidFill>
                <a:schemeClr val="dk1"/>
              </a:solidFill>
              <a:effectLst/>
              <a:latin typeface="+mn-lt"/>
              <a:ea typeface="+mn-ea"/>
              <a:cs typeface="+mn-cs"/>
            </a:rPr>
            <a:t>％と老朽化がさらに進行している。</a:t>
          </a:r>
          <a:endParaRPr lang="ja-JP" altLang="ja-JP" sz="1400">
            <a:effectLst/>
          </a:endParaRPr>
        </a:p>
        <a:p>
          <a:r>
            <a:rPr kumimoji="1" lang="ja-JP" altLang="ja-JP" sz="1100">
              <a:solidFill>
                <a:schemeClr val="dk1"/>
              </a:solidFill>
              <a:effectLst/>
              <a:latin typeface="+mn-lt"/>
              <a:ea typeface="+mn-ea"/>
              <a:cs typeface="+mn-cs"/>
            </a:rPr>
            <a:t>いずれも建設後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年以上経過した施設であり、富加町公共施設等総合管理計画に基づいた維持修繕・更新が必要である。</a:t>
          </a:r>
          <a:endParaRPr lang="ja-JP" altLang="ja-JP" sz="1400">
            <a:effectLst/>
          </a:endParaRPr>
        </a:p>
        <a:p>
          <a:r>
            <a:rPr kumimoji="1" lang="ja-JP" altLang="ja-JP" sz="1100">
              <a:solidFill>
                <a:schemeClr val="dk1"/>
              </a:solidFill>
              <a:effectLst/>
              <a:latin typeface="+mn-lt"/>
              <a:ea typeface="+mn-ea"/>
              <a:cs typeface="+mn-cs"/>
            </a:rPr>
            <a:t>修繕の実施に当たっては、長寿命化の観点から、将来コストを抑制するよう検討する。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なお、学校施設について令和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年度に実施したトイレ改修により、減価償却率が昨年から</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C227F4-2DE3-4DCB-9851-2F3E29CBA2C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763181-C36D-40BD-B480-7CC51598104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4AB0C6-0CEC-4D59-8AB7-857973FB953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CE056B-5850-45F8-800B-CC19E3B4A8D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岐阜県富加町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41F172-DE74-4BCA-B5C6-03937B01FEE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19FAD2-31FD-4576-8035-1A5B9974485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FEAFC5-D3C1-414B-88A3-EE3029CA02D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C62C4B-9541-49EB-B14C-3551EB17F4D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C03870-6922-4EF8-901D-5EA89F6C418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EA40B7-5D40-4E88-AD3A-993F13E5450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5,760
5,594
16.82
3,384,441
3,237,588
144,820
2,257,117
1,540,674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43DFEB-C6A9-4C8D-9BDD-332018154DB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E0890E-F8F9-499A-9C5A-FA4AD3F29CA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315B54-4610-43DB-9DE0-395B294BFE6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0764FD-5DAB-44D4-933D-D6BF8A7B704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AFE7AD-7CD7-4018-9574-38E137A3D70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3D1366A-6071-44D6-A1C0-201F029D32E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8273A4-EAD7-4E1C-A469-0DB55441749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FF6183-1AF8-4169-A79A-0F44180A58C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141029-F8AC-41F3-80E5-12D718B934A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C63B4B-CF48-4505-84A0-532EA16DF47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E136D1-219A-4178-9E7A-5E5F89BFA54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231BB1-9282-43F7-9BDF-DC63F3510DF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3A9B34-7CDE-4C39-95A8-11730CE2B9E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2B3B129-1DA5-4593-91C0-D50B43FBDD5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0738E1-F6C1-4E2F-A1A5-41C1A9633AE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1117EC-1DB3-4841-BF89-8FCC69431FD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512A04-9416-44DB-A13C-62456784B5C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0B5CF4-DE20-4F2B-B193-7B99B85C255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A63E93-D411-4065-BE09-E42BC7888CC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3E1DDD-FDAA-49A1-8A97-277A6C27801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6E5583-82E2-48A2-8B41-1A00CAC0C67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474FE4-B188-4BBB-A1FB-6FEA3B4DC8E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8AFBAF-F91D-4F94-9C40-8652467FFDE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C68793-19D1-4B41-B797-0B3CF72AAED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2208A8-44DD-4B34-9A71-FFD77066175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DE39B8-CA1B-48AB-863C-9F73D4B25F6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F2F4AF-3683-4DC8-B4D4-E58FC19D9E7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B86D42-9939-44D9-9AE2-5546FC3A66D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2E2730-1E08-4746-B96F-6A7848888242}"/>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DC21387-0F75-4AAA-A047-65EBA73979D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B12E85B-9C40-4A2A-AEB2-2E398796E3A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D9D782A-2EA2-4CC6-A22F-723F6A2EBD2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5F2B8B1-8ED3-423E-9209-873FBDD8143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7915C06-15F0-4225-9E45-9A8920E16B9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F89519D-A024-4F1F-B485-DE3FD758412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4FA3EFE-C1D7-4BD0-AA6C-BE6F0535017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1998F17-2859-438A-84F2-2A1BD6D1A495}"/>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8060170-85A8-4810-AC08-84E0219B2AC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703FC8B-0801-4CE9-88DC-5104E97969E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6305778-BF35-4125-8644-4187750F389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D055269-8F20-457B-935F-8355BACCA56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DBF95BC-A7EC-450D-9BB3-082382A66D6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1F52234-26B7-4998-BF18-94633FA306D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06198E9-1EFD-467E-860C-05E03BDF71D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CACB951-2FF8-41AE-AF0D-FE4C47E09CB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94DFC8B-CFD1-42AC-983A-4D3509B17EC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459B5CC-20E2-4458-A55A-CCF92326CFF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1F2D07D-228C-4C06-A308-61BA0A0E169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2C41C02-83FC-4EB0-9D41-74CB65033A1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1E6F827-64E0-404E-80B6-5A5F90AB56B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FC8B337-DC01-43BA-A1FB-10E901B3BB7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3A8874C-331E-4B8A-BEEA-C31B9A2032C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E381CFA-40EE-45EF-869F-8B9665150E5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458C96A-087A-4A72-B571-FE147E12AE6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EAA08D7-F15B-4F89-9F9A-ACC915EEF6E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C00E2ED-826B-4664-B1DC-3D58BF8F9B0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F9D8877-327A-4B5D-BBB5-372A43AC8D3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C978DEA-220F-4E87-853E-D195828E740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BE00CCBC-E666-4679-A4E0-AE119F5A12F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FB77839-2461-41D7-B989-02380B54F32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8A71626-3232-4B03-AE42-D74F2AEB248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81617BB-0C74-48D8-8975-19D8C837316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70572D3C-CD2B-4711-92FB-0DFFE616450E}"/>
            </a:ext>
          </a:extLst>
        </xdr:cNvPr>
        <xdr:cNvCxnSpPr/>
      </xdr:nvCxnSpPr>
      <xdr:spPr>
        <a:xfrm flipV="1">
          <a:off x="4086225" y="9389473"/>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E1E1502-D483-4643-A3C5-50E0CCCF78A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BCFEF8B-AE9D-40C0-9F5C-D133C640DA5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1C14B5B-ECD3-4DBB-AE67-D3DEA8E70F25}"/>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89CBD338-B73F-4CBE-82C1-6D63AA32AC13}"/>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C7856DB-D53F-4602-A713-C4DCF63DD0C1}"/>
            </a:ext>
          </a:extLst>
        </xdr:cNvPr>
        <xdr:cNvSpPr txBox="1"/>
      </xdr:nvSpPr>
      <xdr:spPr>
        <a:xfrm>
          <a:off x="4124960" y="10338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FC218467-5AD2-4510-A8E7-00CBB78AFEF8}"/>
            </a:ext>
          </a:extLst>
        </xdr:cNvPr>
        <xdr:cNvSpPr/>
      </xdr:nvSpPr>
      <xdr:spPr>
        <a:xfrm>
          <a:off x="403606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0D9EF24E-F5A6-47AD-B03A-2047AD2AEAAA}"/>
            </a:ext>
          </a:extLst>
        </xdr:cNvPr>
        <xdr:cNvSpPr/>
      </xdr:nvSpPr>
      <xdr:spPr>
        <a:xfrm>
          <a:off x="331216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B3229098-5C2A-4910-9CFD-634A19C80F10}"/>
            </a:ext>
          </a:extLst>
        </xdr:cNvPr>
        <xdr:cNvSpPr/>
      </xdr:nvSpPr>
      <xdr:spPr>
        <a:xfrm>
          <a:off x="2514600" y="10377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7C60D5BD-B419-49B4-81A9-2D1C9E2640A6}"/>
            </a:ext>
          </a:extLst>
        </xdr:cNvPr>
        <xdr:cNvSpPr/>
      </xdr:nvSpPr>
      <xdr:spPr>
        <a:xfrm>
          <a:off x="173990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A144BFF1-1ADC-466B-8CC2-504A3DD39202}"/>
            </a:ext>
          </a:extLst>
        </xdr:cNvPr>
        <xdr:cNvSpPr/>
      </xdr:nvSpPr>
      <xdr:spPr>
        <a:xfrm>
          <a:off x="965200" y="1028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5FCB337-FF31-4A7E-B0AF-548BE3CB7B0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937624C-991F-4945-BEB1-A0F8687C2E0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851D6AD-BD69-4E2E-B9E2-A5786C41B14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45082CF-A58C-4A46-9768-11E4AFB0CA7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1D1E4D9-DE83-4289-ADF2-754AA035D4D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90" name="楕円 89">
          <a:extLst>
            <a:ext uri="{FF2B5EF4-FFF2-40B4-BE49-F238E27FC236}">
              <a16:creationId xmlns:a16="http://schemas.microsoft.com/office/drawing/2014/main" id="{379AD839-2DBE-4A16-B17A-3ED51E2EAE21}"/>
            </a:ext>
          </a:extLst>
        </xdr:cNvPr>
        <xdr:cNvSpPr/>
      </xdr:nvSpPr>
      <xdr:spPr>
        <a:xfrm>
          <a:off x="4036060" y="1014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9D7BBE4-0613-4CCC-8A2A-67468FD14FDC}"/>
            </a:ext>
          </a:extLst>
        </xdr:cNvPr>
        <xdr:cNvSpPr txBox="1"/>
      </xdr:nvSpPr>
      <xdr:spPr>
        <a:xfrm>
          <a:off x="4124960"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92" name="楕円 91">
          <a:extLst>
            <a:ext uri="{FF2B5EF4-FFF2-40B4-BE49-F238E27FC236}">
              <a16:creationId xmlns:a16="http://schemas.microsoft.com/office/drawing/2014/main" id="{4DA379B7-5D4B-4894-9834-F787F76B5382}"/>
            </a:ext>
          </a:extLst>
        </xdr:cNvPr>
        <xdr:cNvSpPr/>
      </xdr:nvSpPr>
      <xdr:spPr>
        <a:xfrm>
          <a:off x="3312160" y="1011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138793</xdr:rowOff>
    </xdr:to>
    <xdr:cxnSp macro="">
      <xdr:nvCxnSpPr>
        <xdr:cNvPr id="93" name="直線コネクタ 92">
          <a:extLst>
            <a:ext uri="{FF2B5EF4-FFF2-40B4-BE49-F238E27FC236}">
              <a16:creationId xmlns:a16="http://schemas.microsoft.com/office/drawing/2014/main" id="{DFAD338E-4CE6-4DED-B111-096D3F898FF3}"/>
            </a:ext>
          </a:extLst>
        </xdr:cNvPr>
        <xdr:cNvCxnSpPr/>
      </xdr:nvCxnSpPr>
      <xdr:spPr>
        <a:xfrm>
          <a:off x="3355340" y="10161270"/>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94" name="楕円 93">
          <a:extLst>
            <a:ext uri="{FF2B5EF4-FFF2-40B4-BE49-F238E27FC236}">
              <a16:creationId xmlns:a16="http://schemas.microsoft.com/office/drawing/2014/main" id="{9C4F94E1-05C7-43DE-BB53-CAC9615FB243}"/>
            </a:ext>
          </a:extLst>
        </xdr:cNvPr>
        <xdr:cNvSpPr/>
      </xdr:nvSpPr>
      <xdr:spPr>
        <a:xfrm>
          <a:off x="25146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66947</xdr:rowOff>
    </xdr:from>
    <xdr:to>
      <xdr:col>19</xdr:col>
      <xdr:colOff>177800</xdr:colOff>
      <xdr:row>60</xdr:row>
      <xdr:rowOff>102870</xdr:rowOff>
    </xdr:to>
    <xdr:cxnSp macro="">
      <xdr:nvCxnSpPr>
        <xdr:cNvPr id="95" name="直線コネクタ 94">
          <a:extLst>
            <a:ext uri="{FF2B5EF4-FFF2-40B4-BE49-F238E27FC236}">
              <a16:creationId xmlns:a16="http://schemas.microsoft.com/office/drawing/2014/main" id="{14AE07F4-2F46-4130-BAF8-0B8A18450D3B}"/>
            </a:ext>
          </a:extLst>
        </xdr:cNvPr>
        <xdr:cNvCxnSpPr/>
      </xdr:nvCxnSpPr>
      <xdr:spPr>
        <a:xfrm>
          <a:off x="2565400" y="10125347"/>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96" name="楕円 95">
          <a:extLst>
            <a:ext uri="{FF2B5EF4-FFF2-40B4-BE49-F238E27FC236}">
              <a16:creationId xmlns:a16="http://schemas.microsoft.com/office/drawing/2014/main" id="{1A68FD0E-16BD-42F7-AD5E-CF7AC1DEBB58}"/>
            </a:ext>
          </a:extLst>
        </xdr:cNvPr>
        <xdr:cNvSpPr/>
      </xdr:nvSpPr>
      <xdr:spPr>
        <a:xfrm>
          <a:off x="1739900" y="10040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66947</xdr:rowOff>
    </xdr:to>
    <xdr:cxnSp macro="">
      <xdr:nvCxnSpPr>
        <xdr:cNvPr id="97" name="直線コネクタ 96">
          <a:extLst>
            <a:ext uri="{FF2B5EF4-FFF2-40B4-BE49-F238E27FC236}">
              <a16:creationId xmlns:a16="http://schemas.microsoft.com/office/drawing/2014/main" id="{9DF2B1A0-57BA-46C6-B504-C30D588B3D3C}"/>
            </a:ext>
          </a:extLst>
        </xdr:cNvPr>
        <xdr:cNvCxnSpPr/>
      </xdr:nvCxnSpPr>
      <xdr:spPr>
        <a:xfrm>
          <a:off x="1790700" y="10087791"/>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98" name="楕円 97">
          <a:extLst>
            <a:ext uri="{FF2B5EF4-FFF2-40B4-BE49-F238E27FC236}">
              <a16:creationId xmlns:a16="http://schemas.microsoft.com/office/drawing/2014/main" id="{F03539DC-123A-49BA-B20D-288271DF81CB}"/>
            </a:ext>
          </a:extLst>
        </xdr:cNvPr>
        <xdr:cNvSpPr/>
      </xdr:nvSpPr>
      <xdr:spPr>
        <a:xfrm>
          <a:off x="965200" y="100048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29391</xdr:rowOff>
    </xdr:to>
    <xdr:cxnSp macro="">
      <xdr:nvCxnSpPr>
        <xdr:cNvPr id="99" name="直線コネクタ 98">
          <a:extLst>
            <a:ext uri="{FF2B5EF4-FFF2-40B4-BE49-F238E27FC236}">
              <a16:creationId xmlns:a16="http://schemas.microsoft.com/office/drawing/2014/main" id="{123F2B7A-A03F-453E-A1BD-2070D216B9CF}"/>
            </a:ext>
          </a:extLst>
        </xdr:cNvPr>
        <xdr:cNvCxnSpPr/>
      </xdr:nvCxnSpPr>
      <xdr:spPr>
        <a:xfrm>
          <a:off x="1008380" y="10055679"/>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100" name="n_1aveValue【体育館・プール】&#10;有形固定資産減価償却率">
          <a:extLst>
            <a:ext uri="{FF2B5EF4-FFF2-40B4-BE49-F238E27FC236}">
              <a16:creationId xmlns:a16="http://schemas.microsoft.com/office/drawing/2014/main" id="{5C491936-191E-47A6-8824-BE8CF94D7A1C}"/>
            </a:ext>
          </a:extLst>
        </xdr:cNvPr>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a:extLst>
            <a:ext uri="{FF2B5EF4-FFF2-40B4-BE49-F238E27FC236}">
              <a16:creationId xmlns:a16="http://schemas.microsoft.com/office/drawing/2014/main" id="{12EAEE29-DF75-4B50-B155-9ECB1901B4FB}"/>
            </a:ext>
          </a:extLst>
        </xdr:cNvPr>
        <xdr:cNvSpPr txBox="1"/>
      </xdr:nvSpPr>
      <xdr:spPr>
        <a:xfrm>
          <a:off x="2385704"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102" name="n_3aveValue【体育館・プール】&#10;有形固定資産減価償却率">
          <a:extLst>
            <a:ext uri="{FF2B5EF4-FFF2-40B4-BE49-F238E27FC236}">
              <a16:creationId xmlns:a16="http://schemas.microsoft.com/office/drawing/2014/main" id="{C3FF92DB-607F-475C-BB68-3384A218D481}"/>
            </a:ext>
          </a:extLst>
        </xdr:cNvPr>
        <xdr:cNvSpPr txBox="1"/>
      </xdr:nvSpPr>
      <xdr:spPr>
        <a:xfrm>
          <a:off x="161100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103" name="n_4aveValue【体育館・プール】&#10;有形固定資産減価償却率">
          <a:extLst>
            <a:ext uri="{FF2B5EF4-FFF2-40B4-BE49-F238E27FC236}">
              <a16:creationId xmlns:a16="http://schemas.microsoft.com/office/drawing/2014/main" id="{CBF2DD73-A7FB-4058-B565-34F766A56383}"/>
            </a:ext>
          </a:extLst>
        </xdr:cNvPr>
        <xdr:cNvSpPr txBox="1"/>
      </xdr:nvSpPr>
      <xdr:spPr>
        <a:xfrm>
          <a:off x="8363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104" name="n_1mainValue【体育館・プール】&#10;有形固定資産減価償却率">
          <a:extLst>
            <a:ext uri="{FF2B5EF4-FFF2-40B4-BE49-F238E27FC236}">
              <a16:creationId xmlns:a16="http://schemas.microsoft.com/office/drawing/2014/main" id="{F2AE2EF4-E10F-43D2-AA29-712496271ECC}"/>
            </a:ext>
          </a:extLst>
        </xdr:cNvPr>
        <xdr:cNvSpPr txBox="1"/>
      </xdr:nvSpPr>
      <xdr:spPr>
        <a:xfrm>
          <a:off x="317056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134274</xdr:rowOff>
    </xdr:from>
    <xdr:ext cx="405111" cy="259045"/>
    <xdr:sp macro="" textlink="">
      <xdr:nvSpPr>
        <xdr:cNvPr id="105" name="n_2mainValue【体育館・プール】&#10;有形固定資産減価償却率">
          <a:extLst>
            <a:ext uri="{FF2B5EF4-FFF2-40B4-BE49-F238E27FC236}">
              <a16:creationId xmlns:a16="http://schemas.microsoft.com/office/drawing/2014/main" id="{5B1F15CC-8104-435F-9E87-D69D95309F85}"/>
            </a:ext>
          </a:extLst>
        </xdr:cNvPr>
        <xdr:cNvSpPr txBox="1"/>
      </xdr:nvSpPr>
      <xdr:spPr>
        <a:xfrm>
          <a:off x="238570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106" name="n_3mainValue【体育館・プール】&#10;有形固定資産減価償却率">
          <a:extLst>
            <a:ext uri="{FF2B5EF4-FFF2-40B4-BE49-F238E27FC236}">
              <a16:creationId xmlns:a16="http://schemas.microsoft.com/office/drawing/2014/main" id="{9F856907-CF94-4DAF-8C1E-C1457F726819}"/>
            </a:ext>
          </a:extLst>
        </xdr:cNvPr>
        <xdr:cNvSpPr txBox="1"/>
      </xdr:nvSpPr>
      <xdr:spPr>
        <a:xfrm>
          <a:off x="1611004" y="981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107" name="n_4mainValue【体育館・プール】&#10;有形固定資産減価償却率">
          <a:extLst>
            <a:ext uri="{FF2B5EF4-FFF2-40B4-BE49-F238E27FC236}">
              <a16:creationId xmlns:a16="http://schemas.microsoft.com/office/drawing/2014/main" id="{383D0EA2-20F2-4858-927A-C1B963BEE5B9}"/>
            </a:ext>
          </a:extLst>
        </xdr:cNvPr>
        <xdr:cNvSpPr txBox="1"/>
      </xdr:nvSpPr>
      <xdr:spPr>
        <a:xfrm>
          <a:off x="83630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AF89119-2729-42F8-8BC9-560B254DC18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7052710-CDDB-4BBF-8894-94F64DADDD6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6D8E81E-7895-4AE6-99CE-86564A9124C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7619CB4-2E00-4083-9FE0-CC98A2C7F5D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DF38D507-FE2C-44AF-8B6B-C5BDBDF75A0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8100750-969B-43B8-8654-3EDC81C4A6C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F662DAE-503C-4915-B618-377F752B585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38BFC66-6D10-45D5-BBF9-0C790CF830B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B6723C0-1D47-48C7-9A43-C98D9A5B88F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D5C3BB7-C294-4614-9E0C-17CEB360DA6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AEC9C3A-0B90-481A-8413-7B521EFF464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92D91987-58B4-41AD-9576-85C173CB5AE7}"/>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3D1386BF-EBCB-4096-A90C-0963D18AF97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44767C36-D501-4A93-A27C-581344EEF23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894F9FF2-2577-47E3-94E0-660A18138D4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8102700C-DD3B-427D-981F-FFFB72AEA01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63DE5168-748B-4E3D-B576-7F862AF7109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5AB7848F-F46D-4FB6-893C-FDAA8CAB59D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8345A2B-5338-45D0-BFB5-91955486749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AAF8C17D-3EBF-4E60-A402-B0D7E0B173D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19FB7610-FB36-4AB3-A030-34333A4AFC5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7AFF0EEE-F8D6-4EEF-94AC-3A1D27268C5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76EF23B5-9232-45EE-A123-9B2A730AB82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CBF6677B-C067-41D2-86FC-36023B83D3BA}"/>
            </a:ext>
          </a:extLst>
        </xdr:cNvPr>
        <xdr:cNvCxnSpPr/>
      </xdr:nvCxnSpPr>
      <xdr:spPr>
        <a:xfrm flipV="1">
          <a:off x="9219565" y="9459468"/>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97B80A9D-A62A-4641-AC22-5DE8A0783AE7}"/>
            </a:ext>
          </a:extLst>
        </xdr:cNvPr>
        <xdr:cNvSpPr txBox="1"/>
      </xdr:nvSpPr>
      <xdr:spPr>
        <a:xfrm>
          <a:off x="9258300"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1B076BA9-1F90-4A33-A89A-E687C7AF60B3}"/>
            </a:ext>
          </a:extLst>
        </xdr:cNvPr>
        <xdr:cNvCxnSpPr/>
      </xdr:nvCxnSpPr>
      <xdr:spPr>
        <a:xfrm>
          <a:off x="9154160" y="1071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FB5D87CB-3D14-4FC4-8AB4-96D131DBBB97}"/>
            </a:ext>
          </a:extLst>
        </xdr:cNvPr>
        <xdr:cNvSpPr txBox="1"/>
      </xdr:nvSpPr>
      <xdr:spPr>
        <a:xfrm>
          <a:off x="9258300" y="923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5B841A19-4198-469F-91A2-C77DCD01BE30}"/>
            </a:ext>
          </a:extLst>
        </xdr:cNvPr>
        <xdr:cNvCxnSpPr/>
      </xdr:nvCxnSpPr>
      <xdr:spPr>
        <a:xfrm>
          <a:off x="9154160" y="9459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a:extLst>
            <a:ext uri="{FF2B5EF4-FFF2-40B4-BE49-F238E27FC236}">
              <a16:creationId xmlns:a16="http://schemas.microsoft.com/office/drawing/2014/main" id="{2B6A9168-0B6E-461E-8852-37A2C76E60B9}"/>
            </a:ext>
          </a:extLst>
        </xdr:cNvPr>
        <xdr:cNvSpPr txBox="1"/>
      </xdr:nvSpPr>
      <xdr:spPr>
        <a:xfrm>
          <a:off x="92583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F846A1E0-9921-4684-B118-6547BA2F1EEB}"/>
            </a:ext>
          </a:extLst>
        </xdr:cNvPr>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E38127BB-22F0-4741-A7C1-D4B2A2DCD544}"/>
            </a:ext>
          </a:extLst>
        </xdr:cNvPr>
        <xdr:cNvSpPr/>
      </xdr:nvSpPr>
      <xdr:spPr>
        <a:xfrm>
          <a:off x="8445500" y="10313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4F57A0DC-83F6-4912-950E-F55FCC7A8936}"/>
            </a:ext>
          </a:extLst>
        </xdr:cNvPr>
        <xdr:cNvSpPr/>
      </xdr:nvSpPr>
      <xdr:spPr>
        <a:xfrm>
          <a:off x="7670800" y="1028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a:extLst>
            <a:ext uri="{FF2B5EF4-FFF2-40B4-BE49-F238E27FC236}">
              <a16:creationId xmlns:a16="http://schemas.microsoft.com/office/drawing/2014/main" id="{7291E1AC-1C7D-4C3A-91A3-A069CF718BE4}"/>
            </a:ext>
          </a:extLst>
        </xdr:cNvPr>
        <xdr:cNvSpPr/>
      </xdr:nvSpPr>
      <xdr:spPr>
        <a:xfrm>
          <a:off x="6873240" y="10326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a:extLst>
            <a:ext uri="{FF2B5EF4-FFF2-40B4-BE49-F238E27FC236}">
              <a16:creationId xmlns:a16="http://schemas.microsoft.com/office/drawing/2014/main" id="{E7EE2455-BE52-452B-8BD4-A8CE66EBD637}"/>
            </a:ext>
          </a:extLst>
        </xdr:cNvPr>
        <xdr:cNvSpPr/>
      </xdr:nvSpPr>
      <xdr:spPr>
        <a:xfrm>
          <a:off x="6098540" y="10352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D4AE78B-406E-47F2-B53E-54C27EFDCA9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FFC759F-AFFB-4BEC-A38C-453FC044FFF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B818310-7D5D-42E6-840F-0C1624B9511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9E55BF2-B3F0-47CD-B368-6BFEB7440E5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6E6997A-000A-45AE-A94C-7980CA0FDC0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109982</xdr:rowOff>
    </xdr:from>
    <xdr:to>
      <xdr:col>55</xdr:col>
      <xdr:colOff>50800</xdr:colOff>
      <xdr:row>63</xdr:row>
      <xdr:rowOff>40132</xdr:rowOff>
    </xdr:to>
    <xdr:sp macro="" textlink="">
      <xdr:nvSpPr>
        <xdr:cNvPr id="147" name="楕円 146">
          <a:extLst>
            <a:ext uri="{FF2B5EF4-FFF2-40B4-BE49-F238E27FC236}">
              <a16:creationId xmlns:a16="http://schemas.microsoft.com/office/drawing/2014/main" id="{EF410321-7A1F-41BC-AFB4-3247DC2E7805}"/>
            </a:ext>
          </a:extLst>
        </xdr:cNvPr>
        <xdr:cNvSpPr/>
      </xdr:nvSpPr>
      <xdr:spPr>
        <a:xfrm>
          <a:off x="9192260" y="10503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88409</xdr:rowOff>
    </xdr:from>
    <xdr:ext cx="469744" cy="259045"/>
    <xdr:sp macro="" textlink="">
      <xdr:nvSpPr>
        <xdr:cNvPr id="148" name="【体育館・プール】&#10;一人当たり面積該当値テキスト">
          <a:extLst>
            <a:ext uri="{FF2B5EF4-FFF2-40B4-BE49-F238E27FC236}">
              <a16:creationId xmlns:a16="http://schemas.microsoft.com/office/drawing/2014/main" id="{EB55556F-7CB4-426F-84A8-5B702BB16E6A}"/>
            </a:ext>
          </a:extLst>
        </xdr:cNvPr>
        <xdr:cNvSpPr txBox="1"/>
      </xdr:nvSpPr>
      <xdr:spPr>
        <a:xfrm>
          <a:off x="9258300"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106934</xdr:rowOff>
    </xdr:from>
    <xdr:to>
      <xdr:col>50</xdr:col>
      <xdr:colOff>165100</xdr:colOff>
      <xdr:row>63</xdr:row>
      <xdr:rowOff>37084</xdr:rowOff>
    </xdr:to>
    <xdr:sp macro="" textlink="">
      <xdr:nvSpPr>
        <xdr:cNvPr id="149" name="楕円 148">
          <a:extLst>
            <a:ext uri="{FF2B5EF4-FFF2-40B4-BE49-F238E27FC236}">
              <a16:creationId xmlns:a16="http://schemas.microsoft.com/office/drawing/2014/main" id="{38A4DA80-728D-4726-A38B-4EE70F7CA4AC}"/>
            </a:ext>
          </a:extLst>
        </xdr:cNvPr>
        <xdr:cNvSpPr/>
      </xdr:nvSpPr>
      <xdr:spPr>
        <a:xfrm>
          <a:off x="8445500" y="10500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157734</xdr:rowOff>
    </xdr:from>
    <xdr:to>
      <xdr:col>55</xdr:col>
      <xdr:colOff>0</xdr:colOff>
      <xdr:row>62</xdr:row>
      <xdr:rowOff>160782</xdr:rowOff>
    </xdr:to>
    <xdr:cxnSp macro="">
      <xdr:nvCxnSpPr>
        <xdr:cNvPr id="150" name="直線コネクタ 149">
          <a:extLst>
            <a:ext uri="{FF2B5EF4-FFF2-40B4-BE49-F238E27FC236}">
              <a16:creationId xmlns:a16="http://schemas.microsoft.com/office/drawing/2014/main" id="{97ED0F6D-E134-40B6-A8BC-034C78560A2D}"/>
            </a:ext>
          </a:extLst>
        </xdr:cNvPr>
        <xdr:cNvCxnSpPr/>
      </xdr:nvCxnSpPr>
      <xdr:spPr>
        <a:xfrm>
          <a:off x="8496300" y="10551414"/>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151" name="楕円 150">
          <a:extLst>
            <a:ext uri="{FF2B5EF4-FFF2-40B4-BE49-F238E27FC236}">
              <a16:creationId xmlns:a16="http://schemas.microsoft.com/office/drawing/2014/main" id="{94D6DD54-618C-499B-8E10-89947A7991A2}"/>
            </a:ext>
          </a:extLst>
        </xdr:cNvPr>
        <xdr:cNvSpPr/>
      </xdr:nvSpPr>
      <xdr:spPr>
        <a:xfrm>
          <a:off x="767080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157734</xdr:rowOff>
    </xdr:from>
    <xdr:to>
      <xdr:col>50</xdr:col>
      <xdr:colOff>114300</xdr:colOff>
      <xdr:row>62</xdr:row>
      <xdr:rowOff>160020</xdr:rowOff>
    </xdr:to>
    <xdr:cxnSp macro="">
      <xdr:nvCxnSpPr>
        <xdr:cNvPr id="152" name="直線コネクタ 151">
          <a:extLst>
            <a:ext uri="{FF2B5EF4-FFF2-40B4-BE49-F238E27FC236}">
              <a16:creationId xmlns:a16="http://schemas.microsoft.com/office/drawing/2014/main" id="{2C6A0764-81A5-4617-AE08-0ED87D7D3697}"/>
            </a:ext>
          </a:extLst>
        </xdr:cNvPr>
        <xdr:cNvCxnSpPr/>
      </xdr:nvCxnSpPr>
      <xdr:spPr>
        <a:xfrm flipV="1">
          <a:off x="7713980" y="1055141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109982</xdr:rowOff>
    </xdr:from>
    <xdr:to>
      <xdr:col>41</xdr:col>
      <xdr:colOff>101600</xdr:colOff>
      <xdr:row>63</xdr:row>
      <xdr:rowOff>40132</xdr:rowOff>
    </xdr:to>
    <xdr:sp macro="" textlink="">
      <xdr:nvSpPr>
        <xdr:cNvPr id="153" name="楕円 152">
          <a:extLst>
            <a:ext uri="{FF2B5EF4-FFF2-40B4-BE49-F238E27FC236}">
              <a16:creationId xmlns:a16="http://schemas.microsoft.com/office/drawing/2014/main" id="{5263E319-8AFB-41F9-AC25-5CD28F21A13E}"/>
            </a:ext>
          </a:extLst>
        </xdr:cNvPr>
        <xdr:cNvSpPr/>
      </xdr:nvSpPr>
      <xdr:spPr>
        <a:xfrm>
          <a:off x="6873240" y="10503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160020</xdr:rowOff>
    </xdr:from>
    <xdr:to>
      <xdr:col>45</xdr:col>
      <xdr:colOff>177800</xdr:colOff>
      <xdr:row>62</xdr:row>
      <xdr:rowOff>160782</xdr:rowOff>
    </xdr:to>
    <xdr:cxnSp macro="">
      <xdr:nvCxnSpPr>
        <xdr:cNvPr id="154" name="直線コネクタ 153">
          <a:extLst>
            <a:ext uri="{FF2B5EF4-FFF2-40B4-BE49-F238E27FC236}">
              <a16:creationId xmlns:a16="http://schemas.microsoft.com/office/drawing/2014/main" id="{944D01DD-A274-4732-9C6E-CFC1AF1DC9F5}"/>
            </a:ext>
          </a:extLst>
        </xdr:cNvPr>
        <xdr:cNvCxnSpPr/>
      </xdr:nvCxnSpPr>
      <xdr:spPr>
        <a:xfrm flipV="1">
          <a:off x="6924040" y="10553700"/>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107696</xdr:rowOff>
    </xdr:from>
    <xdr:to>
      <xdr:col>36</xdr:col>
      <xdr:colOff>165100</xdr:colOff>
      <xdr:row>63</xdr:row>
      <xdr:rowOff>37846</xdr:rowOff>
    </xdr:to>
    <xdr:sp macro="" textlink="">
      <xdr:nvSpPr>
        <xdr:cNvPr id="155" name="楕円 154">
          <a:extLst>
            <a:ext uri="{FF2B5EF4-FFF2-40B4-BE49-F238E27FC236}">
              <a16:creationId xmlns:a16="http://schemas.microsoft.com/office/drawing/2014/main" id="{D6B93957-092B-44B9-9F8B-84572BB298E3}"/>
            </a:ext>
          </a:extLst>
        </xdr:cNvPr>
        <xdr:cNvSpPr/>
      </xdr:nvSpPr>
      <xdr:spPr>
        <a:xfrm>
          <a:off x="6098540" y="105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158496</xdr:rowOff>
    </xdr:from>
    <xdr:to>
      <xdr:col>41</xdr:col>
      <xdr:colOff>50800</xdr:colOff>
      <xdr:row>62</xdr:row>
      <xdr:rowOff>160782</xdr:rowOff>
    </xdr:to>
    <xdr:cxnSp macro="">
      <xdr:nvCxnSpPr>
        <xdr:cNvPr id="156" name="直線コネクタ 155">
          <a:extLst>
            <a:ext uri="{FF2B5EF4-FFF2-40B4-BE49-F238E27FC236}">
              <a16:creationId xmlns:a16="http://schemas.microsoft.com/office/drawing/2014/main" id="{CD3FA49F-7BDB-46CE-8643-2128FDF4BD8B}"/>
            </a:ext>
          </a:extLst>
        </xdr:cNvPr>
        <xdr:cNvCxnSpPr/>
      </xdr:nvCxnSpPr>
      <xdr:spPr>
        <a:xfrm>
          <a:off x="6149340" y="1055217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a:extLst>
            <a:ext uri="{FF2B5EF4-FFF2-40B4-BE49-F238E27FC236}">
              <a16:creationId xmlns:a16="http://schemas.microsoft.com/office/drawing/2014/main" id="{6CF21D09-CF57-402A-969A-86B5F94B04A0}"/>
            </a:ext>
          </a:extLst>
        </xdr:cNvPr>
        <xdr:cNvSpPr txBox="1"/>
      </xdr:nvSpPr>
      <xdr:spPr>
        <a:xfrm>
          <a:off x="827158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a:extLst>
            <a:ext uri="{FF2B5EF4-FFF2-40B4-BE49-F238E27FC236}">
              <a16:creationId xmlns:a16="http://schemas.microsoft.com/office/drawing/2014/main" id="{E7708775-733E-45AA-AF9A-ABDE83B0E770}"/>
            </a:ext>
          </a:extLst>
        </xdr:cNvPr>
        <xdr:cNvSpPr txBox="1"/>
      </xdr:nvSpPr>
      <xdr:spPr>
        <a:xfrm>
          <a:off x="750958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a:extLst>
            <a:ext uri="{FF2B5EF4-FFF2-40B4-BE49-F238E27FC236}">
              <a16:creationId xmlns:a16="http://schemas.microsoft.com/office/drawing/2014/main" id="{49F9B1E7-5A94-4207-A720-43CA8032E2B9}"/>
            </a:ext>
          </a:extLst>
        </xdr:cNvPr>
        <xdr:cNvSpPr txBox="1"/>
      </xdr:nvSpPr>
      <xdr:spPr>
        <a:xfrm>
          <a:off x="67120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60" name="n_4aveValue【体育館・プール】&#10;一人当たり面積">
          <a:extLst>
            <a:ext uri="{FF2B5EF4-FFF2-40B4-BE49-F238E27FC236}">
              <a16:creationId xmlns:a16="http://schemas.microsoft.com/office/drawing/2014/main" id="{30057890-E0FB-4185-8CD3-F603A5AEE268}"/>
            </a:ext>
          </a:extLst>
        </xdr:cNvPr>
        <xdr:cNvSpPr txBox="1"/>
      </xdr:nvSpPr>
      <xdr:spPr>
        <a:xfrm>
          <a:off x="5937327" y="1013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28211</xdr:rowOff>
    </xdr:from>
    <xdr:ext cx="469744" cy="259045"/>
    <xdr:sp macro="" textlink="">
      <xdr:nvSpPr>
        <xdr:cNvPr id="161" name="n_1mainValue【体育館・プール】&#10;一人当たり面積">
          <a:extLst>
            <a:ext uri="{FF2B5EF4-FFF2-40B4-BE49-F238E27FC236}">
              <a16:creationId xmlns:a16="http://schemas.microsoft.com/office/drawing/2014/main" id="{FA1EE075-6530-4DFC-8E35-1AB8C2B0E94E}"/>
            </a:ext>
          </a:extLst>
        </xdr:cNvPr>
        <xdr:cNvSpPr txBox="1"/>
      </xdr:nvSpPr>
      <xdr:spPr>
        <a:xfrm>
          <a:off x="827158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162" name="n_2mainValue【体育館・プール】&#10;一人当たり面積">
          <a:extLst>
            <a:ext uri="{FF2B5EF4-FFF2-40B4-BE49-F238E27FC236}">
              <a16:creationId xmlns:a16="http://schemas.microsoft.com/office/drawing/2014/main" id="{0E3F275E-0E41-4E65-AD5F-D89DDA2B0E98}"/>
            </a:ext>
          </a:extLst>
        </xdr:cNvPr>
        <xdr:cNvSpPr txBox="1"/>
      </xdr:nvSpPr>
      <xdr:spPr>
        <a:xfrm>
          <a:off x="750958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31259</xdr:rowOff>
    </xdr:from>
    <xdr:ext cx="469744" cy="259045"/>
    <xdr:sp macro="" textlink="">
      <xdr:nvSpPr>
        <xdr:cNvPr id="163" name="n_3mainValue【体育館・プール】&#10;一人当たり面積">
          <a:extLst>
            <a:ext uri="{FF2B5EF4-FFF2-40B4-BE49-F238E27FC236}">
              <a16:creationId xmlns:a16="http://schemas.microsoft.com/office/drawing/2014/main" id="{19AEEDE5-9754-4FFE-83CE-9A6F95AD9A57}"/>
            </a:ext>
          </a:extLst>
        </xdr:cNvPr>
        <xdr:cNvSpPr txBox="1"/>
      </xdr:nvSpPr>
      <xdr:spPr>
        <a:xfrm>
          <a:off x="6712027" y="1059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28973</xdr:rowOff>
    </xdr:from>
    <xdr:ext cx="469744" cy="259045"/>
    <xdr:sp macro="" textlink="">
      <xdr:nvSpPr>
        <xdr:cNvPr id="164" name="n_4mainValue【体育館・プール】&#10;一人当たり面積">
          <a:extLst>
            <a:ext uri="{FF2B5EF4-FFF2-40B4-BE49-F238E27FC236}">
              <a16:creationId xmlns:a16="http://schemas.microsoft.com/office/drawing/2014/main" id="{0604A734-CBD9-4B63-964B-2F2429B7D90E}"/>
            </a:ext>
          </a:extLst>
        </xdr:cNvPr>
        <xdr:cNvSpPr txBox="1"/>
      </xdr:nvSpPr>
      <xdr:spPr>
        <a:xfrm>
          <a:off x="59373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B142C71-9F2C-43D2-85A4-01063912814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05DD773-C22D-41D8-A0C5-1105C7B204B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87BB4B44-1BE3-43A0-9524-144B9DC378A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4C8A28DF-A021-4591-8901-3EDF7CFF2AE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806017D7-5F72-46B6-8436-A57A58328DF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6EE70410-03E3-435F-AE52-A65BAEC23B7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70F3DA72-6AA1-419C-86F0-730F4913717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FE8E4F0-0BA5-49A2-AEAA-962E954294D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9330A8CE-E8C2-4469-912B-F9628ACF263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B195DD8D-D51B-45A1-82C6-2EED9C952DC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7E1D4009-CDC9-4ED9-AE73-45CB60C2A40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4F4ED80B-AF0C-4D9D-8B0E-E972981E6DA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F53A8014-9AD8-410B-B9DB-FA78B451C09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E03529E-BDC7-4392-93D8-6A273128E1A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2407DB15-F2AE-492C-B52A-2A29057EB9D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46A69605-7E16-4588-8A4E-69C9F5554EAC}"/>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B34D2240-D8D5-40AC-A326-5EFB3F0D92B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66234FAF-8B0E-428B-98BE-FB227BEC5F8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84C85F75-B73C-45CB-80DB-20923173E2D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E9F7487E-E9FA-430D-9F07-A54D7622DC5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36C7ECA5-7E3E-4105-BB8E-FDB18F3B94E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2EBC8003-0EA2-4F25-BB3C-D868BF8F459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9F522182-DC05-4C56-9630-C3727E07378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C0999F73-5B38-49BC-ABAB-EDA24CE2544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EF21DDB5-93A1-44A4-AC94-F4435031F07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083C0D67-C4B0-4CF7-937C-369AC57B9A7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BEC3D5D8-6EA5-47C3-AB3D-C9A9695D8B51}"/>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2" name="直線コネクタ 191">
          <a:extLst>
            <a:ext uri="{FF2B5EF4-FFF2-40B4-BE49-F238E27FC236}">
              <a16:creationId xmlns:a16="http://schemas.microsoft.com/office/drawing/2014/main" id="{61111CE6-4A9C-4F5F-B5F2-EB9E7AF83F92}"/>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3" name="テキスト ボックス 192">
          <a:extLst>
            <a:ext uri="{FF2B5EF4-FFF2-40B4-BE49-F238E27FC236}">
              <a16:creationId xmlns:a16="http://schemas.microsoft.com/office/drawing/2014/main" id="{C3910194-16C3-4FE5-8CD2-032816C6DC03}"/>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4" name="直線コネクタ 193">
          <a:extLst>
            <a:ext uri="{FF2B5EF4-FFF2-40B4-BE49-F238E27FC236}">
              <a16:creationId xmlns:a16="http://schemas.microsoft.com/office/drawing/2014/main" id="{CBE54EA6-E929-449A-9C7B-A5A1B764ADF9}"/>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5" name="テキスト ボックス 194">
          <a:extLst>
            <a:ext uri="{FF2B5EF4-FFF2-40B4-BE49-F238E27FC236}">
              <a16:creationId xmlns:a16="http://schemas.microsoft.com/office/drawing/2014/main" id="{85DCD1BB-653C-40DB-9BED-233907D5C45D}"/>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6" name="直線コネクタ 195">
          <a:extLst>
            <a:ext uri="{FF2B5EF4-FFF2-40B4-BE49-F238E27FC236}">
              <a16:creationId xmlns:a16="http://schemas.microsoft.com/office/drawing/2014/main" id="{FC06D4B9-CAAA-4414-9E8E-A36129BB0585}"/>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7" name="テキスト ボックス 196">
          <a:extLst>
            <a:ext uri="{FF2B5EF4-FFF2-40B4-BE49-F238E27FC236}">
              <a16:creationId xmlns:a16="http://schemas.microsoft.com/office/drawing/2014/main" id="{A661E2AA-F530-4025-B520-FEE873E8D80E}"/>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8" name="直線コネクタ 197">
          <a:extLst>
            <a:ext uri="{FF2B5EF4-FFF2-40B4-BE49-F238E27FC236}">
              <a16:creationId xmlns:a16="http://schemas.microsoft.com/office/drawing/2014/main" id="{F7992B8F-7DD0-4EC5-BC29-95A6816F9B87}"/>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9" name="テキスト ボックス 198">
          <a:extLst>
            <a:ext uri="{FF2B5EF4-FFF2-40B4-BE49-F238E27FC236}">
              <a16:creationId xmlns:a16="http://schemas.microsoft.com/office/drawing/2014/main" id="{BCE25CF3-AA2A-4FCA-8859-FCCE47DC1A4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0" name="直線コネクタ 199">
          <a:extLst>
            <a:ext uri="{FF2B5EF4-FFF2-40B4-BE49-F238E27FC236}">
              <a16:creationId xmlns:a16="http://schemas.microsoft.com/office/drawing/2014/main" id="{BBF2FCF9-83C9-485C-81F0-9BFD1A918663}"/>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1" name="テキスト ボックス 200">
          <a:extLst>
            <a:ext uri="{FF2B5EF4-FFF2-40B4-BE49-F238E27FC236}">
              <a16:creationId xmlns:a16="http://schemas.microsoft.com/office/drawing/2014/main" id="{316775FB-D0BA-44D2-9C8E-149DE5F5CF0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2" name="直線コネクタ 201">
          <a:extLst>
            <a:ext uri="{FF2B5EF4-FFF2-40B4-BE49-F238E27FC236}">
              <a16:creationId xmlns:a16="http://schemas.microsoft.com/office/drawing/2014/main" id="{BF77A16E-02C2-4FF6-BCB8-3E58BA94D7D7}"/>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3" name="テキスト ボックス 202">
          <a:extLst>
            <a:ext uri="{FF2B5EF4-FFF2-40B4-BE49-F238E27FC236}">
              <a16:creationId xmlns:a16="http://schemas.microsoft.com/office/drawing/2014/main" id="{4D622625-6EE9-438A-9E8F-D09DE1397CF1}"/>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512B7FA7-38FF-4873-82E7-033BF228297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a:extLst>
            <a:ext uri="{FF2B5EF4-FFF2-40B4-BE49-F238E27FC236}">
              <a16:creationId xmlns:a16="http://schemas.microsoft.com/office/drawing/2014/main" id="{A809307F-8655-4B61-82EE-104A5C63A8E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206" name="直線コネクタ 205">
          <a:extLst>
            <a:ext uri="{FF2B5EF4-FFF2-40B4-BE49-F238E27FC236}">
              <a16:creationId xmlns:a16="http://schemas.microsoft.com/office/drawing/2014/main" id="{10CBC97D-54B9-49A5-A6ED-E5BC0C81A189}"/>
            </a:ext>
          </a:extLst>
        </xdr:cNvPr>
        <xdr:cNvCxnSpPr/>
      </xdr:nvCxnSpPr>
      <xdr:spPr>
        <a:xfrm flipV="1">
          <a:off x="4086225" y="16817339"/>
          <a:ext cx="0" cy="149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7" name="【市民会館】&#10;有形固定資産減価償却率最小値テキスト">
          <a:extLst>
            <a:ext uri="{FF2B5EF4-FFF2-40B4-BE49-F238E27FC236}">
              <a16:creationId xmlns:a16="http://schemas.microsoft.com/office/drawing/2014/main" id="{302C2EA0-2A36-4BF1-A0F6-025677AC45A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8" name="直線コネクタ 207">
          <a:extLst>
            <a:ext uri="{FF2B5EF4-FFF2-40B4-BE49-F238E27FC236}">
              <a16:creationId xmlns:a16="http://schemas.microsoft.com/office/drawing/2014/main" id="{7B83CA1F-74DD-4C39-9D25-2FD27565F035}"/>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209" name="【市民会館】&#10;有形固定資産減価償却率最大値テキスト">
          <a:extLst>
            <a:ext uri="{FF2B5EF4-FFF2-40B4-BE49-F238E27FC236}">
              <a16:creationId xmlns:a16="http://schemas.microsoft.com/office/drawing/2014/main" id="{B96B699E-854C-4F8F-9B4A-424BABD4CF19}"/>
            </a:ext>
          </a:extLst>
        </xdr:cNvPr>
        <xdr:cNvSpPr txBox="1"/>
      </xdr:nvSpPr>
      <xdr:spPr>
        <a:xfrm>
          <a:off x="412496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210" name="直線コネクタ 209">
          <a:extLst>
            <a:ext uri="{FF2B5EF4-FFF2-40B4-BE49-F238E27FC236}">
              <a16:creationId xmlns:a16="http://schemas.microsoft.com/office/drawing/2014/main" id="{41DCA722-FBF2-45F4-BB8A-FA13629563E7}"/>
            </a:ext>
          </a:extLst>
        </xdr:cNvPr>
        <xdr:cNvCxnSpPr/>
      </xdr:nvCxnSpPr>
      <xdr:spPr>
        <a:xfrm>
          <a:off x="402082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139354</xdr:rowOff>
    </xdr:from>
    <xdr:ext cx="405111" cy="259045"/>
    <xdr:sp macro="" textlink="">
      <xdr:nvSpPr>
        <xdr:cNvPr id="211" name="【市民会館】&#10;有形固定資産減価償却率平均値テキスト">
          <a:extLst>
            <a:ext uri="{FF2B5EF4-FFF2-40B4-BE49-F238E27FC236}">
              <a16:creationId xmlns:a16="http://schemas.microsoft.com/office/drawing/2014/main" id="{14433261-543D-48D2-9655-C1D01D9D145C}"/>
            </a:ext>
          </a:extLst>
        </xdr:cNvPr>
        <xdr:cNvSpPr txBox="1"/>
      </xdr:nvSpPr>
      <xdr:spPr>
        <a:xfrm>
          <a:off x="4124960" y="17573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212" name="フローチャート: 判断 211">
          <a:extLst>
            <a:ext uri="{FF2B5EF4-FFF2-40B4-BE49-F238E27FC236}">
              <a16:creationId xmlns:a16="http://schemas.microsoft.com/office/drawing/2014/main" id="{F9284481-E41C-4C0C-8058-D5E063E4985F}"/>
            </a:ext>
          </a:extLst>
        </xdr:cNvPr>
        <xdr:cNvSpPr/>
      </xdr:nvSpPr>
      <xdr:spPr>
        <a:xfrm>
          <a:off x="403606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213" name="フローチャート: 判断 212">
          <a:extLst>
            <a:ext uri="{FF2B5EF4-FFF2-40B4-BE49-F238E27FC236}">
              <a16:creationId xmlns:a16="http://schemas.microsoft.com/office/drawing/2014/main" id="{E5425FA1-6CDF-47F1-B519-AF464FD2406F}"/>
            </a:ext>
          </a:extLst>
        </xdr:cNvPr>
        <xdr:cNvSpPr/>
      </xdr:nvSpPr>
      <xdr:spPr>
        <a:xfrm>
          <a:off x="331216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214" name="フローチャート: 判断 213">
          <a:extLst>
            <a:ext uri="{FF2B5EF4-FFF2-40B4-BE49-F238E27FC236}">
              <a16:creationId xmlns:a16="http://schemas.microsoft.com/office/drawing/2014/main" id="{EC16F113-8F09-4F40-A71A-3C62F6F84522}"/>
            </a:ext>
          </a:extLst>
        </xdr:cNvPr>
        <xdr:cNvSpPr/>
      </xdr:nvSpPr>
      <xdr:spPr>
        <a:xfrm>
          <a:off x="2514600" y="17544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215" name="フローチャート: 判断 214">
          <a:extLst>
            <a:ext uri="{FF2B5EF4-FFF2-40B4-BE49-F238E27FC236}">
              <a16:creationId xmlns:a16="http://schemas.microsoft.com/office/drawing/2014/main" id="{68DC1E6B-5EAA-4C49-A0AD-94619510429D}"/>
            </a:ext>
          </a:extLst>
        </xdr:cNvPr>
        <xdr:cNvSpPr/>
      </xdr:nvSpPr>
      <xdr:spPr>
        <a:xfrm>
          <a:off x="173990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216" name="フローチャート: 判断 215">
          <a:extLst>
            <a:ext uri="{FF2B5EF4-FFF2-40B4-BE49-F238E27FC236}">
              <a16:creationId xmlns:a16="http://schemas.microsoft.com/office/drawing/2014/main" id="{C2CF99A5-406F-46BE-B75C-D82E23DB2343}"/>
            </a:ext>
          </a:extLst>
        </xdr:cNvPr>
        <xdr:cNvSpPr/>
      </xdr:nvSpPr>
      <xdr:spPr>
        <a:xfrm>
          <a:off x="96520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5AFF8083-ADA4-4FC0-9904-EE6C5EC093A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D43CF898-8344-48B2-9DBF-ABC4CD8602E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663DA197-3CED-49C5-BCCF-4F3721AC539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120BB844-B771-488B-BF8E-4058A0451D8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CDA25BFD-9EC1-42B8-9BB8-E060862B87A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151130</xdr:rowOff>
    </xdr:from>
    <xdr:to>
      <xdr:col>24</xdr:col>
      <xdr:colOff>114300</xdr:colOff>
      <xdr:row>101</xdr:row>
      <xdr:rowOff>81280</xdr:rowOff>
    </xdr:to>
    <xdr:sp macro="" textlink="">
      <xdr:nvSpPr>
        <xdr:cNvPr id="222" name="楕円 221">
          <a:extLst>
            <a:ext uri="{FF2B5EF4-FFF2-40B4-BE49-F238E27FC236}">
              <a16:creationId xmlns:a16="http://schemas.microsoft.com/office/drawing/2014/main" id="{819F378C-84AD-4ADB-BD00-EE5B5D87D5F0}"/>
            </a:ext>
          </a:extLst>
        </xdr:cNvPr>
        <xdr:cNvSpPr/>
      </xdr:nvSpPr>
      <xdr:spPr>
        <a:xfrm>
          <a:off x="4036060" y="1691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2557</xdr:rowOff>
    </xdr:from>
    <xdr:ext cx="405111" cy="259045"/>
    <xdr:sp macro="" textlink="">
      <xdr:nvSpPr>
        <xdr:cNvPr id="223" name="【市民会館】&#10;有形固定資産減価償却率該当値テキスト">
          <a:extLst>
            <a:ext uri="{FF2B5EF4-FFF2-40B4-BE49-F238E27FC236}">
              <a16:creationId xmlns:a16="http://schemas.microsoft.com/office/drawing/2014/main" id="{20CE989A-CE1B-44B8-A1A7-800C6F8C0E60}"/>
            </a:ext>
          </a:extLst>
        </xdr:cNvPr>
        <xdr:cNvSpPr txBox="1"/>
      </xdr:nvSpPr>
      <xdr:spPr>
        <a:xfrm>
          <a:off x="4124960" y="1676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125005</xdr:rowOff>
    </xdr:from>
    <xdr:to>
      <xdr:col>20</xdr:col>
      <xdr:colOff>38100</xdr:colOff>
      <xdr:row>101</xdr:row>
      <xdr:rowOff>55155</xdr:rowOff>
    </xdr:to>
    <xdr:sp macro="" textlink="">
      <xdr:nvSpPr>
        <xdr:cNvPr id="224" name="楕円 223">
          <a:extLst>
            <a:ext uri="{FF2B5EF4-FFF2-40B4-BE49-F238E27FC236}">
              <a16:creationId xmlns:a16="http://schemas.microsoft.com/office/drawing/2014/main" id="{DE352DBA-1E29-4D89-A275-F626A7B76E48}"/>
            </a:ext>
          </a:extLst>
        </xdr:cNvPr>
        <xdr:cNvSpPr/>
      </xdr:nvSpPr>
      <xdr:spPr>
        <a:xfrm>
          <a:off x="3312160" y="16889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4355</xdr:rowOff>
    </xdr:from>
    <xdr:to>
      <xdr:col>24</xdr:col>
      <xdr:colOff>63500</xdr:colOff>
      <xdr:row>101</xdr:row>
      <xdr:rowOff>30480</xdr:rowOff>
    </xdr:to>
    <xdr:cxnSp macro="">
      <xdr:nvCxnSpPr>
        <xdr:cNvPr id="225" name="直線コネクタ 224">
          <a:extLst>
            <a:ext uri="{FF2B5EF4-FFF2-40B4-BE49-F238E27FC236}">
              <a16:creationId xmlns:a16="http://schemas.microsoft.com/office/drawing/2014/main" id="{D03B5E30-27FA-4AA9-8F6D-7218CCFEF546}"/>
            </a:ext>
          </a:extLst>
        </xdr:cNvPr>
        <xdr:cNvCxnSpPr/>
      </xdr:nvCxnSpPr>
      <xdr:spPr>
        <a:xfrm>
          <a:off x="3355340" y="16935995"/>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67855</xdr:rowOff>
    </xdr:from>
    <xdr:to>
      <xdr:col>15</xdr:col>
      <xdr:colOff>101600</xdr:colOff>
      <xdr:row>100</xdr:row>
      <xdr:rowOff>169455</xdr:rowOff>
    </xdr:to>
    <xdr:sp macro="" textlink="">
      <xdr:nvSpPr>
        <xdr:cNvPr id="226" name="楕円 225">
          <a:extLst>
            <a:ext uri="{FF2B5EF4-FFF2-40B4-BE49-F238E27FC236}">
              <a16:creationId xmlns:a16="http://schemas.microsoft.com/office/drawing/2014/main" id="{5AB5632E-5E9C-45DF-A9E7-49533781D023}"/>
            </a:ext>
          </a:extLst>
        </xdr:cNvPr>
        <xdr:cNvSpPr/>
      </xdr:nvSpPr>
      <xdr:spPr>
        <a:xfrm>
          <a:off x="2514600" y="168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118655</xdr:rowOff>
    </xdr:from>
    <xdr:to>
      <xdr:col>19</xdr:col>
      <xdr:colOff>177800</xdr:colOff>
      <xdr:row>101</xdr:row>
      <xdr:rowOff>4355</xdr:rowOff>
    </xdr:to>
    <xdr:cxnSp macro="">
      <xdr:nvCxnSpPr>
        <xdr:cNvPr id="227" name="直線コネクタ 226">
          <a:extLst>
            <a:ext uri="{FF2B5EF4-FFF2-40B4-BE49-F238E27FC236}">
              <a16:creationId xmlns:a16="http://schemas.microsoft.com/office/drawing/2014/main" id="{35C9051F-C94D-460A-AE21-E8229C155854}"/>
            </a:ext>
          </a:extLst>
        </xdr:cNvPr>
        <xdr:cNvCxnSpPr/>
      </xdr:nvCxnSpPr>
      <xdr:spPr>
        <a:xfrm>
          <a:off x="2565400" y="16882655"/>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51526</xdr:rowOff>
    </xdr:from>
    <xdr:to>
      <xdr:col>10</xdr:col>
      <xdr:colOff>165100</xdr:colOff>
      <xdr:row>100</xdr:row>
      <xdr:rowOff>153126</xdr:rowOff>
    </xdr:to>
    <xdr:sp macro="" textlink="">
      <xdr:nvSpPr>
        <xdr:cNvPr id="228" name="楕円 227">
          <a:extLst>
            <a:ext uri="{FF2B5EF4-FFF2-40B4-BE49-F238E27FC236}">
              <a16:creationId xmlns:a16="http://schemas.microsoft.com/office/drawing/2014/main" id="{6C59D58C-C06E-4A92-ACFD-779D71D826BC}"/>
            </a:ext>
          </a:extLst>
        </xdr:cNvPr>
        <xdr:cNvSpPr/>
      </xdr:nvSpPr>
      <xdr:spPr>
        <a:xfrm>
          <a:off x="1739900" y="168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102326</xdr:rowOff>
    </xdr:from>
    <xdr:to>
      <xdr:col>15</xdr:col>
      <xdr:colOff>50800</xdr:colOff>
      <xdr:row>100</xdr:row>
      <xdr:rowOff>118655</xdr:rowOff>
    </xdr:to>
    <xdr:cxnSp macro="">
      <xdr:nvCxnSpPr>
        <xdr:cNvPr id="229" name="直線コネクタ 228">
          <a:extLst>
            <a:ext uri="{FF2B5EF4-FFF2-40B4-BE49-F238E27FC236}">
              <a16:creationId xmlns:a16="http://schemas.microsoft.com/office/drawing/2014/main" id="{AD23F20C-29AB-49B0-8006-03E1DA48AA55}"/>
            </a:ext>
          </a:extLst>
        </xdr:cNvPr>
        <xdr:cNvCxnSpPr/>
      </xdr:nvCxnSpPr>
      <xdr:spPr>
        <a:xfrm>
          <a:off x="1790700" y="16866326"/>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5806</xdr:rowOff>
    </xdr:from>
    <xdr:to>
      <xdr:col>6</xdr:col>
      <xdr:colOff>38100</xdr:colOff>
      <xdr:row>104</xdr:row>
      <xdr:rowOff>107406</xdr:rowOff>
    </xdr:to>
    <xdr:sp macro="" textlink="">
      <xdr:nvSpPr>
        <xdr:cNvPr id="230" name="楕円 229">
          <a:extLst>
            <a:ext uri="{FF2B5EF4-FFF2-40B4-BE49-F238E27FC236}">
              <a16:creationId xmlns:a16="http://schemas.microsoft.com/office/drawing/2014/main" id="{C1B26BC6-90B9-4B1D-AB4A-667FD7B690C1}"/>
            </a:ext>
          </a:extLst>
        </xdr:cNvPr>
        <xdr:cNvSpPr/>
      </xdr:nvSpPr>
      <xdr:spPr>
        <a:xfrm>
          <a:off x="965200" y="17440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102326</xdr:rowOff>
    </xdr:from>
    <xdr:to>
      <xdr:col>10</xdr:col>
      <xdr:colOff>114300</xdr:colOff>
      <xdr:row>104</xdr:row>
      <xdr:rowOff>56606</xdr:rowOff>
    </xdr:to>
    <xdr:cxnSp macro="">
      <xdr:nvCxnSpPr>
        <xdr:cNvPr id="231" name="直線コネクタ 230">
          <a:extLst>
            <a:ext uri="{FF2B5EF4-FFF2-40B4-BE49-F238E27FC236}">
              <a16:creationId xmlns:a16="http://schemas.microsoft.com/office/drawing/2014/main" id="{60A999F1-D5C6-4D14-B270-CF726D47ECB1}"/>
            </a:ext>
          </a:extLst>
        </xdr:cNvPr>
        <xdr:cNvCxnSpPr/>
      </xdr:nvCxnSpPr>
      <xdr:spPr>
        <a:xfrm flipV="1">
          <a:off x="1008380" y="16866326"/>
          <a:ext cx="78232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77306</xdr:rowOff>
    </xdr:from>
    <xdr:ext cx="405111" cy="259045"/>
    <xdr:sp macro="" textlink="">
      <xdr:nvSpPr>
        <xdr:cNvPr id="232" name="n_1aveValue【市民会館】&#10;有形固定資産減価償却率">
          <a:extLst>
            <a:ext uri="{FF2B5EF4-FFF2-40B4-BE49-F238E27FC236}">
              <a16:creationId xmlns:a16="http://schemas.microsoft.com/office/drawing/2014/main" id="{09CAE81E-49E8-49E9-A3DB-E1CA10FF252B}"/>
            </a:ext>
          </a:extLst>
        </xdr:cNvPr>
        <xdr:cNvSpPr txBox="1"/>
      </xdr:nvSpPr>
      <xdr:spPr>
        <a:xfrm>
          <a:off x="317056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233" name="n_2aveValue【市民会館】&#10;有形固定資産減価償却率">
          <a:extLst>
            <a:ext uri="{FF2B5EF4-FFF2-40B4-BE49-F238E27FC236}">
              <a16:creationId xmlns:a16="http://schemas.microsoft.com/office/drawing/2014/main" id="{57310B00-4528-4CAF-A7C6-E0DF14B2070E}"/>
            </a:ext>
          </a:extLst>
        </xdr:cNvPr>
        <xdr:cNvSpPr txBox="1"/>
      </xdr:nvSpPr>
      <xdr:spPr>
        <a:xfrm>
          <a:off x="238570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234" name="n_3aveValue【市民会館】&#10;有形固定資産減価償却率">
          <a:extLst>
            <a:ext uri="{FF2B5EF4-FFF2-40B4-BE49-F238E27FC236}">
              <a16:creationId xmlns:a16="http://schemas.microsoft.com/office/drawing/2014/main" id="{2C47DA42-98D9-4E7C-A3F7-EFB58A4699A4}"/>
            </a:ext>
          </a:extLst>
        </xdr:cNvPr>
        <xdr:cNvSpPr txBox="1"/>
      </xdr:nvSpPr>
      <xdr:spPr>
        <a:xfrm>
          <a:off x="161100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235" name="n_4aveValue【市民会館】&#10;有形固定資産減価償却率">
          <a:extLst>
            <a:ext uri="{FF2B5EF4-FFF2-40B4-BE49-F238E27FC236}">
              <a16:creationId xmlns:a16="http://schemas.microsoft.com/office/drawing/2014/main" id="{96CC57DA-4C55-47D5-8910-B1FE9716BC1A}"/>
            </a:ext>
          </a:extLst>
        </xdr:cNvPr>
        <xdr:cNvSpPr txBox="1"/>
      </xdr:nvSpPr>
      <xdr:spPr>
        <a:xfrm>
          <a:off x="83630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71682</xdr:rowOff>
    </xdr:from>
    <xdr:ext cx="405111" cy="259045"/>
    <xdr:sp macro="" textlink="">
      <xdr:nvSpPr>
        <xdr:cNvPr id="236" name="n_1mainValue【市民会館】&#10;有形固定資産減価償却率">
          <a:extLst>
            <a:ext uri="{FF2B5EF4-FFF2-40B4-BE49-F238E27FC236}">
              <a16:creationId xmlns:a16="http://schemas.microsoft.com/office/drawing/2014/main" id="{7DA7DF34-FB3C-4D8B-A59C-46FAB1563C00}"/>
            </a:ext>
          </a:extLst>
        </xdr:cNvPr>
        <xdr:cNvSpPr txBox="1"/>
      </xdr:nvSpPr>
      <xdr:spPr>
        <a:xfrm>
          <a:off x="3170564" y="166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14532</xdr:rowOff>
    </xdr:from>
    <xdr:ext cx="405111" cy="259045"/>
    <xdr:sp macro="" textlink="">
      <xdr:nvSpPr>
        <xdr:cNvPr id="237" name="n_2mainValue【市民会館】&#10;有形固定資産減価償却率">
          <a:extLst>
            <a:ext uri="{FF2B5EF4-FFF2-40B4-BE49-F238E27FC236}">
              <a16:creationId xmlns:a16="http://schemas.microsoft.com/office/drawing/2014/main" id="{F029E1F3-1977-4031-AD8E-C2A153707E9C}"/>
            </a:ext>
          </a:extLst>
        </xdr:cNvPr>
        <xdr:cNvSpPr txBox="1"/>
      </xdr:nvSpPr>
      <xdr:spPr>
        <a:xfrm>
          <a:off x="2385704" y="166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169653</xdr:rowOff>
    </xdr:from>
    <xdr:ext cx="340478" cy="259045"/>
    <xdr:sp macro="" textlink="">
      <xdr:nvSpPr>
        <xdr:cNvPr id="238" name="n_3mainValue【市民会館】&#10;有形固定資産減価償却率">
          <a:extLst>
            <a:ext uri="{FF2B5EF4-FFF2-40B4-BE49-F238E27FC236}">
              <a16:creationId xmlns:a16="http://schemas.microsoft.com/office/drawing/2014/main" id="{1AAED3A9-2DD1-46C1-85FE-6575574295AD}"/>
            </a:ext>
          </a:extLst>
        </xdr:cNvPr>
        <xdr:cNvSpPr txBox="1"/>
      </xdr:nvSpPr>
      <xdr:spPr>
        <a:xfrm>
          <a:off x="1643321" y="165983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239" name="n_4mainValue【市民会館】&#10;有形固定資産減価償却率">
          <a:extLst>
            <a:ext uri="{FF2B5EF4-FFF2-40B4-BE49-F238E27FC236}">
              <a16:creationId xmlns:a16="http://schemas.microsoft.com/office/drawing/2014/main" id="{66B123CB-2A27-40E6-B86C-42CCF84BE746}"/>
            </a:ext>
          </a:extLst>
        </xdr:cNvPr>
        <xdr:cNvSpPr txBox="1"/>
      </xdr:nvSpPr>
      <xdr:spPr>
        <a:xfrm>
          <a:off x="83630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433FC96A-4E65-49CC-A43D-EB166A41CD2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59EDC49B-E217-4415-ADD9-7E77A7982FC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F3A9D125-D336-4C1D-A54E-B5DC0F4B300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2FDA8606-DDAB-4AC1-A6DB-AF65208406A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C9AE89A8-8CE8-4A4F-9760-34D56F370F1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B096E7C6-610D-47E6-85AF-0C5D25FF7ED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F1363FE2-D9CF-423D-B302-7CC0E657A2D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8EDA7960-5504-442E-9320-1330818B2DD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8" name="テキスト ボックス 247">
          <a:extLst>
            <a:ext uri="{FF2B5EF4-FFF2-40B4-BE49-F238E27FC236}">
              <a16:creationId xmlns:a16="http://schemas.microsoft.com/office/drawing/2014/main" id="{974DD7EB-7486-45A4-92A8-CABC0917473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a:extLst>
            <a:ext uri="{FF2B5EF4-FFF2-40B4-BE49-F238E27FC236}">
              <a16:creationId xmlns:a16="http://schemas.microsoft.com/office/drawing/2014/main" id="{AE875409-5641-49E3-BE4E-673F82A9758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50" name="直線コネクタ 249">
          <a:extLst>
            <a:ext uri="{FF2B5EF4-FFF2-40B4-BE49-F238E27FC236}">
              <a16:creationId xmlns:a16="http://schemas.microsoft.com/office/drawing/2014/main" id="{D080F3B5-95BA-4341-BDB0-09C4012EC52F}"/>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1" name="テキスト ボックス 250">
          <a:extLst>
            <a:ext uri="{FF2B5EF4-FFF2-40B4-BE49-F238E27FC236}">
              <a16:creationId xmlns:a16="http://schemas.microsoft.com/office/drawing/2014/main" id="{63778658-E4F5-4C69-9ECF-90FF569604A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2" name="直線コネクタ 251">
          <a:extLst>
            <a:ext uri="{FF2B5EF4-FFF2-40B4-BE49-F238E27FC236}">
              <a16:creationId xmlns:a16="http://schemas.microsoft.com/office/drawing/2014/main" id="{E453A740-3003-4748-9133-85B3449F10AE}"/>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3" name="テキスト ボックス 252">
          <a:extLst>
            <a:ext uri="{FF2B5EF4-FFF2-40B4-BE49-F238E27FC236}">
              <a16:creationId xmlns:a16="http://schemas.microsoft.com/office/drawing/2014/main" id="{524F2D2F-5A2A-402C-99BC-AD983A46FFB9}"/>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4" name="直線コネクタ 253">
          <a:extLst>
            <a:ext uri="{FF2B5EF4-FFF2-40B4-BE49-F238E27FC236}">
              <a16:creationId xmlns:a16="http://schemas.microsoft.com/office/drawing/2014/main" id="{BC5BFAB1-D080-4E1E-A3F4-A7CBE4E4858A}"/>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5" name="テキスト ボックス 254">
          <a:extLst>
            <a:ext uri="{FF2B5EF4-FFF2-40B4-BE49-F238E27FC236}">
              <a16:creationId xmlns:a16="http://schemas.microsoft.com/office/drawing/2014/main" id="{D0205B60-B4B9-41F9-AF75-34A6AF3F65A1}"/>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6" name="直線コネクタ 255">
          <a:extLst>
            <a:ext uri="{FF2B5EF4-FFF2-40B4-BE49-F238E27FC236}">
              <a16:creationId xmlns:a16="http://schemas.microsoft.com/office/drawing/2014/main" id="{7C1A75DF-A9AE-4874-BF32-12C900980AA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7" name="テキスト ボックス 256">
          <a:extLst>
            <a:ext uri="{FF2B5EF4-FFF2-40B4-BE49-F238E27FC236}">
              <a16:creationId xmlns:a16="http://schemas.microsoft.com/office/drawing/2014/main" id="{39827E24-362F-4129-95C2-F6A37309E08C}"/>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8" name="直線コネクタ 257">
          <a:extLst>
            <a:ext uri="{FF2B5EF4-FFF2-40B4-BE49-F238E27FC236}">
              <a16:creationId xmlns:a16="http://schemas.microsoft.com/office/drawing/2014/main" id="{6782E051-D194-4758-BD43-B730E8C5570D}"/>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9" name="テキスト ボックス 258">
          <a:extLst>
            <a:ext uri="{FF2B5EF4-FFF2-40B4-BE49-F238E27FC236}">
              <a16:creationId xmlns:a16="http://schemas.microsoft.com/office/drawing/2014/main" id="{ED2488D6-46E1-49AC-B967-2851E85683EB}"/>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0" name="直線コネクタ 259">
          <a:extLst>
            <a:ext uri="{FF2B5EF4-FFF2-40B4-BE49-F238E27FC236}">
              <a16:creationId xmlns:a16="http://schemas.microsoft.com/office/drawing/2014/main" id="{CBE859AE-9818-4307-AAE7-E78F21DB9B3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1" name="テキスト ボックス 260">
          <a:extLst>
            <a:ext uri="{FF2B5EF4-FFF2-40B4-BE49-F238E27FC236}">
              <a16:creationId xmlns:a16="http://schemas.microsoft.com/office/drawing/2014/main" id="{75D7FDC2-64A6-4322-879D-EF193646F20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2" name="【市民会館】&#10;一人当たり面積グラフ枠">
          <a:extLst>
            <a:ext uri="{FF2B5EF4-FFF2-40B4-BE49-F238E27FC236}">
              <a16:creationId xmlns:a16="http://schemas.microsoft.com/office/drawing/2014/main" id="{B8A49238-FFAA-4013-AF2E-700E567D694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263" name="直線コネクタ 262">
          <a:extLst>
            <a:ext uri="{FF2B5EF4-FFF2-40B4-BE49-F238E27FC236}">
              <a16:creationId xmlns:a16="http://schemas.microsoft.com/office/drawing/2014/main" id="{7854495F-2879-4FB0-984F-99733A08421D}"/>
            </a:ext>
          </a:extLst>
        </xdr:cNvPr>
        <xdr:cNvCxnSpPr/>
      </xdr:nvCxnSpPr>
      <xdr:spPr>
        <a:xfrm flipV="1">
          <a:off x="9219565" y="16958310"/>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264" name="【市民会館】&#10;一人当たり面積最小値テキスト">
          <a:extLst>
            <a:ext uri="{FF2B5EF4-FFF2-40B4-BE49-F238E27FC236}">
              <a16:creationId xmlns:a16="http://schemas.microsoft.com/office/drawing/2014/main" id="{9C2F499F-0289-4043-9603-4FB587AAB0FC}"/>
            </a:ext>
          </a:extLst>
        </xdr:cNvPr>
        <xdr:cNvSpPr txBox="1"/>
      </xdr:nvSpPr>
      <xdr:spPr>
        <a:xfrm>
          <a:off x="9258300"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265" name="直線コネクタ 264">
          <a:extLst>
            <a:ext uri="{FF2B5EF4-FFF2-40B4-BE49-F238E27FC236}">
              <a16:creationId xmlns:a16="http://schemas.microsoft.com/office/drawing/2014/main" id="{14C93E15-610F-4E1C-A9C5-A44098B57E34}"/>
            </a:ext>
          </a:extLst>
        </xdr:cNvPr>
        <xdr:cNvCxnSpPr/>
      </xdr:nvCxnSpPr>
      <xdr:spPr>
        <a:xfrm>
          <a:off x="9154160" y="18246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266" name="【市民会館】&#10;一人当たり面積最大値テキスト">
          <a:extLst>
            <a:ext uri="{FF2B5EF4-FFF2-40B4-BE49-F238E27FC236}">
              <a16:creationId xmlns:a16="http://schemas.microsoft.com/office/drawing/2014/main" id="{061C39F9-4706-432B-8B40-43EE0D397496}"/>
            </a:ext>
          </a:extLst>
        </xdr:cNvPr>
        <xdr:cNvSpPr txBox="1"/>
      </xdr:nvSpPr>
      <xdr:spPr>
        <a:xfrm>
          <a:off x="9258300" y="1674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267" name="直線コネクタ 266">
          <a:extLst>
            <a:ext uri="{FF2B5EF4-FFF2-40B4-BE49-F238E27FC236}">
              <a16:creationId xmlns:a16="http://schemas.microsoft.com/office/drawing/2014/main" id="{8574F96C-AFDC-4072-AFA2-7DBC788A1694}"/>
            </a:ext>
          </a:extLst>
        </xdr:cNvPr>
        <xdr:cNvCxnSpPr/>
      </xdr:nvCxnSpPr>
      <xdr:spPr>
        <a:xfrm>
          <a:off x="9154160" y="1695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113555</xdr:rowOff>
    </xdr:from>
    <xdr:ext cx="469744" cy="259045"/>
    <xdr:sp macro="" textlink="">
      <xdr:nvSpPr>
        <xdr:cNvPr id="268" name="【市民会館】&#10;一人当たり面積平均値テキスト">
          <a:extLst>
            <a:ext uri="{FF2B5EF4-FFF2-40B4-BE49-F238E27FC236}">
              <a16:creationId xmlns:a16="http://schemas.microsoft.com/office/drawing/2014/main" id="{36E7719E-6A1D-405D-B4C3-C3E66919DA8C}"/>
            </a:ext>
          </a:extLst>
        </xdr:cNvPr>
        <xdr:cNvSpPr txBox="1"/>
      </xdr:nvSpPr>
      <xdr:spPr>
        <a:xfrm>
          <a:off x="9258300" y="17883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269" name="フローチャート: 判断 268">
          <a:extLst>
            <a:ext uri="{FF2B5EF4-FFF2-40B4-BE49-F238E27FC236}">
              <a16:creationId xmlns:a16="http://schemas.microsoft.com/office/drawing/2014/main" id="{D4DEA3E4-64D3-40B1-BCD9-50814429D939}"/>
            </a:ext>
          </a:extLst>
        </xdr:cNvPr>
        <xdr:cNvSpPr/>
      </xdr:nvSpPr>
      <xdr:spPr>
        <a:xfrm>
          <a:off x="9192260" y="179049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270" name="フローチャート: 判断 269">
          <a:extLst>
            <a:ext uri="{FF2B5EF4-FFF2-40B4-BE49-F238E27FC236}">
              <a16:creationId xmlns:a16="http://schemas.microsoft.com/office/drawing/2014/main" id="{99D4328B-0624-4081-BF83-0855E0F75524}"/>
            </a:ext>
          </a:extLst>
        </xdr:cNvPr>
        <xdr:cNvSpPr/>
      </xdr:nvSpPr>
      <xdr:spPr>
        <a:xfrm>
          <a:off x="8445500" y="179125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271" name="フローチャート: 判断 270">
          <a:extLst>
            <a:ext uri="{FF2B5EF4-FFF2-40B4-BE49-F238E27FC236}">
              <a16:creationId xmlns:a16="http://schemas.microsoft.com/office/drawing/2014/main" id="{AB6A6FCF-27C5-43A1-BB39-7F75A26031CB}"/>
            </a:ext>
          </a:extLst>
        </xdr:cNvPr>
        <xdr:cNvSpPr/>
      </xdr:nvSpPr>
      <xdr:spPr>
        <a:xfrm>
          <a:off x="7670800" y="179186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272" name="フローチャート: 判断 271">
          <a:extLst>
            <a:ext uri="{FF2B5EF4-FFF2-40B4-BE49-F238E27FC236}">
              <a16:creationId xmlns:a16="http://schemas.microsoft.com/office/drawing/2014/main" id="{225B9515-AF8A-4D87-BD6F-F1A608B57B2E}"/>
            </a:ext>
          </a:extLst>
        </xdr:cNvPr>
        <xdr:cNvSpPr/>
      </xdr:nvSpPr>
      <xdr:spPr>
        <a:xfrm>
          <a:off x="6873240" y="179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273" name="フローチャート: 判断 272">
          <a:extLst>
            <a:ext uri="{FF2B5EF4-FFF2-40B4-BE49-F238E27FC236}">
              <a16:creationId xmlns:a16="http://schemas.microsoft.com/office/drawing/2014/main" id="{335DB3F1-45FC-4201-9CE0-5EFDE29E46FF}"/>
            </a:ext>
          </a:extLst>
        </xdr:cNvPr>
        <xdr:cNvSpPr/>
      </xdr:nvSpPr>
      <xdr:spPr>
        <a:xfrm>
          <a:off x="609854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1F2B6634-79E8-449A-8FFF-BCA9D196FB4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BFC87807-A3EC-49A1-B62F-E2C82AFC913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2FA09231-D8AE-4394-B9EB-42EB57A63C0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6DAF299F-FDAB-4910-A8C6-3C255CD7414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C9826095-26A6-4648-8913-E733FECA1EA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155702</xdr:rowOff>
    </xdr:from>
    <xdr:to>
      <xdr:col>55</xdr:col>
      <xdr:colOff>50800</xdr:colOff>
      <xdr:row>106</xdr:row>
      <xdr:rowOff>85852</xdr:rowOff>
    </xdr:to>
    <xdr:sp macro="" textlink="">
      <xdr:nvSpPr>
        <xdr:cNvPr id="279" name="楕円 278">
          <a:extLst>
            <a:ext uri="{FF2B5EF4-FFF2-40B4-BE49-F238E27FC236}">
              <a16:creationId xmlns:a16="http://schemas.microsoft.com/office/drawing/2014/main" id="{AA1EA8C6-12AD-421E-B491-FAF17BD287F9}"/>
            </a:ext>
          </a:extLst>
        </xdr:cNvPr>
        <xdr:cNvSpPr/>
      </xdr:nvSpPr>
      <xdr:spPr>
        <a:xfrm>
          <a:off x="9192260" y="17757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7129</xdr:rowOff>
    </xdr:from>
    <xdr:ext cx="469744" cy="259045"/>
    <xdr:sp macro="" textlink="">
      <xdr:nvSpPr>
        <xdr:cNvPr id="280" name="【市民会館】&#10;一人当たり面積該当値テキスト">
          <a:extLst>
            <a:ext uri="{FF2B5EF4-FFF2-40B4-BE49-F238E27FC236}">
              <a16:creationId xmlns:a16="http://schemas.microsoft.com/office/drawing/2014/main" id="{8DFC920F-E9A8-420C-961F-4E7CC8E2F056}"/>
            </a:ext>
          </a:extLst>
        </xdr:cNvPr>
        <xdr:cNvSpPr txBox="1"/>
      </xdr:nvSpPr>
      <xdr:spPr>
        <a:xfrm>
          <a:off x="9258300" y="1760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150368</xdr:rowOff>
    </xdr:from>
    <xdr:to>
      <xdr:col>50</xdr:col>
      <xdr:colOff>165100</xdr:colOff>
      <xdr:row>106</xdr:row>
      <xdr:rowOff>80518</xdr:rowOff>
    </xdr:to>
    <xdr:sp macro="" textlink="">
      <xdr:nvSpPr>
        <xdr:cNvPr id="281" name="楕円 280">
          <a:extLst>
            <a:ext uri="{FF2B5EF4-FFF2-40B4-BE49-F238E27FC236}">
              <a16:creationId xmlns:a16="http://schemas.microsoft.com/office/drawing/2014/main" id="{B03523F1-6044-42CF-B19B-CCBA0891C241}"/>
            </a:ext>
          </a:extLst>
        </xdr:cNvPr>
        <xdr:cNvSpPr/>
      </xdr:nvSpPr>
      <xdr:spPr>
        <a:xfrm>
          <a:off x="8445500" y="17752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29718</xdr:rowOff>
    </xdr:from>
    <xdr:to>
      <xdr:col>55</xdr:col>
      <xdr:colOff>0</xdr:colOff>
      <xdr:row>106</xdr:row>
      <xdr:rowOff>35052</xdr:rowOff>
    </xdr:to>
    <xdr:cxnSp macro="">
      <xdr:nvCxnSpPr>
        <xdr:cNvPr id="282" name="直線コネクタ 281">
          <a:extLst>
            <a:ext uri="{FF2B5EF4-FFF2-40B4-BE49-F238E27FC236}">
              <a16:creationId xmlns:a16="http://schemas.microsoft.com/office/drawing/2014/main" id="{4FBBCBDD-2453-44D0-95FD-BA91151F9DF9}"/>
            </a:ext>
          </a:extLst>
        </xdr:cNvPr>
        <xdr:cNvCxnSpPr/>
      </xdr:nvCxnSpPr>
      <xdr:spPr>
        <a:xfrm>
          <a:off x="8496300" y="17799558"/>
          <a:ext cx="7239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154939</xdr:rowOff>
    </xdr:from>
    <xdr:to>
      <xdr:col>46</xdr:col>
      <xdr:colOff>38100</xdr:colOff>
      <xdr:row>106</xdr:row>
      <xdr:rowOff>85089</xdr:rowOff>
    </xdr:to>
    <xdr:sp macro="" textlink="">
      <xdr:nvSpPr>
        <xdr:cNvPr id="283" name="楕円 282">
          <a:extLst>
            <a:ext uri="{FF2B5EF4-FFF2-40B4-BE49-F238E27FC236}">
              <a16:creationId xmlns:a16="http://schemas.microsoft.com/office/drawing/2014/main" id="{995CDB2A-67A8-4C42-88A8-426B2753A1D6}"/>
            </a:ext>
          </a:extLst>
        </xdr:cNvPr>
        <xdr:cNvSpPr/>
      </xdr:nvSpPr>
      <xdr:spPr>
        <a:xfrm>
          <a:off x="7670800" y="17757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29718</xdr:rowOff>
    </xdr:from>
    <xdr:to>
      <xdr:col>50</xdr:col>
      <xdr:colOff>114300</xdr:colOff>
      <xdr:row>106</xdr:row>
      <xdr:rowOff>34289</xdr:rowOff>
    </xdr:to>
    <xdr:cxnSp macro="">
      <xdr:nvCxnSpPr>
        <xdr:cNvPr id="284" name="直線コネクタ 283">
          <a:extLst>
            <a:ext uri="{FF2B5EF4-FFF2-40B4-BE49-F238E27FC236}">
              <a16:creationId xmlns:a16="http://schemas.microsoft.com/office/drawing/2014/main" id="{3775970E-ABD7-461B-9317-235C08B394B2}"/>
            </a:ext>
          </a:extLst>
        </xdr:cNvPr>
        <xdr:cNvCxnSpPr/>
      </xdr:nvCxnSpPr>
      <xdr:spPr>
        <a:xfrm flipV="1">
          <a:off x="7713980" y="17799558"/>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156463</xdr:rowOff>
    </xdr:from>
    <xdr:to>
      <xdr:col>41</xdr:col>
      <xdr:colOff>101600</xdr:colOff>
      <xdr:row>106</xdr:row>
      <xdr:rowOff>86613</xdr:rowOff>
    </xdr:to>
    <xdr:sp macro="" textlink="">
      <xdr:nvSpPr>
        <xdr:cNvPr id="285" name="楕円 284">
          <a:extLst>
            <a:ext uri="{FF2B5EF4-FFF2-40B4-BE49-F238E27FC236}">
              <a16:creationId xmlns:a16="http://schemas.microsoft.com/office/drawing/2014/main" id="{91EED20D-58A8-440D-9746-9EBF75E18BA2}"/>
            </a:ext>
          </a:extLst>
        </xdr:cNvPr>
        <xdr:cNvSpPr/>
      </xdr:nvSpPr>
      <xdr:spPr>
        <a:xfrm>
          <a:off x="6873240" y="17758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34289</xdr:rowOff>
    </xdr:from>
    <xdr:to>
      <xdr:col>45</xdr:col>
      <xdr:colOff>177800</xdr:colOff>
      <xdr:row>106</xdr:row>
      <xdr:rowOff>35813</xdr:rowOff>
    </xdr:to>
    <xdr:cxnSp macro="">
      <xdr:nvCxnSpPr>
        <xdr:cNvPr id="286" name="直線コネクタ 285">
          <a:extLst>
            <a:ext uri="{FF2B5EF4-FFF2-40B4-BE49-F238E27FC236}">
              <a16:creationId xmlns:a16="http://schemas.microsoft.com/office/drawing/2014/main" id="{16F334B2-84B5-4C57-93ED-31F55E9677C2}"/>
            </a:ext>
          </a:extLst>
        </xdr:cNvPr>
        <xdr:cNvCxnSpPr/>
      </xdr:nvCxnSpPr>
      <xdr:spPr>
        <a:xfrm flipV="1">
          <a:off x="6924040" y="17804129"/>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151892</xdr:rowOff>
    </xdr:from>
    <xdr:to>
      <xdr:col>36</xdr:col>
      <xdr:colOff>165100</xdr:colOff>
      <xdr:row>106</xdr:row>
      <xdr:rowOff>82042</xdr:rowOff>
    </xdr:to>
    <xdr:sp macro="" textlink="">
      <xdr:nvSpPr>
        <xdr:cNvPr id="287" name="楕円 286">
          <a:extLst>
            <a:ext uri="{FF2B5EF4-FFF2-40B4-BE49-F238E27FC236}">
              <a16:creationId xmlns:a16="http://schemas.microsoft.com/office/drawing/2014/main" id="{F388EC78-F677-4722-BBBD-33EDF2CB7811}"/>
            </a:ext>
          </a:extLst>
        </xdr:cNvPr>
        <xdr:cNvSpPr/>
      </xdr:nvSpPr>
      <xdr:spPr>
        <a:xfrm>
          <a:off x="6098540" y="17754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31242</xdr:rowOff>
    </xdr:from>
    <xdr:to>
      <xdr:col>41</xdr:col>
      <xdr:colOff>50800</xdr:colOff>
      <xdr:row>106</xdr:row>
      <xdr:rowOff>35813</xdr:rowOff>
    </xdr:to>
    <xdr:cxnSp macro="">
      <xdr:nvCxnSpPr>
        <xdr:cNvPr id="288" name="直線コネクタ 287">
          <a:extLst>
            <a:ext uri="{FF2B5EF4-FFF2-40B4-BE49-F238E27FC236}">
              <a16:creationId xmlns:a16="http://schemas.microsoft.com/office/drawing/2014/main" id="{C42B4D4E-2AB0-46E7-994C-5BF45D38A134}"/>
            </a:ext>
          </a:extLst>
        </xdr:cNvPr>
        <xdr:cNvCxnSpPr/>
      </xdr:nvCxnSpPr>
      <xdr:spPr>
        <a:xfrm>
          <a:off x="6149340" y="17801082"/>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64025</xdr:rowOff>
    </xdr:from>
    <xdr:ext cx="469744" cy="259045"/>
    <xdr:sp macro="" textlink="">
      <xdr:nvSpPr>
        <xdr:cNvPr id="289" name="n_1aveValue【市民会館】&#10;一人当たり面積">
          <a:extLst>
            <a:ext uri="{FF2B5EF4-FFF2-40B4-BE49-F238E27FC236}">
              <a16:creationId xmlns:a16="http://schemas.microsoft.com/office/drawing/2014/main" id="{E9CE284B-69C4-43EB-A1A1-5975D0E1E36C}"/>
            </a:ext>
          </a:extLst>
        </xdr:cNvPr>
        <xdr:cNvSpPr txBox="1"/>
      </xdr:nvSpPr>
      <xdr:spPr>
        <a:xfrm>
          <a:off x="827158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290" name="n_2aveValue【市民会館】&#10;一人当たり面積">
          <a:extLst>
            <a:ext uri="{FF2B5EF4-FFF2-40B4-BE49-F238E27FC236}">
              <a16:creationId xmlns:a16="http://schemas.microsoft.com/office/drawing/2014/main" id="{8AF461B0-B8AC-42AE-95CB-C2A6373FCE7F}"/>
            </a:ext>
          </a:extLst>
        </xdr:cNvPr>
        <xdr:cNvSpPr txBox="1"/>
      </xdr:nvSpPr>
      <xdr:spPr>
        <a:xfrm>
          <a:off x="7509587" y="180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291" name="n_3aveValue【市民会館】&#10;一人当たり面積">
          <a:extLst>
            <a:ext uri="{FF2B5EF4-FFF2-40B4-BE49-F238E27FC236}">
              <a16:creationId xmlns:a16="http://schemas.microsoft.com/office/drawing/2014/main" id="{1AED96E9-2949-4DFA-8456-BF65C137329E}"/>
            </a:ext>
          </a:extLst>
        </xdr:cNvPr>
        <xdr:cNvSpPr txBox="1"/>
      </xdr:nvSpPr>
      <xdr:spPr>
        <a:xfrm>
          <a:off x="6712027" y="180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292" name="n_4aveValue【市民会館】&#10;一人当たり面積">
          <a:extLst>
            <a:ext uri="{FF2B5EF4-FFF2-40B4-BE49-F238E27FC236}">
              <a16:creationId xmlns:a16="http://schemas.microsoft.com/office/drawing/2014/main" id="{BD55608C-01CB-42B6-BCB3-99BB28646A0C}"/>
            </a:ext>
          </a:extLst>
        </xdr:cNvPr>
        <xdr:cNvSpPr txBox="1"/>
      </xdr:nvSpPr>
      <xdr:spPr>
        <a:xfrm>
          <a:off x="59373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97045</xdr:rowOff>
    </xdr:from>
    <xdr:ext cx="469744" cy="259045"/>
    <xdr:sp macro="" textlink="">
      <xdr:nvSpPr>
        <xdr:cNvPr id="293" name="n_1mainValue【市民会館】&#10;一人当たり面積">
          <a:extLst>
            <a:ext uri="{FF2B5EF4-FFF2-40B4-BE49-F238E27FC236}">
              <a16:creationId xmlns:a16="http://schemas.microsoft.com/office/drawing/2014/main" id="{144660E3-E901-46A9-B261-926B7C3EC91D}"/>
            </a:ext>
          </a:extLst>
        </xdr:cNvPr>
        <xdr:cNvSpPr txBox="1"/>
      </xdr:nvSpPr>
      <xdr:spPr>
        <a:xfrm>
          <a:off x="8271587" y="175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101616</xdr:rowOff>
    </xdr:from>
    <xdr:ext cx="469744" cy="259045"/>
    <xdr:sp macro="" textlink="">
      <xdr:nvSpPr>
        <xdr:cNvPr id="294" name="n_2mainValue【市民会館】&#10;一人当たり面積">
          <a:extLst>
            <a:ext uri="{FF2B5EF4-FFF2-40B4-BE49-F238E27FC236}">
              <a16:creationId xmlns:a16="http://schemas.microsoft.com/office/drawing/2014/main" id="{4EA79D2A-509F-489C-9135-9103522379FA}"/>
            </a:ext>
          </a:extLst>
        </xdr:cNvPr>
        <xdr:cNvSpPr txBox="1"/>
      </xdr:nvSpPr>
      <xdr:spPr>
        <a:xfrm>
          <a:off x="7509587" y="1753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103140</xdr:rowOff>
    </xdr:from>
    <xdr:ext cx="469744" cy="259045"/>
    <xdr:sp macro="" textlink="">
      <xdr:nvSpPr>
        <xdr:cNvPr id="295" name="n_3mainValue【市民会館】&#10;一人当たり面積">
          <a:extLst>
            <a:ext uri="{FF2B5EF4-FFF2-40B4-BE49-F238E27FC236}">
              <a16:creationId xmlns:a16="http://schemas.microsoft.com/office/drawing/2014/main" id="{0F916FE5-1380-49F7-B29C-02E10F7CEA77}"/>
            </a:ext>
          </a:extLst>
        </xdr:cNvPr>
        <xdr:cNvSpPr txBox="1"/>
      </xdr:nvSpPr>
      <xdr:spPr>
        <a:xfrm>
          <a:off x="6712027" y="1753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98569</xdr:rowOff>
    </xdr:from>
    <xdr:ext cx="469744" cy="259045"/>
    <xdr:sp macro="" textlink="">
      <xdr:nvSpPr>
        <xdr:cNvPr id="296" name="n_4mainValue【市民会館】&#10;一人当たり面積">
          <a:extLst>
            <a:ext uri="{FF2B5EF4-FFF2-40B4-BE49-F238E27FC236}">
              <a16:creationId xmlns:a16="http://schemas.microsoft.com/office/drawing/2014/main" id="{9BC0D858-91F3-4191-8BB5-F52C9B8D75BF}"/>
            </a:ext>
          </a:extLst>
        </xdr:cNvPr>
        <xdr:cNvSpPr txBox="1"/>
      </xdr:nvSpPr>
      <xdr:spPr>
        <a:xfrm>
          <a:off x="5937327" y="1753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32399934-91A3-45D7-B6FD-D86B877CB08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EA710942-3360-43A2-A54F-5750B9F4135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19F358D-7C89-48E9-A4BC-5A57848A793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7D1EEF81-C41C-49FA-BA26-7E48B257670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F51D099-257A-41FC-9358-9CFB30CA633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E7CA4175-709A-40B5-88F6-7D1DEE0D982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1292EB69-CFC1-4C2A-9AEE-AE212080C56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875B357D-CB98-439E-B37C-176DD44B348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CD53B266-498E-4FDE-B016-48DCA93E6E3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BD274C14-DF8D-4EAB-992F-31061AD96A7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F88FFA51-875E-43BC-974C-C094F304186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2C06CB8C-3FF3-4A1D-B61E-C461B6EACD8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7767580D-2BAF-47C8-B4A3-3C8931A2113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CF16B0A1-E25F-4AB5-8AF8-3743876CCAF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58860A88-5B05-410C-84B8-E38C9515052A}"/>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0B5CFA25-41EB-43D4-8662-6125D5DBA1E1}"/>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A8D768EF-EA4E-40DF-946B-1AF3C7ABA85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70714BF1-2E03-4B9F-AC55-A8C84CAA0CF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888795F8-406F-44A6-AC0A-A8210C769EC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F782EC3E-8957-490C-8D4E-65B85872D72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E9FD6A81-2C1F-4F31-944A-70E2AA0788C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CBAB946F-138B-419B-B090-F4D3769E5C5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1C38C558-4F30-4BA8-851F-341F0DA7166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63F2C7FB-7EB8-4A36-960B-3311E2B127F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1" name="直線コネクタ 320">
          <a:extLst>
            <a:ext uri="{FF2B5EF4-FFF2-40B4-BE49-F238E27FC236}">
              <a16:creationId xmlns:a16="http://schemas.microsoft.com/office/drawing/2014/main" id="{F77AEC90-F5B3-4821-9AA0-DCE670AE67DC}"/>
            </a:ext>
          </a:extLst>
        </xdr:cNvPr>
        <xdr:cNvCxnSpPr/>
      </xdr:nvCxnSpPr>
      <xdr:spPr>
        <a:xfrm flipV="1">
          <a:off x="14375764" y="5785485"/>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4F7CCED8-632D-495F-B795-1323C3C8ADCC}"/>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id="{1B906816-FEAF-45CB-A81C-2232F4A4474F}"/>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7530D352-B499-470A-8D6A-90574B68AB31}"/>
            </a:ext>
          </a:extLst>
        </xdr:cNvPr>
        <xdr:cNvSpPr txBox="1"/>
      </xdr:nvSpPr>
      <xdr:spPr>
        <a:xfrm>
          <a:off x="144145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5" name="直線コネクタ 324">
          <a:extLst>
            <a:ext uri="{FF2B5EF4-FFF2-40B4-BE49-F238E27FC236}">
              <a16:creationId xmlns:a16="http://schemas.microsoft.com/office/drawing/2014/main" id="{83D339C0-B5D5-4CAF-9924-EFB90486B932}"/>
            </a:ext>
          </a:extLst>
        </xdr:cNvPr>
        <xdr:cNvCxnSpPr/>
      </xdr:nvCxnSpPr>
      <xdr:spPr>
        <a:xfrm>
          <a:off x="14287500" y="5785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8D21BED1-FCE9-4B91-91E7-0B5337C9EA6B}"/>
            </a:ext>
          </a:extLst>
        </xdr:cNvPr>
        <xdr:cNvSpPr txBox="1"/>
      </xdr:nvSpPr>
      <xdr:spPr>
        <a:xfrm>
          <a:off x="144145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327" name="フローチャート: 判断 326">
          <a:extLst>
            <a:ext uri="{FF2B5EF4-FFF2-40B4-BE49-F238E27FC236}">
              <a16:creationId xmlns:a16="http://schemas.microsoft.com/office/drawing/2014/main" id="{5A2B7E4C-A9D9-4560-A589-CFF37FFAD4E3}"/>
            </a:ext>
          </a:extLst>
        </xdr:cNvPr>
        <xdr:cNvSpPr/>
      </xdr:nvSpPr>
      <xdr:spPr>
        <a:xfrm>
          <a:off x="14325600" y="63881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328" name="フローチャート: 判断 327">
          <a:extLst>
            <a:ext uri="{FF2B5EF4-FFF2-40B4-BE49-F238E27FC236}">
              <a16:creationId xmlns:a16="http://schemas.microsoft.com/office/drawing/2014/main" id="{A149F296-98EA-4E82-9A82-504F195457A4}"/>
            </a:ext>
          </a:extLst>
        </xdr:cNvPr>
        <xdr:cNvSpPr/>
      </xdr:nvSpPr>
      <xdr:spPr>
        <a:xfrm>
          <a:off x="1357884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329" name="フローチャート: 判断 328">
          <a:extLst>
            <a:ext uri="{FF2B5EF4-FFF2-40B4-BE49-F238E27FC236}">
              <a16:creationId xmlns:a16="http://schemas.microsoft.com/office/drawing/2014/main" id="{41EBB82D-2851-4A73-88B2-CE467D56A152}"/>
            </a:ext>
          </a:extLst>
        </xdr:cNvPr>
        <xdr:cNvSpPr/>
      </xdr:nvSpPr>
      <xdr:spPr>
        <a:xfrm>
          <a:off x="12804140" y="6302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30" name="フローチャート: 判断 329">
          <a:extLst>
            <a:ext uri="{FF2B5EF4-FFF2-40B4-BE49-F238E27FC236}">
              <a16:creationId xmlns:a16="http://schemas.microsoft.com/office/drawing/2014/main" id="{6E6A471E-540C-47FD-ABA4-4EEBC9C79F45}"/>
            </a:ext>
          </a:extLst>
        </xdr:cNvPr>
        <xdr:cNvSpPr/>
      </xdr:nvSpPr>
      <xdr:spPr>
        <a:xfrm>
          <a:off x="12029440" y="62299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331" name="フローチャート: 判断 330">
          <a:extLst>
            <a:ext uri="{FF2B5EF4-FFF2-40B4-BE49-F238E27FC236}">
              <a16:creationId xmlns:a16="http://schemas.microsoft.com/office/drawing/2014/main" id="{A9D9FC19-8C4D-4C22-A018-26477CA0C8AC}"/>
            </a:ext>
          </a:extLst>
        </xdr:cNvPr>
        <xdr:cNvSpPr/>
      </xdr:nvSpPr>
      <xdr:spPr>
        <a:xfrm>
          <a:off x="1123188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F8707531-1918-40E3-85E3-198CC1FB147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8BAF868-0E76-4FAF-A0A5-6C1514831D4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FB1F967-51E3-4424-ADE7-FA90D300865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58F353F-DCCB-4644-B13F-ACFE3302052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DEB8085-5204-4EA7-B88A-0DA155FEEAF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337" name="楕円 336">
          <a:extLst>
            <a:ext uri="{FF2B5EF4-FFF2-40B4-BE49-F238E27FC236}">
              <a16:creationId xmlns:a16="http://schemas.microsoft.com/office/drawing/2014/main" id="{4D3DE180-BD75-478F-A035-80361642C896}"/>
            </a:ext>
          </a:extLst>
        </xdr:cNvPr>
        <xdr:cNvSpPr/>
      </xdr:nvSpPr>
      <xdr:spPr>
        <a:xfrm>
          <a:off x="14325600" y="6108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EC05256D-8945-423C-9E3D-7765B9531C1C}"/>
            </a:ext>
          </a:extLst>
        </xdr:cNvPr>
        <xdr:cNvSpPr txBox="1"/>
      </xdr:nvSpPr>
      <xdr:spPr>
        <a:xfrm>
          <a:off x="144145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339" name="楕円 338">
          <a:extLst>
            <a:ext uri="{FF2B5EF4-FFF2-40B4-BE49-F238E27FC236}">
              <a16:creationId xmlns:a16="http://schemas.microsoft.com/office/drawing/2014/main" id="{A66C1A64-AC2D-49F9-AB2F-067938FA25EA}"/>
            </a:ext>
          </a:extLst>
        </xdr:cNvPr>
        <xdr:cNvSpPr/>
      </xdr:nvSpPr>
      <xdr:spPr>
        <a:xfrm>
          <a:off x="1357884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36</xdr:row>
      <xdr:rowOff>123825</xdr:rowOff>
    </xdr:to>
    <xdr:cxnSp macro="">
      <xdr:nvCxnSpPr>
        <xdr:cNvPr id="340" name="直線コネクタ 339">
          <a:extLst>
            <a:ext uri="{FF2B5EF4-FFF2-40B4-BE49-F238E27FC236}">
              <a16:creationId xmlns:a16="http://schemas.microsoft.com/office/drawing/2014/main" id="{A280B83F-3119-42D9-85C6-6AFD842CC365}"/>
            </a:ext>
          </a:extLst>
        </xdr:cNvPr>
        <xdr:cNvCxnSpPr/>
      </xdr:nvCxnSpPr>
      <xdr:spPr>
        <a:xfrm>
          <a:off x="13629640" y="611886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160655</xdr:rowOff>
    </xdr:from>
    <xdr:to>
      <xdr:col>76</xdr:col>
      <xdr:colOff>165100</xdr:colOff>
      <xdr:row>36</xdr:row>
      <xdr:rowOff>90805</xdr:rowOff>
    </xdr:to>
    <xdr:sp macro="" textlink="">
      <xdr:nvSpPr>
        <xdr:cNvPr id="341" name="楕円 340">
          <a:extLst>
            <a:ext uri="{FF2B5EF4-FFF2-40B4-BE49-F238E27FC236}">
              <a16:creationId xmlns:a16="http://schemas.microsoft.com/office/drawing/2014/main" id="{D133E5B2-D6DE-4587-9AF3-893D0A76DE49}"/>
            </a:ext>
          </a:extLst>
        </xdr:cNvPr>
        <xdr:cNvSpPr/>
      </xdr:nvSpPr>
      <xdr:spPr>
        <a:xfrm>
          <a:off x="12804140" y="602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40005</xdr:rowOff>
    </xdr:from>
    <xdr:to>
      <xdr:col>81</xdr:col>
      <xdr:colOff>50800</xdr:colOff>
      <xdr:row>36</xdr:row>
      <xdr:rowOff>83820</xdr:rowOff>
    </xdr:to>
    <xdr:cxnSp macro="">
      <xdr:nvCxnSpPr>
        <xdr:cNvPr id="342" name="直線コネクタ 341">
          <a:extLst>
            <a:ext uri="{FF2B5EF4-FFF2-40B4-BE49-F238E27FC236}">
              <a16:creationId xmlns:a16="http://schemas.microsoft.com/office/drawing/2014/main" id="{575CAA69-5DAF-4E5C-B211-941FF0289F88}"/>
            </a:ext>
          </a:extLst>
        </xdr:cNvPr>
        <xdr:cNvCxnSpPr/>
      </xdr:nvCxnSpPr>
      <xdr:spPr>
        <a:xfrm>
          <a:off x="12854940" y="607504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114935</xdr:rowOff>
    </xdr:from>
    <xdr:to>
      <xdr:col>72</xdr:col>
      <xdr:colOff>38100</xdr:colOff>
      <xdr:row>36</xdr:row>
      <xdr:rowOff>45085</xdr:rowOff>
    </xdr:to>
    <xdr:sp macro="" textlink="">
      <xdr:nvSpPr>
        <xdr:cNvPr id="343" name="楕円 342">
          <a:extLst>
            <a:ext uri="{FF2B5EF4-FFF2-40B4-BE49-F238E27FC236}">
              <a16:creationId xmlns:a16="http://schemas.microsoft.com/office/drawing/2014/main" id="{232D4709-2846-4E36-9BAE-68F8CEA1EABC}"/>
            </a:ext>
          </a:extLst>
        </xdr:cNvPr>
        <xdr:cNvSpPr/>
      </xdr:nvSpPr>
      <xdr:spPr>
        <a:xfrm>
          <a:off x="12029440" y="5982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165735</xdr:rowOff>
    </xdr:from>
    <xdr:to>
      <xdr:col>76</xdr:col>
      <xdr:colOff>114300</xdr:colOff>
      <xdr:row>36</xdr:row>
      <xdr:rowOff>40005</xdr:rowOff>
    </xdr:to>
    <xdr:cxnSp macro="">
      <xdr:nvCxnSpPr>
        <xdr:cNvPr id="344" name="直線コネクタ 343">
          <a:extLst>
            <a:ext uri="{FF2B5EF4-FFF2-40B4-BE49-F238E27FC236}">
              <a16:creationId xmlns:a16="http://schemas.microsoft.com/office/drawing/2014/main" id="{17E4676B-C889-4619-8788-E607483F391C}"/>
            </a:ext>
          </a:extLst>
        </xdr:cNvPr>
        <xdr:cNvCxnSpPr/>
      </xdr:nvCxnSpPr>
      <xdr:spPr>
        <a:xfrm>
          <a:off x="12072620" y="603313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118745</xdr:rowOff>
    </xdr:from>
    <xdr:to>
      <xdr:col>67</xdr:col>
      <xdr:colOff>101600</xdr:colOff>
      <xdr:row>36</xdr:row>
      <xdr:rowOff>48895</xdr:rowOff>
    </xdr:to>
    <xdr:sp macro="" textlink="">
      <xdr:nvSpPr>
        <xdr:cNvPr id="345" name="楕円 344">
          <a:extLst>
            <a:ext uri="{FF2B5EF4-FFF2-40B4-BE49-F238E27FC236}">
              <a16:creationId xmlns:a16="http://schemas.microsoft.com/office/drawing/2014/main" id="{6B12D80E-02A9-400D-8CF3-7108CBDA7AE3}"/>
            </a:ext>
          </a:extLst>
        </xdr:cNvPr>
        <xdr:cNvSpPr/>
      </xdr:nvSpPr>
      <xdr:spPr>
        <a:xfrm>
          <a:off x="11231880" y="598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165735</xdr:rowOff>
    </xdr:from>
    <xdr:to>
      <xdr:col>71</xdr:col>
      <xdr:colOff>177800</xdr:colOff>
      <xdr:row>35</xdr:row>
      <xdr:rowOff>169545</xdr:rowOff>
    </xdr:to>
    <xdr:cxnSp macro="">
      <xdr:nvCxnSpPr>
        <xdr:cNvPr id="346" name="直線コネクタ 345">
          <a:extLst>
            <a:ext uri="{FF2B5EF4-FFF2-40B4-BE49-F238E27FC236}">
              <a16:creationId xmlns:a16="http://schemas.microsoft.com/office/drawing/2014/main" id="{332066E1-75FD-47DA-A49B-0189C019DC95}"/>
            </a:ext>
          </a:extLst>
        </xdr:cNvPr>
        <xdr:cNvCxnSpPr/>
      </xdr:nvCxnSpPr>
      <xdr:spPr>
        <a:xfrm flipV="1">
          <a:off x="11282680" y="603313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51452</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94886F9E-B5CB-4482-A294-AB4A72114FBA}"/>
            </a:ext>
          </a:extLst>
        </xdr:cNvPr>
        <xdr:cNvSpPr txBox="1"/>
      </xdr:nvSpPr>
      <xdr:spPr>
        <a:xfrm>
          <a:off x="134372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5621D930-86CA-40B9-8C1F-CBAFF15F8862}"/>
            </a:ext>
          </a:extLst>
        </xdr:cNvPr>
        <xdr:cNvSpPr txBox="1"/>
      </xdr:nvSpPr>
      <xdr:spPr>
        <a:xfrm>
          <a:off x="126752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6C0CCC0C-A3B2-44D4-8837-DBB41E4A02F8}"/>
            </a:ext>
          </a:extLst>
        </xdr:cNvPr>
        <xdr:cNvSpPr txBox="1"/>
      </xdr:nvSpPr>
      <xdr:spPr>
        <a:xfrm>
          <a:off x="119005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F2FF49EC-B7F3-4E4C-9E63-C14B58DFAC63}"/>
            </a:ext>
          </a:extLst>
        </xdr:cNvPr>
        <xdr:cNvSpPr txBox="1"/>
      </xdr:nvSpPr>
      <xdr:spPr>
        <a:xfrm>
          <a:off x="1110298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151147</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C9B38053-D1E0-4FF5-A25B-732ED2D6C98C}"/>
            </a:ext>
          </a:extLst>
        </xdr:cNvPr>
        <xdr:cNvSpPr txBox="1"/>
      </xdr:nvSpPr>
      <xdr:spPr>
        <a:xfrm>
          <a:off x="13437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107332</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DE9831E8-11FF-424B-85C4-E5724AD8072B}"/>
            </a:ext>
          </a:extLst>
        </xdr:cNvPr>
        <xdr:cNvSpPr txBox="1"/>
      </xdr:nvSpPr>
      <xdr:spPr>
        <a:xfrm>
          <a:off x="126752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61612</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E92FD8DF-CDB3-4257-B09B-DE8E68FE699C}"/>
            </a:ext>
          </a:extLst>
        </xdr:cNvPr>
        <xdr:cNvSpPr txBox="1"/>
      </xdr:nvSpPr>
      <xdr:spPr>
        <a:xfrm>
          <a:off x="119005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65422</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E3765896-5136-4056-BE53-2E2AEA43739D}"/>
            </a:ext>
          </a:extLst>
        </xdr:cNvPr>
        <xdr:cNvSpPr txBox="1"/>
      </xdr:nvSpPr>
      <xdr:spPr>
        <a:xfrm>
          <a:off x="1110298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773A54DD-5306-4D29-A761-245004AB3E7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684D9133-FCD8-40AA-884B-A8C00901059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FF00FFDE-C394-40AF-A7DF-4EDD2A16282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71B6668E-1DB1-4B5C-B8F7-A4FA419F760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9DFE651B-E448-49D5-B3ED-336E88C1B7F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D828A61C-CFC2-408F-B3AC-80E5AEF0B50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BF1A8209-7BA2-4AF9-985E-6E6262086E6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5293494A-B39D-4963-B5EE-0850E236123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956B7730-3C84-4826-9B64-93A6BCC25DF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A1A94684-C26B-40F4-9FE2-67D547EF45B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21A4552A-341F-4B45-9499-F37E6B939CD2}"/>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6" name="テキスト ボックス 365">
          <a:extLst>
            <a:ext uri="{FF2B5EF4-FFF2-40B4-BE49-F238E27FC236}">
              <a16:creationId xmlns:a16="http://schemas.microsoft.com/office/drawing/2014/main" id="{B0A5BA18-7769-4DD7-8CA4-5B77B5F55BED}"/>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5C943FC0-2633-4E75-A0F6-6BE7C6707672}"/>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8" name="テキスト ボックス 367">
          <a:extLst>
            <a:ext uri="{FF2B5EF4-FFF2-40B4-BE49-F238E27FC236}">
              <a16:creationId xmlns:a16="http://schemas.microsoft.com/office/drawing/2014/main" id="{893704F0-174A-427F-AA5C-762F5EFBF25F}"/>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B092F20A-742C-4832-9158-A34AE7B6863F}"/>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0" name="テキスト ボックス 369">
          <a:extLst>
            <a:ext uri="{FF2B5EF4-FFF2-40B4-BE49-F238E27FC236}">
              <a16:creationId xmlns:a16="http://schemas.microsoft.com/office/drawing/2014/main" id="{B66EE564-8DB7-4B6F-ADA6-6A6612EDD1FE}"/>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1929D62E-35F1-4FE2-BB59-BD182504145B}"/>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2" name="テキスト ボックス 371">
          <a:extLst>
            <a:ext uri="{FF2B5EF4-FFF2-40B4-BE49-F238E27FC236}">
              <a16:creationId xmlns:a16="http://schemas.microsoft.com/office/drawing/2014/main" id="{1901C19C-A265-4253-ACFC-1292CF3D1D18}"/>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C12491C2-461E-4BD1-8109-413282709E3B}"/>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4" name="テキスト ボックス 373">
          <a:extLst>
            <a:ext uri="{FF2B5EF4-FFF2-40B4-BE49-F238E27FC236}">
              <a16:creationId xmlns:a16="http://schemas.microsoft.com/office/drawing/2014/main" id="{32F54234-303B-4932-A60A-BB3D3A1AD64C}"/>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EF71E7CA-FCBD-4E5B-A384-894CF3AAD0BD}"/>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6" name="テキスト ボックス 375">
          <a:extLst>
            <a:ext uri="{FF2B5EF4-FFF2-40B4-BE49-F238E27FC236}">
              <a16:creationId xmlns:a16="http://schemas.microsoft.com/office/drawing/2014/main" id="{FF601BC7-F3DC-4E9B-922C-A229EE279D42}"/>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3CBE4714-0EB0-4D6F-825E-B5A6CB4C8E4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a:extLst>
            <a:ext uri="{FF2B5EF4-FFF2-40B4-BE49-F238E27FC236}">
              <a16:creationId xmlns:a16="http://schemas.microsoft.com/office/drawing/2014/main" id="{951D6208-9D3E-4C8F-B4A5-34BBB04C75E4}"/>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FD443AC2-A0CC-4730-B832-A63E86DD0CA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380" name="直線コネクタ 379">
          <a:extLst>
            <a:ext uri="{FF2B5EF4-FFF2-40B4-BE49-F238E27FC236}">
              <a16:creationId xmlns:a16="http://schemas.microsoft.com/office/drawing/2014/main" id="{00BF147E-0795-48F4-A202-2B60102EAA7C}"/>
            </a:ext>
          </a:extLst>
        </xdr:cNvPr>
        <xdr:cNvCxnSpPr/>
      </xdr:nvCxnSpPr>
      <xdr:spPr>
        <a:xfrm flipV="1">
          <a:off x="19509104" y="5719878"/>
          <a:ext cx="0" cy="1405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381" name="【一般廃棄物処理施設】&#10;一人当たり有形固定資産（償却資産）額最小値テキスト">
          <a:extLst>
            <a:ext uri="{FF2B5EF4-FFF2-40B4-BE49-F238E27FC236}">
              <a16:creationId xmlns:a16="http://schemas.microsoft.com/office/drawing/2014/main" id="{BE76848C-80C4-496D-9B58-1D34CB5FAA69}"/>
            </a:ext>
          </a:extLst>
        </xdr:cNvPr>
        <xdr:cNvSpPr txBox="1"/>
      </xdr:nvSpPr>
      <xdr:spPr>
        <a:xfrm>
          <a:off x="19547840" y="7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382" name="直線コネクタ 381">
          <a:extLst>
            <a:ext uri="{FF2B5EF4-FFF2-40B4-BE49-F238E27FC236}">
              <a16:creationId xmlns:a16="http://schemas.microsoft.com/office/drawing/2014/main" id="{0A613EB2-6EAF-403B-8C1A-C8BF0E204373}"/>
            </a:ext>
          </a:extLst>
        </xdr:cNvPr>
        <xdr:cNvCxnSpPr/>
      </xdr:nvCxnSpPr>
      <xdr:spPr>
        <a:xfrm>
          <a:off x="19443700" y="7125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383" name="【一般廃棄物処理施設】&#10;一人当たり有形固定資産（償却資産）額最大値テキスト">
          <a:extLst>
            <a:ext uri="{FF2B5EF4-FFF2-40B4-BE49-F238E27FC236}">
              <a16:creationId xmlns:a16="http://schemas.microsoft.com/office/drawing/2014/main" id="{C38FE940-3C8D-4074-91D4-01F4BDEC78F9}"/>
            </a:ext>
          </a:extLst>
        </xdr:cNvPr>
        <xdr:cNvSpPr txBox="1"/>
      </xdr:nvSpPr>
      <xdr:spPr>
        <a:xfrm>
          <a:off x="19547840" y="550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384" name="直線コネクタ 383">
          <a:extLst>
            <a:ext uri="{FF2B5EF4-FFF2-40B4-BE49-F238E27FC236}">
              <a16:creationId xmlns:a16="http://schemas.microsoft.com/office/drawing/2014/main" id="{B1E7D05F-0DEB-4F9D-9117-B4A879A29F61}"/>
            </a:ext>
          </a:extLst>
        </xdr:cNvPr>
        <xdr:cNvCxnSpPr/>
      </xdr:nvCxnSpPr>
      <xdr:spPr>
        <a:xfrm>
          <a:off x="19443700" y="5719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385" name="【一般廃棄物処理施設】&#10;一人当たり有形固定資産（償却資産）額平均値テキスト">
          <a:extLst>
            <a:ext uri="{FF2B5EF4-FFF2-40B4-BE49-F238E27FC236}">
              <a16:creationId xmlns:a16="http://schemas.microsoft.com/office/drawing/2014/main" id="{AB709B4D-DD72-4962-8641-E654A0E1380D}"/>
            </a:ext>
          </a:extLst>
        </xdr:cNvPr>
        <xdr:cNvSpPr txBox="1"/>
      </xdr:nvSpPr>
      <xdr:spPr>
        <a:xfrm>
          <a:off x="19547840" y="644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386" name="フローチャート: 判断 385">
          <a:extLst>
            <a:ext uri="{FF2B5EF4-FFF2-40B4-BE49-F238E27FC236}">
              <a16:creationId xmlns:a16="http://schemas.microsoft.com/office/drawing/2014/main" id="{97897639-A297-440A-8355-5500A173A1ED}"/>
            </a:ext>
          </a:extLst>
        </xdr:cNvPr>
        <xdr:cNvSpPr/>
      </xdr:nvSpPr>
      <xdr:spPr>
        <a:xfrm>
          <a:off x="19458940" y="659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387" name="フローチャート: 判断 386">
          <a:extLst>
            <a:ext uri="{FF2B5EF4-FFF2-40B4-BE49-F238E27FC236}">
              <a16:creationId xmlns:a16="http://schemas.microsoft.com/office/drawing/2014/main" id="{81602398-DA10-41FF-ADEC-3A5497F709D2}"/>
            </a:ext>
          </a:extLst>
        </xdr:cNvPr>
        <xdr:cNvSpPr/>
      </xdr:nvSpPr>
      <xdr:spPr>
        <a:xfrm>
          <a:off x="18735040" y="6597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388" name="フローチャート: 判断 387">
          <a:extLst>
            <a:ext uri="{FF2B5EF4-FFF2-40B4-BE49-F238E27FC236}">
              <a16:creationId xmlns:a16="http://schemas.microsoft.com/office/drawing/2014/main" id="{A63C695E-F20A-4308-A36F-D069F71E290A}"/>
            </a:ext>
          </a:extLst>
        </xdr:cNvPr>
        <xdr:cNvSpPr/>
      </xdr:nvSpPr>
      <xdr:spPr>
        <a:xfrm>
          <a:off x="17937480" y="6618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389" name="フローチャート: 判断 388">
          <a:extLst>
            <a:ext uri="{FF2B5EF4-FFF2-40B4-BE49-F238E27FC236}">
              <a16:creationId xmlns:a16="http://schemas.microsoft.com/office/drawing/2014/main" id="{47386A40-D7E9-4AF6-B6EB-BED90585F715}"/>
            </a:ext>
          </a:extLst>
        </xdr:cNvPr>
        <xdr:cNvSpPr/>
      </xdr:nvSpPr>
      <xdr:spPr>
        <a:xfrm>
          <a:off x="17162780" y="661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390" name="フローチャート: 判断 389">
          <a:extLst>
            <a:ext uri="{FF2B5EF4-FFF2-40B4-BE49-F238E27FC236}">
              <a16:creationId xmlns:a16="http://schemas.microsoft.com/office/drawing/2014/main" id="{23C914B2-97D2-4D3E-A7CF-E45B9948E712}"/>
            </a:ext>
          </a:extLst>
        </xdr:cNvPr>
        <xdr:cNvSpPr/>
      </xdr:nvSpPr>
      <xdr:spPr>
        <a:xfrm>
          <a:off x="16388080" y="66655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0F291C9-F4F2-4094-9CD8-6AC8554A12F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B7B08DD-FFDB-4465-B0D6-D94C47027D1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5D0D06F9-9340-4DCF-9364-A9BA63F5057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C720BACE-1C3E-42BF-B10D-0E225AE8F7B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125EE480-0947-413D-8DF1-BD05ED68B70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78690</xdr:rowOff>
    </xdr:from>
    <xdr:to>
      <xdr:col>116</xdr:col>
      <xdr:colOff>114300</xdr:colOff>
      <xdr:row>42</xdr:row>
      <xdr:rowOff>8840</xdr:rowOff>
    </xdr:to>
    <xdr:sp macro="" textlink="">
      <xdr:nvSpPr>
        <xdr:cNvPr id="396" name="楕円 395">
          <a:extLst>
            <a:ext uri="{FF2B5EF4-FFF2-40B4-BE49-F238E27FC236}">
              <a16:creationId xmlns:a16="http://schemas.microsoft.com/office/drawing/2014/main" id="{2037C2C8-B1DF-471E-8ED2-178B5F84BADB}"/>
            </a:ext>
          </a:extLst>
        </xdr:cNvPr>
        <xdr:cNvSpPr/>
      </xdr:nvSpPr>
      <xdr:spPr>
        <a:xfrm>
          <a:off x="19458940" y="695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165067</xdr:rowOff>
    </xdr:from>
    <xdr:ext cx="534377" cy="259045"/>
    <xdr:sp macro="" textlink="">
      <xdr:nvSpPr>
        <xdr:cNvPr id="397" name="【一般廃棄物処理施設】&#10;一人当たり有形固定資産（償却資産）額該当値テキスト">
          <a:extLst>
            <a:ext uri="{FF2B5EF4-FFF2-40B4-BE49-F238E27FC236}">
              <a16:creationId xmlns:a16="http://schemas.microsoft.com/office/drawing/2014/main" id="{C6A9614A-FD3E-4B10-801A-CC9838D6B216}"/>
            </a:ext>
          </a:extLst>
        </xdr:cNvPr>
        <xdr:cNvSpPr txBox="1"/>
      </xdr:nvSpPr>
      <xdr:spPr>
        <a:xfrm>
          <a:off x="19547840" y="68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84682</xdr:rowOff>
    </xdr:from>
    <xdr:to>
      <xdr:col>112</xdr:col>
      <xdr:colOff>38100</xdr:colOff>
      <xdr:row>42</xdr:row>
      <xdr:rowOff>14832</xdr:rowOff>
    </xdr:to>
    <xdr:sp macro="" textlink="">
      <xdr:nvSpPr>
        <xdr:cNvPr id="398" name="楕円 397">
          <a:extLst>
            <a:ext uri="{FF2B5EF4-FFF2-40B4-BE49-F238E27FC236}">
              <a16:creationId xmlns:a16="http://schemas.microsoft.com/office/drawing/2014/main" id="{24AA75D8-DF97-421A-BC54-47B8B0CF322F}"/>
            </a:ext>
          </a:extLst>
        </xdr:cNvPr>
        <xdr:cNvSpPr/>
      </xdr:nvSpPr>
      <xdr:spPr>
        <a:xfrm>
          <a:off x="18735040" y="6957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129490</xdr:rowOff>
    </xdr:from>
    <xdr:to>
      <xdr:col>116</xdr:col>
      <xdr:colOff>63500</xdr:colOff>
      <xdr:row>41</xdr:row>
      <xdr:rowOff>135482</xdr:rowOff>
    </xdr:to>
    <xdr:cxnSp macro="">
      <xdr:nvCxnSpPr>
        <xdr:cNvPr id="399" name="直線コネクタ 398">
          <a:extLst>
            <a:ext uri="{FF2B5EF4-FFF2-40B4-BE49-F238E27FC236}">
              <a16:creationId xmlns:a16="http://schemas.microsoft.com/office/drawing/2014/main" id="{77D6263B-D390-4C7F-8256-BBA24BFE0D2E}"/>
            </a:ext>
          </a:extLst>
        </xdr:cNvPr>
        <xdr:cNvCxnSpPr/>
      </xdr:nvCxnSpPr>
      <xdr:spPr>
        <a:xfrm flipV="1">
          <a:off x="18778220" y="7002730"/>
          <a:ext cx="73152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84291</xdr:rowOff>
    </xdr:from>
    <xdr:to>
      <xdr:col>107</xdr:col>
      <xdr:colOff>101600</xdr:colOff>
      <xdr:row>42</xdr:row>
      <xdr:rowOff>14441</xdr:rowOff>
    </xdr:to>
    <xdr:sp macro="" textlink="">
      <xdr:nvSpPr>
        <xdr:cNvPr id="400" name="楕円 399">
          <a:extLst>
            <a:ext uri="{FF2B5EF4-FFF2-40B4-BE49-F238E27FC236}">
              <a16:creationId xmlns:a16="http://schemas.microsoft.com/office/drawing/2014/main" id="{4357A8E9-C6CD-42CB-AFD8-00D8F62BD29E}"/>
            </a:ext>
          </a:extLst>
        </xdr:cNvPr>
        <xdr:cNvSpPr/>
      </xdr:nvSpPr>
      <xdr:spPr>
        <a:xfrm>
          <a:off x="17937480" y="6957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135091</xdr:rowOff>
    </xdr:from>
    <xdr:to>
      <xdr:col>111</xdr:col>
      <xdr:colOff>177800</xdr:colOff>
      <xdr:row>41</xdr:row>
      <xdr:rowOff>135482</xdr:rowOff>
    </xdr:to>
    <xdr:cxnSp macro="">
      <xdr:nvCxnSpPr>
        <xdr:cNvPr id="401" name="直線コネクタ 400">
          <a:extLst>
            <a:ext uri="{FF2B5EF4-FFF2-40B4-BE49-F238E27FC236}">
              <a16:creationId xmlns:a16="http://schemas.microsoft.com/office/drawing/2014/main" id="{92325195-988A-468E-B47F-093BA891BF8C}"/>
            </a:ext>
          </a:extLst>
        </xdr:cNvPr>
        <xdr:cNvCxnSpPr/>
      </xdr:nvCxnSpPr>
      <xdr:spPr>
        <a:xfrm>
          <a:off x="17988280" y="7008331"/>
          <a:ext cx="78994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85620</xdr:rowOff>
    </xdr:from>
    <xdr:to>
      <xdr:col>102</xdr:col>
      <xdr:colOff>165100</xdr:colOff>
      <xdr:row>42</xdr:row>
      <xdr:rowOff>15770</xdr:rowOff>
    </xdr:to>
    <xdr:sp macro="" textlink="">
      <xdr:nvSpPr>
        <xdr:cNvPr id="402" name="楕円 401">
          <a:extLst>
            <a:ext uri="{FF2B5EF4-FFF2-40B4-BE49-F238E27FC236}">
              <a16:creationId xmlns:a16="http://schemas.microsoft.com/office/drawing/2014/main" id="{A1D8EA26-330B-463A-86D6-13359942FB21}"/>
            </a:ext>
          </a:extLst>
        </xdr:cNvPr>
        <xdr:cNvSpPr/>
      </xdr:nvSpPr>
      <xdr:spPr>
        <a:xfrm>
          <a:off x="17162780" y="695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135091</xdr:rowOff>
    </xdr:from>
    <xdr:to>
      <xdr:col>107</xdr:col>
      <xdr:colOff>50800</xdr:colOff>
      <xdr:row>41</xdr:row>
      <xdr:rowOff>136420</xdr:rowOff>
    </xdr:to>
    <xdr:cxnSp macro="">
      <xdr:nvCxnSpPr>
        <xdr:cNvPr id="403" name="直線コネクタ 402">
          <a:extLst>
            <a:ext uri="{FF2B5EF4-FFF2-40B4-BE49-F238E27FC236}">
              <a16:creationId xmlns:a16="http://schemas.microsoft.com/office/drawing/2014/main" id="{D15B67E1-87F5-433F-B1F9-8BD5E0F2291A}"/>
            </a:ext>
          </a:extLst>
        </xdr:cNvPr>
        <xdr:cNvCxnSpPr/>
      </xdr:nvCxnSpPr>
      <xdr:spPr>
        <a:xfrm flipV="1">
          <a:off x="17213580" y="7008331"/>
          <a:ext cx="7747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80215</xdr:rowOff>
    </xdr:from>
    <xdr:to>
      <xdr:col>98</xdr:col>
      <xdr:colOff>38100</xdr:colOff>
      <xdr:row>42</xdr:row>
      <xdr:rowOff>10365</xdr:rowOff>
    </xdr:to>
    <xdr:sp macro="" textlink="">
      <xdr:nvSpPr>
        <xdr:cNvPr id="404" name="楕円 403">
          <a:extLst>
            <a:ext uri="{FF2B5EF4-FFF2-40B4-BE49-F238E27FC236}">
              <a16:creationId xmlns:a16="http://schemas.microsoft.com/office/drawing/2014/main" id="{00D5151F-A42C-44BC-976C-12CBF9F71B9E}"/>
            </a:ext>
          </a:extLst>
        </xdr:cNvPr>
        <xdr:cNvSpPr/>
      </xdr:nvSpPr>
      <xdr:spPr>
        <a:xfrm>
          <a:off x="16388080" y="6953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131015</xdr:rowOff>
    </xdr:from>
    <xdr:to>
      <xdr:col>102</xdr:col>
      <xdr:colOff>114300</xdr:colOff>
      <xdr:row>41</xdr:row>
      <xdr:rowOff>136420</xdr:rowOff>
    </xdr:to>
    <xdr:cxnSp macro="">
      <xdr:nvCxnSpPr>
        <xdr:cNvPr id="405" name="直線コネクタ 404">
          <a:extLst>
            <a:ext uri="{FF2B5EF4-FFF2-40B4-BE49-F238E27FC236}">
              <a16:creationId xmlns:a16="http://schemas.microsoft.com/office/drawing/2014/main" id="{FE7CE680-E4B6-4D0B-9D04-6DAABB4CDB78}"/>
            </a:ext>
          </a:extLst>
        </xdr:cNvPr>
        <xdr:cNvCxnSpPr/>
      </xdr:nvCxnSpPr>
      <xdr:spPr>
        <a:xfrm>
          <a:off x="16431260" y="7004255"/>
          <a:ext cx="78232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406" name="n_1aveValue【一般廃棄物処理施設】&#10;一人当たり有形固定資産（償却資産）額">
          <a:extLst>
            <a:ext uri="{FF2B5EF4-FFF2-40B4-BE49-F238E27FC236}">
              <a16:creationId xmlns:a16="http://schemas.microsoft.com/office/drawing/2014/main" id="{3A029A33-B163-488F-8AF4-50EF7073C46A}"/>
            </a:ext>
          </a:extLst>
        </xdr:cNvPr>
        <xdr:cNvSpPr txBox="1"/>
      </xdr:nvSpPr>
      <xdr:spPr>
        <a:xfrm>
          <a:off x="18496495" y="637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407" name="n_2aveValue【一般廃棄物処理施設】&#10;一人当たり有形固定資産（償却資産）額">
          <a:extLst>
            <a:ext uri="{FF2B5EF4-FFF2-40B4-BE49-F238E27FC236}">
              <a16:creationId xmlns:a16="http://schemas.microsoft.com/office/drawing/2014/main" id="{CC92480B-1A73-4E0B-8164-00F438118E56}"/>
            </a:ext>
          </a:extLst>
        </xdr:cNvPr>
        <xdr:cNvSpPr txBox="1"/>
      </xdr:nvSpPr>
      <xdr:spPr>
        <a:xfrm>
          <a:off x="17734495" y="639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408" name="n_3aveValue【一般廃棄物処理施設】&#10;一人当たり有形固定資産（償却資産）額">
          <a:extLst>
            <a:ext uri="{FF2B5EF4-FFF2-40B4-BE49-F238E27FC236}">
              <a16:creationId xmlns:a16="http://schemas.microsoft.com/office/drawing/2014/main" id="{206DD98F-1A8A-4F0B-9FCC-1D2B30328B2D}"/>
            </a:ext>
          </a:extLst>
        </xdr:cNvPr>
        <xdr:cNvSpPr txBox="1"/>
      </xdr:nvSpPr>
      <xdr:spPr>
        <a:xfrm>
          <a:off x="16936935" y="639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409" name="n_4aveValue【一般廃棄物処理施設】&#10;一人当たり有形固定資産（償却資産）額">
          <a:extLst>
            <a:ext uri="{FF2B5EF4-FFF2-40B4-BE49-F238E27FC236}">
              <a16:creationId xmlns:a16="http://schemas.microsoft.com/office/drawing/2014/main" id="{1FE51D87-CF7B-4110-84EE-266D25047F77}"/>
            </a:ext>
          </a:extLst>
        </xdr:cNvPr>
        <xdr:cNvSpPr txBox="1"/>
      </xdr:nvSpPr>
      <xdr:spPr>
        <a:xfrm>
          <a:off x="16162235" y="644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5959</xdr:rowOff>
    </xdr:from>
    <xdr:ext cx="534377" cy="259045"/>
    <xdr:sp macro="" textlink="">
      <xdr:nvSpPr>
        <xdr:cNvPr id="410" name="n_1mainValue【一般廃棄物処理施設】&#10;一人当たり有形固定資産（償却資産）額">
          <a:extLst>
            <a:ext uri="{FF2B5EF4-FFF2-40B4-BE49-F238E27FC236}">
              <a16:creationId xmlns:a16="http://schemas.microsoft.com/office/drawing/2014/main" id="{EC00B958-410F-4B8A-AD36-5FD6384680B0}"/>
            </a:ext>
          </a:extLst>
        </xdr:cNvPr>
        <xdr:cNvSpPr txBox="1"/>
      </xdr:nvSpPr>
      <xdr:spPr>
        <a:xfrm>
          <a:off x="18528811" y="70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5568</xdr:rowOff>
    </xdr:from>
    <xdr:ext cx="534377" cy="259045"/>
    <xdr:sp macro="" textlink="">
      <xdr:nvSpPr>
        <xdr:cNvPr id="411" name="n_2mainValue【一般廃棄物処理施設】&#10;一人当たり有形固定資産（償却資産）額">
          <a:extLst>
            <a:ext uri="{FF2B5EF4-FFF2-40B4-BE49-F238E27FC236}">
              <a16:creationId xmlns:a16="http://schemas.microsoft.com/office/drawing/2014/main" id="{844654B8-DBD0-48AF-A1A3-50ABBC24BC64}"/>
            </a:ext>
          </a:extLst>
        </xdr:cNvPr>
        <xdr:cNvSpPr txBox="1"/>
      </xdr:nvSpPr>
      <xdr:spPr>
        <a:xfrm>
          <a:off x="17766811" y="70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6897</xdr:rowOff>
    </xdr:from>
    <xdr:ext cx="534377" cy="259045"/>
    <xdr:sp macro="" textlink="">
      <xdr:nvSpPr>
        <xdr:cNvPr id="412" name="n_3mainValue【一般廃棄物処理施設】&#10;一人当たり有形固定資産（償却資産）額">
          <a:extLst>
            <a:ext uri="{FF2B5EF4-FFF2-40B4-BE49-F238E27FC236}">
              <a16:creationId xmlns:a16="http://schemas.microsoft.com/office/drawing/2014/main" id="{B250C546-3847-4A5D-9D2A-7D1E2DAAEFDB}"/>
            </a:ext>
          </a:extLst>
        </xdr:cNvPr>
        <xdr:cNvSpPr txBox="1"/>
      </xdr:nvSpPr>
      <xdr:spPr>
        <a:xfrm>
          <a:off x="16969251" y="704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1492</xdr:rowOff>
    </xdr:from>
    <xdr:ext cx="534377" cy="259045"/>
    <xdr:sp macro="" textlink="">
      <xdr:nvSpPr>
        <xdr:cNvPr id="413" name="n_4mainValue【一般廃棄物処理施設】&#10;一人当たり有形固定資産（償却資産）額">
          <a:extLst>
            <a:ext uri="{FF2B5EF4-FFF2-40B4-BE49-F238E27FC236}">
              <a16:creationId xmlns:a16="http://schemas.microsoft.com/office/drawing/2014/main" id="{CD55BCB2-989D-412B-BA51-0A4C383A0CDA}"/>
            </a:ext>
          </a:extLst>
        </xdr:cNvPr>
        <xdr:cNvSpPr txBox="1"/>
      </xdr:nvSpPr>
      <xdr:spPr>
        <a:xfrm>
          <a:off x="16194551" y="70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2DA8BE26-D28A-4A65-AE24-97798FB77AE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91725D8E-D592-444A-B23A-A038362DCD6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46E5440D-B6DF-4E4B-ADEE-6BCD5071784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E2309DCD-A850-4694-91F7-B109ECE47C5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459101C1-87AA-4CA0-8676-4DAEA4E466C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6031F55-115D-4204-B28F-86CA872F5D8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E151CB58-64A1-48E4-8BC0-1A9B3EB74AB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6D06E7D5-DBDF-4766-9201-2DE9FF531F4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2CBEC629-25D5-4C57-BB33-9B7A19C920F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B7EE356C-45A4-4570-944C-DA60CEA2AE1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7DAF5490-BDFB-4B55-AAF6-8EF6E63D3E5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a:extLst>
            <a:ext uri="{FF2B5EF4-FFF2-40B4-BE49-F238E27FC236}">
              <a16:creationId xmlns:a16="http://schemas.microsoft.com/office/drawing/2014/main" id="{7082BEC4-33D2-4572-BA00-E427A1779171}"/>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a:extLst>
            <a:ext uri="{FF2B5EF4-FFF2-40B4-BE49-F238E27FC236}">
              <a16:creationId xmlns:a16="http://schemas.microsoft.com/office/drawing/2014/main" id="{0C25FF9A-6323-408D-903D-06EDD53BF493}"/>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a:extLst>
            <a:ext uri="{FF2B5EF4-FFF2-40B4-BE49-F238E27FC236}">
              <a16:creationId xmlns:a16="http://schemas.microsoft.com/office/drawing/2014/main" id="{16BA3618-9FF0-4144-8CEB-9C7FC907D84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a:extLst>
            <a:ext uri="{FF2B5EF4-FFF2-40B4-BE49-F238E27FC236}">
              <a16:creationId xmlns:a16="http://schemas.microsoft.com/office/drawing/2014/main" id="{1C7AC3B1-423D-46FA-BE92-F89454C10CA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a:extLst>
            <a:ext uri="{FF2B5EF4-FFF2-40B4-BE49-F238E27FC236}">
              <a16:creationId xmlns:a16="http://schemas.microsoft.com/office/drawing/2014/main" id="{7B9F5FC1-A58D-4360-B4A8-1A30E46530E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a:extLst>
            <a:ext uri="{FF2B5EF4-FFF2-40B4-BE49-F238E27FC236}">
              <a16:creationId xmlns:a16="http://schemas.microsoft.com/office/drawing/2014/main" id="{87D725A4-43FB-4B26-B088-6A17A928571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a:extLst>
            <a:ext uri="{FF2B5EF4-FFF2-40B4-BE49-F238E27FC236}">
              <a16:creationId xmlns:a16="http://schemas.microsoft.com/office/drawing/2014/main" id="{DCEB8AAF-1838-4F67-B027-90A7EFA4AF4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a:extLst>
            <a:ext uri="{FF2B5EF4-FFF2-40B4-BE49-F238E27FC236}">
              <a16:creationId xmlns:a16="http://schemas.microsoft.com/office/drawing/2014/main" id="{860A016B-1C9F-4D71-A292-739878FF5AB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a:extLst>
            <a:ext uri="{FF2B5EF4-FFF2-40B4-BE49-F238E27FC236}">
              <a16:creationId xmlns:a16="http://schemas.microsoft.com/office/drawing/2014/main" id="{56CF1934-D546-428F-BA6C-FEB8045E69B2}"/>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a:extLst>
            <a:ext uri="{FF2B5EF4-FFF2-40B4-BE49-F238E27FC236}">
              <a16:creationId xmlns:a16="http://schemas.microsoft.com/office/drawing/2014/main" id="{3CBB2943-F19F-4C84-9ED4-EEA31904F4D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a:extLst>
            <a:ext uri="{FF2B5EF4-FFF2-40B4-BE49-F238E27FC236}">
              <a16:creationId xmlns:a16="http://schemas.microsoft.com/office/drawing/2014/main" id="{53318E88-25CB-4D06-8777-60A3D026FC9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a:extLst>
            <a:ext uri="{FF2B5EF4-FFF2-40B4-BE49-F238E27FC236}">
              <a16:creationId xmlns:a16="http://schemas.microsoft.com/office/drawing/2014/main" id="{FF908444-8777-4D75-B0A2-46D9D936D6E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940F7C56-6100-48A9-B6AD-567B016F662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a:extLst>
            <a:ext uri="{FF2B5EF4-FFF2-40B4-BE49-F238E27FC236}">
              <a16:creationId xmlns:a16="http://schemas.microsoft.com/office/drawing/2014/main" id="{2C3BFF6E-4FDD-40C8-BC3B-C500AA13BEA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439" name="直線コネクタ 438">
          <a:extLst>
            <a:ext uri="{FF2B5EF4-FFF2-40B4-BE49-F238E27FC236}">
              <a16:creationId xmlns:a16="http://schemas.microsoft.com/office/drawing/2014/main" id="{A2A35F8A-98E9-45F8-9A39-A03DB2FF4C11}"/>
            </a:ext>
          </a:extLst>
        </xdr:cNvPr>
        <xdr:cNvCxnSpPr/>
      </xdr:nvCxnSpPr>
      <xdr:spPr>
        <a:xfrm flipV="1">
          <a:off x="14375764" y="9399270"/>
          <a:ext cx="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440" name="【保健センター・保健所】&#10;有形固定資産減価償却率最小値テキスト">
          <a:extLst>
            <a:ext uri="{FF2B5EF4-FFF2-40B4-BE49-F238E27FC236}">
              <a16:creationId xmlns:a16="http://schemas.microsoft.com/office/drawing/2014/main" id="{192870AB-5787-4F59-819D-BAB0B2266A31}"/>
            </a:ext>
          </a:extLst>
        </xdr:cNvPr>
        <xdr:cNvSpPr txBox="1"/>
      </xdr:nvSpPr>
      <xdr:spPr>
        <a:xfrm>
          <a:off x="14414500" y="108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441" name="直線コネクタ 440">
          <a:extLst>
            <a:ext uri="{FF2B5EF4-FFF2-40B4-BE49-F238E27FC236}">
              <a16:creationId xmlns:a16="http://schemas.microsoft.com/office/drawing/2014/main" id="{733483FD-847B-4CD0-B0AF-476CA96AC91F}"/>
            </a:ext>
          </a:extLst>
        </xdr:cNvPr>
        <xdr:cNvCxnSpPr/>
      </xdr:nvCxnSpPr>
      <xdr:spPr>
        <a:xfrm>
          <a:off x="14287500" y="1081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42" name="【保健センター・保健所】&#10;有形固定資産減価償却率最大値テキスト">
          <a:extLst>
            <a:ext uri="{FF2B5EF4-FFF2-40B4-BE49-F238E27FC236}">
              <a16:creationId xmlns:a16="http://schemas.microsoft.com/office/drawing/2014/main" id="{85B9DDF7-6F86-4DA7-9771-7850BB0EAA71}"/>
            </a:ext>
          </a:extLst>
        </xdr:cNvPr>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43" name="直線コネクタ 442">
          <a:extLst>
            <a:ext uri="{FF2B5EF4-FFF2-40B4-BE49-F238E27FC236}">
              <a16:creationId xmlns:a16="http://schemas.microsoft.com/office/drawing/2014/main" id="{F7FC865D-7CA9-40E3-A85A-6BF97E2658FD}"/>
            </a:ext>
          </a:extLst>
        </xdr:cNvPr>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444" name="【保健センター・保健所】&#10;有形固定資産減価償却率平均値テキスト">
          <a:extLst>
            <a:ext uri="{FF2B5EF4-FFF2-40B4-BE49-F238E27FC236}">
              <a16:creationId xmlns:a16="http://schemas.microsoft.com/office/drawing/2014/main" id="{D61DABAE-CAB2-4FBE-97F3-A5A8E1219852}"/>
            </a:ext>
          </a:extLst>
        </xdr:cNvPr>
        <xdr:cNvSpPr txBox="1"/>
      </xdr:nvSpPr>
      <xdr:spPr>
        <a:xfrm>
          <a:off x="14414500" y="9934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445" name="フローチャート: 判断 444">
          <a:extLst>
            <a:ext uri="{FF2B5EF4-FFF2-40B4-BE49-F238E27FC236}">
              <a16:creationId xmlns:a16="http://schemas.microsoft.com/office/drawing/2014/main" id="{5903182B-19EA-48CC-9251-FA2BC3350396}"/>
            </a:ext>
          </a:extLst>
        </xdr:cNvPr>
        <xdr:cNvSpPr/>
      </xdr:nvSpPr>
      <xdr:spPr>
        <a:xfrm>
          <a:off x="14325600" y="100794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46" name="フローチャート: 判断 445">
          <a:extLst>
            <a:ext uri="{FF2B5EF4-FFF2-40B4-BE49-F238E27FC236}">
              <a16:creationId xmlns:a16="http://schemas.microsoft.com/office/drawing/2014/main" id="{C973B253-160C-424A-BC5D-0BE30E0D5061}"/>
            </a:ext>
          </a:extLst>
        </xdr:cNvPr>
        <xdr:cNvSpPr/>
      </xdr:nvSpPr>
      <xdr:spPr>
        <a:xfrm>
          <a:off x="135788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447" name="フローチャート: 判断 446">
          <a:extLst>
            <a:ext uri="{FF2B5EF4-FFF2-40B4-BE49-F238E27FC236}">
              <a16:creationId xmlns:a16="http://schemas.microsoft.com/office/drawing/2014/main" id="{7CE20DF5-4DAD-49B2-8A88-BFF6DD5B3E52}"/>
            </a:ext>
          </a:extLst>
        </xdr:cNvPr>
        <xdr:cNvSpPr/>
      </xdr:nvSpPr>
      <xdr:spPr>
        <a:xfrm>
          <a:off x="128041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8" name="フローチャート: 判断 447">
          <a:extLst>
            <a:ext uri="{FF2B5EF4-FFF2-40B4-BE49-F238E27FC236}">
              <a16:creationId xmlns:a16="http://schemas.microsoft.com/office/drawing/2014/main" id="{A243DBB7-65DF-4C38-9B24-A6E22CEE0E52}"/>
            </a:ext>
          </a:extLst>
        </xdr:cNvPr>
        <xdr:cNvSpPr/>
      </xdr:nvSpPr>
      <xdr:spPr>
        <a:xfrm>
          <a:off x="1202944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449" name="フローチャート: 判断 448">
          <a:extLst>
            <a:ext uri="{FF2B5EF4-FFF2-40B4-BE49-F238E27FC236}">
              <a16:creationId xmlns:a16="http://schemas.microsoft.com/office/drawing/2014/main" id="{E6788205-E9FB-4864-8A8C-397DADBA2FE5}"/>
            </a:ext>
          </a:extLst>
        </xdr:cNvPr>
        <xdr:cNvSpPr/>
      </xdr:nvSpPr>
      <xdr:spPr>
        <a:xfrm>
          <a:off x="11231880" y="996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C1BD6BD8-FCAC-4A12-94DE-D85352875D3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A9EA42D0-1B0F-49B1-A4E2-B9308F0C255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467F97E1-4EE7-4F67-8614-BBBAA98436D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24FAC1BC-E165-40E5-A5C6-B89095BFF01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21D07260-D91E-4CF0-A750-D9DB37851D2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7983</xdr:rowOff>
    </xdr:from>
    <xdr:to>
      <xdr:col>85</xdr:col>
      <xdr:colOff>177800</xdr:colOff>
      <xdr:row>63</xdr:row>
      <xdr:rowOff>109583</xdr:rowOff>
    </xdr:to>
    <xdr:sp macro="" textlink="">
      <xdr:nvSpPr>
        <xdr:cNvPr id="455" name="楕円 454">
          <a:extLst>
            <a:ext uri="{FF2B5EF4-FFF2-40B4-BE49-F238E27FC236}">
              <a16:creationId xmlns:a16="http://schemas.microsoft.com/office/drawing/2014/main" id="{954D5988-47E0-4058-A703-C7000BEAEBEF}"/>
            </a:ext>
          </a:extLst>
        </xdr:cNvPr>
        <xdr:cNvSpPr/>
      </xdr:nvSpPr>
      <xdr:spPr>
        <a:xfrm>
          <a:off x="14325600" y="105693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157860</xdr:rowOff>
    </xdr:from>
    <xdr:ext cx="405111" cy="259045"/>
    <xdr:sp macro="" textlink="">
      <xdr:nvSpPr>
        <xdr:cNvPr id="456" name="【保健センター・保健所】&#10;有形固定資産減価償却率該当値テキスト">
          <a:extLst>
            <a:ext uri="{FF2B5EF4-FFF2-40B4-BE49-F238E27FC236}">
              <a16:creationId xmlns:a16="http://schemas.microsoft.com/office/drawing/2014/main" id="{8221F87E-7BC0-4B5E-B3FA-F5F91C83F9BF}"/>
            </a:ext>
          </a:extLst>
        </xdr:cNvPr>
        <xdr:cNvSpPr txBox="1"/>
      </xdr:nvSpPr>
      <xdr:spPr>
        <a:xfrm>
          <a:off x="14414500" y="1055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146776</xdr:rowOff>
    </xdr:from>
    <xdr:to>
      <xdr:col>81</xdr:col>
      <xdr:colOff>101600</xdr:colOff>
      <xdr:row>63</xdr:row>
      <xdr:rowOff>76926</xdr:rowOff>
    </xdr:to>
    <xdr:sp macro="" textlink="">
      <xdr:nvSpPr>
        <xdr:cNvPr id="457" name="楕円 456">
          <a:extLst>
            <a:ext uri="{FF2B5EF4-FFF2-40B4-BE49-F238E27FC236}">
              <a16:creationId xmlns:a16="http://schemas.microsoft.com/office/drawing/2014/main" id="{22139AAB-4236-40F0-9415-7AA2D81AD5CD}"/>
            </a:ext>
          </a:extLst>
        </xdr:cNvPr>
        <xdr:cNvSpPr/>
      </xdr:nvSpPr>
      <xdr:spPr>
        <a:xfrm>
          <a:off x="13578840" y="10540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26126</xdr:rowOff>
    </xdr:from>
    <xdr:to>
      <xdr:col>85</xdr:col>
      <xdr:colOff>127000</xdr:colOff>
      <xdr:row>63</xdr:row>
      <xdr:rowOff>58783</xdr:rowOff>
    </xdr:to>
    <xdr:cxnSp macro="">
      <xdr:nvCxnSpPr>
        <xdr:cNvPr id="458" name="直線コネクタ 457">
          <a:extLst>
            <a:ext uri="{FF2B5EF4-FFF2-40B4-BE49-F238E27FC236}">
              <a16:creationId xmlns:a16="http://schemas.microsoft.com/office/drawing/2014/main" id="{0813961B-832B-4245-AFF3-744F2AFBFCBF}"/>
            </a:ext>
          </a:extLst>
        </xdr:cNvPr>
        <xdr:cNvCxnSpPr/>
      </xdr:nvCxnSpPr>
      <xdr:spPr>
        <a:xfrm>
          <a:off x="13629640" y="10587446"/>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128815</xdr:rowOff>
    </xdr:from>
    <xdr:to>
      <xdr:col>76</xdr:col>
      <xdr:colOff>165100</xdr:colOff>
      <xdr:row>63</xdr:row>
      <xdr:rowOff>58965</xdr:rowOff>
    </xdr:to>
    <xdr:sp macro="" textlink="">
      <xdr:nvSpPr>
        <xdr:cNvPr id="459" name="楕円 458">
          <a:extLst>
            <a:ext uri="{FF2B5EF4-FFF2-40B4-BE49-F238E27FC236}">
              <a16:creationId xmlns:a16="http://schemas.microsoft.com/office/drawing/2014/main" id="{C9C5C199-83BD-44B9-9433-2AF07831F4A3}"/>
            </a:ext>
          </a:extLst>
        </xdr:cNvPr>
        <xdr:cNvSpPr/>
      </xdr:nvSpPr>
      <xdr:spPr>
        <a:xfrm>
          <a:off x="1280414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8165</xdr:rowOff>
    </xdr:from>
    <xdr:to>
      <xdr:col>81</xdr:col>
      <xdr:colOff>50800</xdr:colOff>
      <xdr:row>63</xdr:row>
      <xdr:rowOff>26126</xdr:rowOff>
    </xdr:to>
    <xdr:cxnSp macro="">
      <xdr:nvCxnSpPr>
        <xdr:cNvPr id="460" name="直線コネクタ 459">
          <a:extLst>
            <a:ext uri="{FF2B5EF4-FFF2-40B4-BE49-F238E27FC236}">
              <a16:creationId xmlns:a16="http://schemas.microsoft.com/office/drawing/2014/main" id="{7C62F0B3-7823-4843-BB6F-314516798B37}"/>
            </a:ext>
          </a:extLst>
        </xdr:cNvPr>
        <xdr:cNvCxnSpPr/>
      </xdr:nvCxnSpPr>
      <xdr:spPr>
        <a:xfrm>
          <a:off x="12854940" y="10569485"/>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96157</xdr:rowOff>
    </xdr:from>
    <xdr:to>
      <xdr:col>72</xdr:col>
      <xdr:colOff>38100</xdr:colOff>
      <xdr:row>63</xdr:row>
      <xdr:rowOff>26307</xdr:rowOff>
    </xdr:to>
    <xdr:sp macro="" textlink="">
      <xdr:nvSpPr>
        <xdr:cNvPr id="461" name="楕円 460">
          <a:extLst>
            <a:ext uri="{FF2B5EF4-FFF2-40B4-BE49-F238E27FC236}">
              <a16:creationId xmlns:a16="http://schemas.microsoft.com/office/drawing/2014/main" id="{49FF2ABE-8976-4A00-8C1F-E7D5FB9FAAD1}"/>
            </a:ext>
          </a:extLst>
        </xdr:cNvPr>
        <xdr:cNvSpPr/>
      </xdr:nvSpPr>
      <xdr:spPr>
        <a:xfrm>
          <a:off x="1202944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146957</xdr:rowOff>
    </xdr:from>
    <xdr:to>
      <xdr:col>76</xdr:col>
      <xdr:colOff>114300</xdr:colOff>
      <xdr:row>63</xdr:row>
      <xdr:rowOff>8165</xdr:rowOff>
    </xdr:to>
    <xdr:cxnSp macro="">
      <xdr:nvCxnSpPr>
        <xdr:cNvPr id="462" name="直線コネクタ 461">
          <a:extLst>
            <a:ext uri="{FF2B5EF4-FFF2-40B4-BE49-F238E27FC236}">
              <a16:creationId xmlns:a16="http://schemas.microsoft.com/office/drawing/2014/main" id="{366AA33E-0609-4D58-8887-67A2BDDF9AC7}"/>
            </a:ext>
          </a:extLst>
        </xdr:cNvPr>
        <xdr:cNvCxnSpPr/>
      </xdr:nvCxnSpPr>
      <xdr:spPr>
        <a:xfrm>
          <a:off x="12072620" y="10540637"/>
          <a:ext cx="7823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463" name="楕円 462">
          <a:extLst>
            <a:ext uri="{FF2B5EF4-FFF2-40B4-BE49-F238E27FC236}">
              <a16:creationId xmlns:a16="http://schemas.microsoft.com/office/drawing/2014/main" id="{118FB91E-3090-4917-ADBD-928C5B4FB73D}"/>
            </a:ext>
          </a:extLst>
        </xdr:cNvPr>
        <xdr:cNvSpPr/>
      </xdr:nvSpPr>
      <xdr:spPr>
        <a:xfrm>
          <a:off x="112318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146957</xdr:rowOff>
    </xdr:to>
    <xdr:cxnSp macro="">
      <xdr:nvCxnSpPr>
        <xdr:cNvPr id="464" name="直線コネクタ 463">
          <a:extLst>
            <a:ext uri="{FF2B5EF4-FFF2-40B4-BE49-F238E27FC236}">
              <a16:creationId xmlns:a16="http://schemas.microsoft.com/office/drawing/2014/main" id="{503A370B-6FF4-467D-84B1-F77E0D379ABF}"/>
            </a:ext>
          </a:extLst>
        </xdr:cNvPr>
        <xdr:cNvCxnSpPr/>
      </xdr:nvCxnSpPr>
      <xdr:spPr>
        <a:xfrm>
          <a:off x="11282680" y="1050798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65" name="n_1aveValue【保健センター・保健所】&#10;有形固定資産減価償却率">
          <a:extLst>
            <a:ext uri="{FF2B5EF4-FFF2-40B4-BE49-F238E27FC236}">
              <a16:creationId xmlns:a16="http://schemas.microsoft.com/office/drawing/2014/main" id="{C1D69231-FD84-4AC0-878A-8E14BF26379F}"/>
            </a:ext>
          </a:extLst>
        </xdr:cNvPr>
        <xdr:cNvSpPr txBox="1"/>
      </xdr:nvSpPr>
      <xdr:spPr>
        <a:xfrm>
          <a:off x="134372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466" name="n_2aveValue【保健センター・保健所】&#10;有形固定資産減価償却率">
          <a:extLst>
            <a:ext uri="{FF2B5EF4-FFF2-40B4-BE49-F238E27FC236}">
              <a16:creationId xmlns:a16="http://schemas.microsoft.com/office/drawing/2014/main" id="{12E71213-71D4-4926-A16E-50575BE01A70}"/>
            </a:ext>
          </a:extLst>
        </xdr:cNvPr>
        <xdr:cNvSpPr txBox="1"/>
      </xdr:nvSpPr>
      <xdr:spPr>
        <a:xfrm>
          <a:off x="12675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467" name="n_3aveValue【保健センター・保健所】&#10;有形固定資産減価償却率">
          <a:extLst>
            <a:ext uri="{FF2B5EF4-FFF2-40B4-BE49-F238E27FC236}">
              <a16:creationId xmlns:a16="http://schemas.microsoft.com/office/drawing/2014/main" id="{96F01157-EE84-4B66-A720-569A6813C92E}"/>
            </a:ext>
          </a:extLst>
        </xdr:cNvPr>
        <xdr:cNvSpPr txBox="1"/>
      </xdr:nvSpPr>
      <xdr:spPr>
        <a:xfrm>
          <a:off x="119005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468" name="n_4aveValue【保健センター・保健所】&#10;有形固定資産減価償却率">
          <a:extLst>
            <a:ext uri="{FF2B5EF4-FFF2-40B4-BE49-F238E27FC236}">
              <a16:creationId xmlns:a16="http://schemas.microsoft.com/office/drawing/2014/main" id="{132B22C7-5CEB-47A0-B728-38081AC44B61}"/>
            </a:ext>
          </a:extLst>
        </xdr:cNvPr>
        <xdr:cNvSpPr txBox="1"/>
      </xdr:nvSpPr>
      <xdr:spPr>
        <a:xfrm>
          <a:off x="11102984"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68053</xdr:rowOff>
    </xdr:from>
    <xdr:ext cx="405111" cy="259045"/>
    <xdr:sp macro="" textlink="">
      <xdr:nvSpPr>
        <xdr:cNvPr id="469" name="n_1mainValue【保健センター・保健所】&#10;有形固定資産減価償却率">
          <a:extLst>
            <a:ext uri="{FF2B5EF4-FFF2-40B4-BE49-F238E27FC236}">
              <a16:creationId xmlns:a16="http://schemas.microsoft.com/office/drawing/2014/main" id="{C10F677E-8A83-4E0B-8F08-5439602D4E8D}"/>
            </a:ext>
          </a:extLst>
        </xdr:cNvPr>
        <xdr:cNvSpPr txBox="1"/>
      </xdr:nvSpPr>
      <xdr:spPr>
        <a:xfrm>
          <a:off x="134372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50092</xdr:rowOff>
    </xdr:from>
    <xdr:ext cx="405111" cy="259045"/>
    <xdr:sp macro="" textlink="">
      <xdr:nvSpPr>
        <xdr:cNvPr id="470" name="n_2mainValue【保健センター・保健所】&#10;有形固定資産減価償却率">
          <a:extLst>
            <a:ext uri="{FF2B5EF4-FFF2-40B4-BE49-F238E27FC236}">
              <a16:creationId xmlns:a16="http://schemas.microsoft.com/office/drawing/2014/main" id="{438B232B-71AF-4A25-B24A-15654B3A4254}"/>
            </a:ext>
          </a:extLst>
        </xdr:cNvPr>
        <xdr:cNvSpPr txBox="1"/>
      </xdr:nvSpPr>
      <xdr:spPr>
        <a:xfrm>
          <a:off x="12675244" y="106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17434</xdr:rowOff>
    </xdr:from>
    <xdr:ext cx="405111" cy="259045"/>
    <xdr:sp macro="" textlink="">
      <xdr:nvSpPr>
        <xdr:cNvPr id="471" name="n_3mainValue【保健センター・保健所】&#10;有形固定資産減価償却率">
          <a:extLst>
            <a:ext uri="{FF2B5EF4-FFF2-40B4-BE49-F238E27FC236}">
              <a16:creationId xmlns:a16="http://schemas.microsoft.com/office/drawing/2014/main" id="{85FFF87C-CCC3-4C23-B7BB-BF73A574B7CF}"/>
            </a:ext>
          </a:extLst>
        </xdr:cNvPr>
        <xdr:cNvSpPr txBox="1"/>
      </xdr:nvSpPr>
      <xdr:spPr>
        <a:xfrm>
          <a:off x="119005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472" name="n_4mainValue【保健センター・保健所】&#10;有形固定資産減価償却率">
          <a:extLst>
            <a:ext uri="{FF2B5EF4-FFF2-40B4-BE49-F238E27FC236}">
              <a16:creationId xmlns:a16="http://schemas.microsoft.com/office/drawing/2014/main" id="{146EBA69-F200-40BD-B0DE-169B3E02A093}"/>
            </a:ext>
          </a:extLst>
        </xdr:cNvPr>
        <xdr:cNvSpPr txBox="1"/>
      </xdr:nvSpPr>
      <xdr:spPr>
        <a:xfrm>
          <a:off x="1110298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139F7B1-3E45-4048-9B6F-9C441EA1C1C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BD848472-2C0C-493A-BBCC-26FA33622E9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1784DA78-9AC3-43D7-B47E-4ECB70B2E4D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E7D78AA6-F5DB-44A3-82C4-71736AF67D3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DF41A0B-76B6-4787-843F-6BA625D9C0F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F1742885-51CD-49ED-9035-1F4D29D4C75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E06DBE71-4F4D-4D04-8247-5EB14F98369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7FEA0C04-776F-4025-B980-15EAFD6FBB6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05E1A0DF-DF61-4FA8-AFE5-330CA73E7DE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9E45E1E1-9117-4972-84D1-04FA5D46918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id="{5458009B-DFDE-453D-923E-2600F270F92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a:extLst>
            <a:ext uri="{FF2B5EF4-FFF2-40B4-BE49-F238E27FC236}">
              <a16:creationId xmlns:a16="http://schemas.microsoft.com/office/drawing/2014/main" id="{42146DBF-5BDB-400C-A5A7-EC63E824889F}"/>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id="{033A417F-38B9-4CF1-8012-A5B86C862E1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a:extLst>
            <a:ext uri="{FF2B5EF4-FFF2-40B4-BE49-F238E27FC236}">
              <a16:creationId xmlns:a16="http://schemas.microsoft.com/office/drawing/2014/main" id="{8886EE24-E395-46C7-8634-D14DB813999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id="{7D95A1CE-691B-417B-B86D-F3ECEC4D07C7}"/>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a:extLst>
            <a:ext uri="{FF2B5EF4-FFF2-40B4-BE49-F238E27FC236}">
              <a16:creationId xmlns:a16="http://schemas.microsoft.com/office/drawing/2014/main" id="{C7DDE970-534F-43B4-ADCF-0E7988E2769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id="{0B5F80C1-BE0D-41F1-945E-3864C64A8948}"/>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a:extLst>
            <a:ext uri="{FF2B5EF4-FFF2-40B4-BE49-F238E27FC236}">
              <a16:creationId xmlns:a16="http://schemas.microsoft.com/office/drawing/2014/main" id="{50671BC2-4555-4864-B6F4-29620B28B7B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DD46F93E-2B33-4225-AC6C-8F2585493E8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426E6EE2-7D7E-4D21-939B-6B098909519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32405951-8595-44FB-9BD9-FF3F55B48DC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494" name="直線コネクタ 493">
          <a:extLst>
            <a:ext uri="{FF2B5EF4-FFF2-40B4-BE49-F238E27FC236}">
              <a16:creationId xmlns:a16="http://schemas.microsoft.com/office/drawing/2014/main" id="{B3A85F08-E0BD-4E4C-A1AB-C3C8C7ED8395}"/>
            </a:ext>
          </a:extLst>
        </xdr:cNvPr>
        <xdr:cNvCxnSpPr/>
      </xdr:nvCxnSpPr>
      <xdr:spPr>
        <a:xfrm flipV="1">
          <a:off x="19509104" y="93047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8799659C-6712-4E23-9553-1C89F1EC0AB8}"/>
            </a:ext>
          </a:extLst>
        </xdr:cNvPr>
        <xdr:cNvSpPr txBox="1"/>
      </xdr:nvSpPr>
      <xdr:spPr>
        <a:xfrm>
          <a:off x="19547840" y="1062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6" name="直線コネクタ 495">
          <a:extLst>
            <a:ext uri="{FF2B5EF4-FFF2-40B4-BE49-F238E27FC236}">
              <a16:creationId xmlns:a16="http://schemas.microsoft.com/office/drawing/2014/main" id="{5EAFA84B-B7B2-4C14-AAA4-667E5496C98D}"/>
            </a:ext>
          </a:extLst>
        </xdr:cNvPr>
        <xdr:cNvCxnSpPr/>
      </xdr:nvCxnSpPr>
      <xdr:spPr>
        <a:xfrm>
          <a:off x="19443700" y="10623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B1BA6ADF-80E6-4E05-ADFE-4DEC2965EFFA}"/>
            </a:ext>
          </a:extLst>
        </xdr:cNvPr>
        <xdr:cNvSpPr txBox="1"/>
      </xdr:nvSpPr>
      <xdr:spPr>
        <a:xfrm>
          <a:off x="19547840" y="90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498" name="直線コネクタ 497">
          <a:extLst>
            <a:ext uri="{FF2B5EF4-FFF2-40B4-BE49-F238E27FC236}">
              <a16:creationId xmlns:a16="http://schemas.microsoft.com/office/drawing/2014/main" id="{29BA6244-DCA8-4118-895F-38DAC990B995}"/>
            </a:ext>
          </a:extLst>
        </xdr:cNvPr>
        <xdr:cNvCxnSpPr/>
      </xdr:nvCxnSpPr>
      <xdr:spPr>
        <a:xfrm>
          <a:off x="19443700" y="9304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B0A26BFF-79D0-4054-95C1-D6CFEC056F6C}"/>
            </a:ext>
          </a:extLst>
        </xdr:cNvPr>
        <xdr:cNvSpPr txBox="1"/>
      </xdr:nvSpPr>
      <xdr:spPr>
        <a:xfrm>
          <a:off x="19547840" y="1016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00" name="フローチャート: 判断 499">
          <a:extLst>
            <a:ext uri="{FF2B5EF4-FFF2-40B4-BE49-F238E27FC236}">
              <a16:creationId xmlns:a16="http://schemas.microsoft.com/office/drawing/2014/main" id="{80DFBEB7-4640-46B2-9B1A-45EB295D97B7}"/>
            </a:ext>
          </a:extLst>
        </xdr:cNvPr>
        <xdr:cNvSpPr/>
      </xdr:nvSpPr>
      <xdr:spPr>
        <a:xfrm>
          <a:off x="19458940" y="1031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501" name="フローチャート: 判断 500">
          <a:extLst>
            <a:ext uri="{FF2B5EF4-FFF2-40B4-BE49-F238E27FC236}">
              <a16:creationId xmlns:a16="http://schemas.microsoft.com/office/drawing/2014/main" id="{C462D221-ED64-45A6-80DE-B92968B0FE0E}"/>
            </a:ext>
          </a:extLst>
        </xdr:cNvPr>
        <xdr:cNvSpPr/>
      </xdr:nvSpPr>
      <xdr:spPr>
        <a:xfrm>
          <a:off x="18735040" y="10296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502" name="フローチャート: 判断 501">
          <a:extLst>
            <a:ext uri="{FF2B5EF4-FFF2-40B4-BE49-F238E27FC236}">
              <a16:creationId xmlns:a16="http://schemas.microsoft.com/office/drawing/2014/main" id="{ED54E5ED-3F40-4936-8D84-882028196FCF}"/>
            </a:ext>
          </a:extLst>
        </xdr:cNvPr>
        <xdr:cNvSpPr/>
      </xdr:nvSpPr>
      <xdr:spPr>
        <a:xfrm>
          <a:off x="1793748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503" name="フローチャート: 判断 502">
          <a:extLst>
            <a:ext uri="{FF2B5EF4-FFF2-40B4-BE49-F238E27FC236}">
              <a16:creationId xmlns:a16="http://schemas.microsoft.com/office/drawing/2014/main" id="{8D039B8B-746D-491D-A9AA-8362B54F5E17}"/>
            </a:ext>
          </a:extLst>
        </xdr:cNvPr>
        <xdr:cNvSpPr/>
      </xdr:nvSpPr>
      <xdr:spPr>
        <a:xfrm>
          <a:off x="17162780" y="1031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504" name="フローチャート: 判断 503">
          <a:extLst>
            <a:ext uri="{FF2B5EF4-FFF2-40B4-BE49-F238E27FC236}">
              <a16:creationId xmlns:a16="http://schemas.microsoft.com/office/drawing/2014/main" id="{AB5DDFDB-1C6E-4313-8781-0C25702C3770}"/>
            </a:ext>
          </a:extLst>
        </xdr:cNvPr>
        <xdr:cNvSpPr/>
      </xdr:nvSpPr>
      <xdr:spPr>
        <a:xfrm>
          <a:off x="16388080" y="103055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A2BEB6B-5673-49C4-98ED-1466335693A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0CEA646-6FC2-45F4-900F-B7C5A156D32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D4C232E-4163-4E25-B0C3-62BE1E96EC8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2E4C5799-2FF9-44C2-8D62-C9FD9D634EE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EFE64BAE-3C1F-4E1E-9323-21533EE7E6F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111506</xdr:rowOff>
    </xdr:from>
    <xdr:to>
      <xdr:col>116</xdr:col>
      <xdr:colOff>114300</xdr:colOff>
      <xdr:row>63</xdr:row>
      <xdr:rowOff>41656</xdr:rowOff>
    </xdr:to>
    <xdr:sp macro="" textlink="">
      <xdr:nvSpPr>
        <xdr:cNvPr id="510" name="楕円 509">
          <a:extLst>
            <a:ext uri="{FF2B5EF4-FFF2-40B4-BE49-F238E27FC236}">
              <a16:creationId xmlns:a16="http://schemas.microsoft.com/office/drawing/2014/main" id="{F4903869-7818-42DF-A3EF-511FA656B586}"/>
            </a:ext>
          </a:extLst>
        </xdr:cNvPr>
        <xdr:cNvSpPr/>
      </xdr:nvSpPr>
      <xdr:spPr>
        <a:xfrm>
          <a:off x="19458940" y="10505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26433</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2DE9C156-51CF-49FB-A071-B9D25FF94FDE}"/>
            </a:ext>
          </a:extLst>
        </xdr:cNvPr>
        <xdr:cNvSpPr txBox="1"/>
      </xdr:nvSpPr>
      <xdr:spPr>
        <a:xfrm>
          <a:off x="19547840" y="1042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512" name="楕円 511">
          <a:extLst>
            <a:ext uri="{FF2B5EF4-FFF2-40B4-BE49-F238E27FC236}">
              <a16:creationId xmlns:a16="http://schemas.microsoft.com/office/drawing/2014/main" id="{E3DEC86E-5B0D-4EA2-8EB5-4F754AA178E6}"/>
            </a:ext>
          </a:extLst>
        </xdr:cNvPr>
        <xdr:cNvSpPr/>
      </xdr:nvSpPr>
      <xdr:spPr>
        <a:xfrm>
          <a:off x="1873504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162306</xdr:rowOff>
    </xdr:to>
    <xdr:cxnSp macro="">
      <xdr:nvCxnSpPr>
        <xdr:cNvPr id="513" name="直線コネクタ 512">
          <a:extLst>
            <a:ext uri="{FF2B5EF4-FFF2-40B4-BE49-F238E27FC236}">
              <a16:creationId xmlns:a16="http://schemas.microsoft.com/office/drawing/2014/main" id="{62F1297A-CD93-44CF-9D9E-A6A3CA101091}"/>
            </a:ext>
          </a:extLst>
        </xdr:cNvPr>
        <xdr:cNvCxnSpPr/>
      </xdr:nvCxnSpPr>
      <xdr:spPr>
        <a:xfrm>
          <a:off x="18778220" y="1055370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111506</xdr:rowOff>
    </xdr:from>
    <xdr:to>
      <xdr:col>107</xdr:col>
      <xdr:colOff>101600</xdr:colOff>
      <xdr:row>63</xdr:row>
      <xdr:rowOff>41656</xdr:rowOff>
    </xdr:to>
    <xdr:sp macro="" textlink="">
      <xdr:nvSpPr>
        <xdr:cNvPr id="514" name="楕円 513">
          <a:extLst>
            <a:ext uri="{FF2B5EF4-FFF2-40B4-BE49-F238E27FC236}">
              <a16:creationId xmlns:a16="http://schemas.microsoft.com/office/drawing/2014/main" id="{8BF88CB6-F1C7-4C73-A9F3-E36BC8F5909D}"/>
            </a:ext>
          </a:extLst>
        </xdr:cNvPr>
        <xdr:cNvSpPr/>
      </xdr:nvSpPr>
      <xdr:spPr>
        <a:xfrm>
          <a:off x="17937480" y="10505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162306</xdr:rowOff>
    </xdr:to>
    <xdr:cxnSp macro="">
      <xdr:nvCxnSpPr>
        <xdr:cNvPr id="515" name="直線コネクタ 514">
          <a:extLst>
            <a:ext uri="{FF2B5EF4-FFF2-40B4-BE49-F238E27FC236}">
              <a16:creationId xmlns:a16="http://schemas.microsoft.com/office/drawing/2014/main" id="{973BD040-5733-46CC-8B35-59C9DA36F1EE}"/>
            </a:ext>
          </a:extLst>
        </xdr:cNvPr>
        <xdr:cNvCxnSpPr/>
      </xdr:nvCxnSpPr>
      <xdr:spPr>
        <a:xfrm flipV="1">
          <a:off x="17988280" y="1055370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111506</xdr:rowOff>
    </xdr:from>
    <xdr:to>
      <xdr:col>102</xdr:col>
      <xdr:colOff>165100</xdr:colOff>
      <xdr:row>63</xdr:row>
      <xdr:rowOff>41656</xdr:rowOff>
    </xdr:to>
    <xdr:sp macro="" textlink="">
      <xdr:nvSpPr>
        <xdr:cNvPr id="516" name="楕円 515">
          <a:extLst>
            <a:ext uri="{FF2B5EF4-FFF2-40B4-BE49-F238E27FC236}">
              <a16:creationId xmlns:a16="http://schemas.microsoft.com/office/drawing/2014/main" id="{5076BB4B-73FE-47CD-A27D-98C56E645754}"/>
            </a:ext>
          </a:extLst>
        </xdr:cNvPr>
        <xdr:cNvSpPr/>
      </xdr:nvSpPr>
      <xdr:spPr>
        <a:xfrm>
          <a:off x="17162780" y="10505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162306</xdr:rowOff>
    </xdr:from>
    <xdr:to>
      <xdr:col>107</xdr:col>
      <xdr:colOff>50800</xdr:colOff>
      <xdr:row>62</xdr:row>
      <xdr:rowOff>162306</xdr:rowOff>
    </xdr:to>
    <xdr:cxnSp macro="">
      <xdr:nvCxnSpPr>
        <xdr:cNvPr id="517" name="直線コネクタ 516">
          <a:extLst>
            <a:ext uri="{FF2B5EF4-FFF2-40B4-BE49-F238E27FC236}">
              <a16:creationId xmlns:a16="http://schemas.microsoft.com/office/drawing/2014/main" id="{73A1E733-08C8-4CAC-9055-8A42558C7366}"/>
            </a:ext>
          </a:extLst>
        </xdr:cNvPr>
        <xdr:cNvCxnSpPr/>
      </xdr:nvCxnSpPr>
      <xdr:spPr>
        <a:xfrm>
          <a:off x="17213580" y="105559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518" name="楕円 517">
          <a:extLst>
            <a:ext uri="{FF2B5EF4-FFF2-40B4-BE49-F238E27FC236}">
              <a16:creationId xmlns:a16="http://schemas.microsoft.com/office/drawing/2014/main" id="{94527247-4A53-4433-809B-3C960FC2A92E}"/>
            </a:ext>
          </a:extLst>
        </xdr:cNvPr>
        <xdr:cNvSpPr/>
      </xdr:nvSpPr>
      <xdr:spPr>
        <a:xfrm>
          <a:off x="1638808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162306</xdr:rowOff>
    </xdr:to>
    <xdr:cxnSp macro="">
      <xdr:nvCxnSpPr>
        <xdr:cNvPr id="519" name="直線コネクタ 518">
          <a:extLst>
            <a:ext uri="{FF2B5EF4-FFF2-40B4-BE49-F238E27FC236}">
              <a16:creationId xmlns:a16="http://schemas.microsoft.com/office/drawing/2014/main" id="{E9FDEC49-030B-4D43-B84F-7BF787070289}"/>
            </a:ext>
          </a:extLst>
        </xdr:cNvPr>
        <xdr:cNvCxnSpPr/>
      </xdr:nvCxnSpPr>
      <xdr:spPr>
        <a:xfrm>
          <a:off x="16431260" y="1055370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520" name="n_1aveValue【保健センター・保健所】&#10;一人当たり面積">
          <a:extLst>
            <a:ext uri="{FF2B5EF4-FFF2-40B4-BE49-F238E27FC236}">
              <a16:creationId xmlns:a16="http://schemas.microsoft.com/office/drawing/2014/main" id="{522B7A15-0DAA-4D9B-BFB7-D55DA647C97B}"/>
            </a:ext>
          </a:extLst>
        </xdr:cNvPr>
        <xdr:cNvSpPr txBox="1"/>
      </xdr:nvSpPr>
      <xdr:spPr>
        <a:xfrm>
          <a:off x="185611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521" name="n_2aveValue【保健センター・保健所】&#10;一人当たり面積">
          <a:extLst>
            <a:ext uri="{FF2B5EF4-FFF2-40B4-BE49-F238E27FC236}">
              <a16:creationId xmlns:a16="http://schemas.microsoft.com/office/drawing/2014/main" id="{14F42ACB-1E8E-4342-8A78-B704E9172DAD}"/>
            </a:ext>
          </a:extLst>
        </xdr:cNvPr>
        <xdr:cNvSpPr txBox="1"/>
      </xdr:nvSpPr>
      <xdr:spPr>
        <a:xfrm>
          <a:off x="1777626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522" name="n_3aveValue【保健センター・保健所】&#10;一人当たり面積">
          <a:extLst>
            <a:ext uri="{FF2B5EF4-FFF2-40B4-BE49-F238E27FC236}">
              <a16:creationId xmlns:a16="http://schemas.microsoft.com/office/drawing/2014/main" id="{7269B61F-43C5-4197-A0A2-68ED48A25F12}"/>
            </a:ext>
          </a:extLst>
        </xdr:cNvPr>
        <xdr:cNvSpPr txBox="1"/>
      </xdr:nvSpPr>
      <xdr:spPr>
        <a:xfrm>
          <a:off x="17001567"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523" name="n_4aveValue【保健センター・保健所】&#10;一人当たり面積">
          <a:extLst>
            <a:ext uri="{FF2B5EF4-FFF2-40B4-BE49-F238E27FC236}">
              <a16:creationId xmlns:a16="http://schemas.microsoft.com/office/drawing/2014/main" id="{F0995F04-5C6D-48A6-A5AA-EAC4D7FF38FE}"/>
            </a:ext>
          </a:extLst>
        </xdr:cNvPr>
        <xdr:cNvSpPr txBox="1"/>
      </xdr:nvSpPr>
      <xdr:spPr>
        <a:xfrm>
          <a:off x="1622686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524" name="n_1mainValue【保健センター・保健所】&#10;一人当たり面積">
          <a:extLst>
            <a:ext uri="{FF2B5EF4-FFF2-40B4-BE49-F238E27FC236}">
              <a16:creationId xmlns:a16="http://schemas.microsoft.com/office/drawing/2014/main" id="{8A03F9A0-ECC2-439B-A6C8-BC709D58DCA7}"/>
            </a:ext>
          </a:extLst>
        </xdr:cNvPr>
        <xdr:cNvSpPr txBox="1"/>
      </xdr:nvSpPr>
      <xdr:spPr>
        <a:xfrm>
          <a:off x="185611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32783</xdr:rowOff>
    </xdr:from>
    <xdr:ext cx="469744" cy="259045"/>
    <xdr:sp macro="" textlink="">
      <xdr:nvSpPr>
        <xdr:cNvPr id="525" name="n_2mainValue【保健センター・保健所】&#10;一人当たり面積">
          <a:extLst>
            <a:ext uri="{FF2B5EF4-FFF2-40B4-BE49-F238E27FC236}">
              <a16:creationId xmlns:a16="http://schemas.microsoft.com/office/drawing/2014/main" id="{E4C94840-1C13-4115-BDF2-13DCA0E39C69}"/>
            </a:ext>
          </a:extLst>
        </xdr:cNvPr>
        <xdr:cNvSpPr txBox="1"/>
      </xdr:nvSpPr>
      <xdr:spPr>
        <a:xfrm>
          <a:off x="1777626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32783</xdr:rowOff>
    </xdr:from>
    <xdr:ext cx="469744" cy="259045"/>
    <xdr:sp macro="" textlink="">
      <xdr:nvSpPr>
        <xdr:cNvPr id="526" name="n_3mainValue【保健センター・保健所】&#10;一人当たり面積">
          <a:extLst>
            <a:ext uri="{FF2B5EF4-FFF2-40B4-BE49-F238E27FC236}">
              <a16:creationId xmlns:a16="http://schemas.microsoft.com/office/drawing/2014/main" id="{00C750ED-AE4F-451A-967B-CF3FD364E641}"/>
            </a:ext>
          </a:extLst>
        </xdr:cNvPr>
        <xdr:cNvSpPr txBox="1"/>
      </xdr:nvSpPr>
      <xdr:spPr>
        <a:xfrm>
          <a:off x="1700156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527" name="n_4mainValue【保健センター・保健所】&#10;一人当たり面積">
          <a:extLst>
            <a:ext uri="{FF2B5EF4-FFF2-40B4-BE49-F238E27FC236}">
              <a16:creationId xmlns:a16="http://schemas.microsoft.com/office/drawing/2014/main" id="{D57A6313-8644-494F-A5B3-A6AF82504A68}"/>
            </a:ext>
          </a:extLst>
        </xdr:cNvPr>
        <xdr:cNvSpPr txBox="1"/>
      </xdr:nvSpPr>
      <xdr:spPr>
        <a:xfrm>
          <a:off x="1622686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9F9BC45D-2259-4C62-9087-99E2763A5F5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7B9EF59F-618C-473E-B619-4AD371C1C4B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201C34E8-3E65-4110-9FAE-27348411595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D36B6967-07B6-4170-BA43-2223D387403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33FBA315-BC7C-4393-B7DD-90A9113B756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73DE37AF-57FF-485A-A440-E5532C29D6A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6D23FF23-FDB9-4721-BBC6-400DF6A9F5E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FC153B6E-28DE-4F4B-8CF0-06C9407D0AD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38D42878-DEB2-49C9-BCDF-9DA3F00F1A7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A1C0593A-8FC8-49C4-A8D1-E4E2B0FC04F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6293483A-CB8D-40C3-BA31-427080823C4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1C5D8904-03B0-4AE9-AB56-7CAA8E463EA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5395C8F9-2BDA-40A3-A2EA-B0348BF6233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AE9CDAD2-CA19-4C66-BFCC-916BC3CCE9A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21B463E1-E8B3-4519-B3D4-8FD8FFB3594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423DD4EB-39FE-4C54-BC0F-F2CF71EF4D86}"/>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C82DC243-695B-4597-9A9E-EAAB4F474E0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DBFB40E4-6703-4D2D-8D35-A1401516D82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4B48AE47-6ECB-4B31-981D-B3FABFA5047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64CE0011-4420-484D-8041-2915533E0AD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a:extLst>
            <a:ext uri="{FF2B5EF4-FFF2-40B4-BE49-F238E27FC236}">
              <a16:creationId xmlns:a16="http://schemas.microsoft.com/office/drawing/2014/main" id="{974EAB56-97FF-4820-93A8-B53DEBDFFFE8}"/>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3A05AAA1-5012-403B-B2CA-6392572BE63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a:extLst>
            <a:ext uri="{FF2B5EF4-FFF2-40B4-BE49-F238E27FC236}">
              <a16:creationId xmlns:a16="http://schemas.microsoft.com/office/drawing/2014/main" id="{1A2FD530-6B23-4B62-A03C-D5D6006D1FE6}"/>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A305CCA5-159D-41D8-BFDC-61B72530B56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552" name="直線コネクタ 551">
          <a:extLst>
            <a:ext uri="{FF2B5EF4-FFF2-40B4-BE49-F238E27FC236}">
              <a16:creationId xmlns:a16="http://schemas.microsoft.com/office/drawing/2014/main" id="{0B5B7429-569D-465A-8BF0-68D1D69598E8}"/>
            </a:ext>
          </a:extLst>
        </xdr:cNvPr>
        <xdr:cNvCxnSpPr/>
      </xdr:nvCxnSpPr>
      <xdr:spPr>
        <a:xfrm flipV="1">
          <a:off x="14375764" y="13001625"/>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553" name="【消防施設】&#10;有形固定資産減価償却率最小値テキスト">
          <a:extLst>
            <a:ext uri="{FF2B5EF4-FFF2-40B4-BE49-F238E27FC236}">
              <a16:creationId xmlns:a16="http://schemas.microsoft.com/office/drawing/2014/main" id="{7318D076-1970-434B-A560-D7282421925A}"/>
            </a:ext>
          </a:extLst>
        </xdr:cNvPr>
        <xdr:cNvSpPr txBox="1"/>
      </xdr:nvSpPr>
      <xdr:spPr>
        <a:xfrm>
          <a:off x="14414500" y="1449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554" name="直線コネクタ 553">
          <a:extLst>
            <a:ext uri="{FF2B5EF4-FFF2-40B4-BE49-F238E27FC236}">
              <a16:creationId xmlns:a16="http://schemas.microsoft.com/office/drawing/2014/main" id="{A4C61303-2C4A-491C-8628-B3F29AD39296}"/>
            </a:ext>
          </a:extLst>
        </xdr:cNvPr>
        <xdr:cNvCxnSpPr/>
      </xdr:nvCxnSpPr>
      <xdr:spPr>
        <a:xfrm>
          <a:off x="14287500" y="14487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ACC86A14-67AD-4BB7-BF39-203E5565EFD2}"/>
            </a:ext>
          </a:extLst>
        </xdr:cNvPr>
        <xdr:cNvSpPr txBox="1"/>
      </xdr:nvSpPr>
      <xdr:spPr>
        <a:xfrm>
          <a:off x="1441450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556" name="直線コネクタ 555">
          <a:extLst>
            <a:ext uri="{FF2B5EF4-FFF2-40B4-BE49-F238E27FC236}">
              <a16:creationId xmlns:a16="http://schemas.microsoft.com/office/drawing/2014/main" id="{408FF58B-DF7E-49A7-9E3F-16337656CE96}"/>
            </a:ext>
          </a:extLst>
        </xdr:cNvPr>
        <xdr:cNvCxnSpPr/>
      </xdr:nvCxnSpPr>
      <xdr:spPr>
        <a:xfrm>
          <a:off x="1428750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B56A1492-049C-4596-B44E-D6B8F39C6677}"/>
            </a:ext>
          </a:extLst>
        </xdr:cNvPr>
        <xdr:cNvSpPr txBox="1"/>
      </xdr:nvSpPr>
      <xdr:spPr>
        <a:xfrm>
          <a:off x="14414500" y="1382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58" name="フローチャート: 判断 557">
          <a:extLst>
            <a:ext uri="{FF2B5EF4-FFF2-40B4-BE49-F238E27FC236}">
              <a16:creationId xmlns:a16="http://schemas.microsoft.com/office/drawing/2014/main" id="{1BFEB296-829C-4937-ABC2-CABB50BC50B6}"/>
            </a:ext>
          </a:extLst>
        </xdr:cNvPr>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559" name="フローチャート: 判断 558">
          <a:extLst>
            <a:ext uri="{FF2B5EF4-FFF2-40B4-BE49-F238E27FC236}">
              <a16:creationId xmlns:a16="http://schemas.microsoft.com/office/drawing/2014/main" id="{CE947F96-7C9B-423A-8A21-31F4CD567084}"/>
            </a:ext>
          </a:extLst>
        </xdr:cNvPr>
        <xdr:cNvSpPr/>
      </xdr:nvSpPr>
      <xdr:spPr>
        <a:xfrm>
          <a:off x="135788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560" name="フローチャート: 判断 559">
          <a:extLst>
            <a:ext uri="{FF2B5EF4-FFF2-40B4-BE49-F238E27FC236}">
              <a16:creationId xmlns:a16="http://schemas.microsoft.com/office/drawing/2014/main" id="{55403F1A-1972-45FF-92F1-056C64B838ED}"/>
            </a:ext>
          </a:extLst>
        </xdr:cNvPr>
        <xdr:cNvSpPr/>
      </xdr:nvSpPr>
      <xdr:spPr>
        <a:xfrm>
          <a:off x="1280414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61" name="フローチャート: 判断 560">
          <a:extLst>
            <a:ext uri="{FF2B5EF4-FFF2-40B4-BE49-F238E27FC236}">
              <a16:creationId xmlns:a16="http://schemas.microsoft.com/office/drawing/2014/main" id="{1568A7BA-DE2F-4E89-B01F-FEBB19AB9C02}"/>
            </a:ext>
          </a:extLst>
        </xdr:cNvPr>
        <xdr:cNvSpPr/>
      </xdr:nvSpPr>
      <xdr:spPr>
        <a:xfrm>
          <a:off x="1202944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562" name="フローチャート: 判断 561">
          <a:extLst>
            <a:ext uri="{FF2B5EF4-FFF2-40B4-BE49-F238E27FC236}">
              <a16:creationId xmlns:a16="http://schemas.microsoft.com/office/drawing/2014/main" id="{ECA4FD17-3BD2-49F4-85A3-F7ECE065059B}"/>
            </a:ext>
          </a:extLst>
        </xdr:cNvPr>
        <xdr:cNvSpPr/>
      </xdr:nvSpPr>
      <xdr:spPr>
        <a:xfrm>
          <a:off x="1123188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A44028EB-F5FE-4859-86A8-47EDAFD9451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F5EA6D3-7EEA-4591-8E4E-71C89E15A76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34F8EE64-FB02-4B18-A9CE-689DAE12933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1AAB3A99-F1A9-4E00-9222-E25E42B8B54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5A0B7AD-3E66-43F5-B688-1078E337E7D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71120</xdr:rowOff>
    </xdr:from>
    <xdr:to>
      <xdr:col>85</xdr:col>
      <xdr:colOff>177800</xdr:colOff>
      <xdr:row>83</xdr:row>
      <xdr:rowOff>1270</xdr:rowOff>
    </xdr:to>
    <xdr:sp macro="" textlink="">
      <xdr:nvSpPr>
        <xdr:cNvPr id="568" name="楕円 567">
          <a:extLst>
            <a:ext uri="{FF2B5EF4-FFF2-40B4-BE49-F238E27FC236}">
              <a16:creationId xmlns:a16="http://schemas.microsoft.com/office/drawing/2014/main" id="{3EE8BC3E-67C2-4798-8063-EA9B83F94E4C}"/>
            </a:ext>
          </a:extLst>
        </xdr:cNvPr>
        <xdr:cNvSpPr/>
      </xdr:nvSpPr>
      <xdr:spPr>
        <a:xfrm>
          <a:off x="14325600" y="138176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93997</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243FF312-7609-443A-A826-C71EA763FEF6}"/>
            </a:ext>
          </a:extLst>
        </xdr:cNvPr>
        <xdr:cNvSpPr txBox="1"/>
      </xdr:nvSpPr>
      <xdr:spPr>
        <a:xfrm>
          <a:off x="14414500"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570" name="楕円 569">
          <a:extLst>
            <a:ext uri="{FF2B5EF4-FFF2-40B4-BE49-F238E27FC236}">
              <a16:creationId xmlns:a16="http://schemas.microsoft.com/office/drawing/2014/main" id="{4F3F8CFA-08EC-4796-A2CA-950FC1AB318C}"/>
            </a:ext>
          </a:extLst>
        </xdr:cNvPr>
        <xdr:cNvSpPr/>
      </xdr:nvSpPr>
      <xdr:spPr>
        <a:xfrm>
          <a:off x="13578840" y="138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121920</xdr:rowOff>
    </xdr:to>
    <xdr:cxnSp macro="">
      <xdr:nvCxnSpPr>
        <xdr:cNvPr id="571" name="直線コネクタ 570">
          <a:extLst>
            <a:ext uri="{FF2B5EF4-FFF2-40B4-BE49-F238E27FC236}">
              <a16:creationId xmlns:a16="http://schemas.microsoft.com/office/drawing/2014/main" id="{DC6FDC56-0F87-494A-9805-A17A0C894444}"/>
            </a:ext>
          </a:extLst>
        </xdr:cNvPr>
        <xdr:cNvCxnSpPr/>
      </xdr:nvCxnSpPr>
      <xdr:spPr>
        <a:xfrm>
          <a:off x="13629640" y="13855066"/>
          <a:ext cx="74676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73025</xdr:rowOff>
    </xdr:from>
    <xdr:to>
      <xdr:col>76</xdr:col>
      <xdr:colOff>165100</xdr:colOff>
      <xdr:row>83</xdr:row>
      <xdr:rowOff>3175</xdr:rowOff>
    </xdr:to>
    <xdr:sp macro="" textlink="">
      <xdr:nvSpPr>
        <xdr:cNvPr id="572" name="楕円 571">
          <a:extLst>
            <a:ext uri="{FF2B5EF4-FFF2-40B4-BE49-F238E27FC236}">
              <a16:creationId xmlns:a16="http://schemas.microsoft.com/office/drawing/2014/main" id="{2EE495CB-A6FD-4A1E-972D-75A278B6CFB2}"/>
            </a:ext>
          </a:extLst>
        </xdr:cNvPr>
        <xdr:cNvSpPr/>
      </xdr:nvSpPr>
      <xdr:spPr>
        <a:xfrm>
          <a:off x="12804140" y="1381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123825</xdr:rowOff>
    </xdr:to>
    <xdr:cxnSp macro="">
      <xdr:nvCxnSpPr>
        <xdr:cNvPr id="573" name="直線コネクタ 572">
          <a:extLst>
            <a:ext uri="{FF2B5EF4-FFF2-40B4-BE49-F238E27FC236}">
              <a16:creationId xmlns:a16="http://schemas.microsoft.com/office/drawing/2014/main" id="{E16679E0-B3C2-45EC-99FA-A83951BDA7E9}"/>
            </a:ext>
          </a:extLst>
        </xdr:cNvPr>
        <xdr:cNvCxnSpPr/>
      </xdr:nvCxnSpPr>
      <xdr:spPr>
        <a:xfrm flipV="1">
          <a:off x="12854940" y="13855066"/>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40639</xdr:rowOff>
    </xdr:from>
    <xdr:to>
      <xdr:col>72</xdr:col>
      <xdr:colOff>38100</xdr:colOff>
      <xdr:row>82</xdr:row>
      <xdr:rowOff>142239</xdr:rowOff>
    </xdr:to>
    <xdr:sp macro="" textlink="">
      <xdr:nvSpPr>
        <xdr:cNvPr id="574" name="楕円 573">
          <a:extLst>
            <a:ext uri="{FF2B5EF4-FFF2-40B4-BE49-F238E27FC236}">
              <a16:creationId xmlns:a16="http://schemas.microsoft.com/office/drawing/2014/main" id="{F059155B-712F-4498-910E-FE9D90D30B66}"/>
            </a:ext>
          </a:extLst>
        </xdr:cNvPr>
        <xdr:cNvSpPr/>
      </xdr:nvSpPr>
      <xdr:spPr>
        <a:xfrm>
          <a:off x="12029440" y="13787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91439</xdr:rowOff>
    </xdr:from>
    <xdr:to>
      <xdr:col>76</xdr:col>
      <xdr:colOff>114300</xdr:colOff>
      <xdr:row>82</xdr:row>
      <xdr:rowOff>123825</xdr:rowOff>
    </xdr:to>
    <xdr:cxnSp macro="">
      <xdr:nvCxnSpPr>
        <xdr:cNvPr id="575" name="直線コネクタ 574">
          <a:extLst>
            <a:ext uri="{FF2B5EF4-FFF2-40B4-BE49-F238E27FC236}">
              <a16:creationId xmlns:a16="http://schemas.microsoft.com/office/drawing/2014/main" id="{45FAB6CF-7972-468A-B213-D37D8E461F7A}"/>
            </a:ext>
          </a:extLst>
        </xdr:cNvPr>
        <xdr:cNvCxnSpPr/>
      </xdr:nvCxnSpPr>
      <xdr:spPr>
        <a:xfrm>
          <a:off x="12072620" y="13837919"/>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92075</xdr:rowOff>
    </xdr:from>
    <xdr:to>
      <xdr:col>67</xdr:col>
      <xdr:colOff>101600</xdr:colOff>
      <xdr:row>83</xdr:row>
      <xdr:rowOff>22225</xdr:rowOff>
    </xdr:to>
    <xdr:sp macro="" textlink="">
      <xdr:nvSpPr>
        <xdr:cNvPr id="576" name="楕円 575">
          <a:extLst>
            <a:ext uri="{FF2B5EF4-FFF2-40B4-BE49-F238E27FC236}">
              <a16:creationId xmlns:a16="http://schemas.microsoft.com/office/drawing/2014/main" id="{42B939BE-D257-4AE7-9F8B-968E74C9AD67}"/>
            </a:ext>
          </a:extLst>
        </xdr:cNvPr>
        <xdr:cNvSpPr/>
      </xdr:nvSpPr>
      <xdr:spPr>
        <a:xfrm>
          <a:off x="11231880" y="1383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142875</xdr:rowOff>
    </xdr:to>
    <xdr:cxnSp macro="">
      <xdr:nvCxnSpPr>
        <xdr:cNvPr id="577" name="直線コネクタ 576">
          <a:extLst>
            <a:ext uri="{FF2B5EF4-FFF2-40B4-BE49-F238E27FC236}">
              <a16:creationId xmlns:a16="http://schemas.microsoft.com/office/drawing/2014/main" id="{28EE417D-1D4B-4E01-9DDD-AB233DD7467C}"/>
            </a:ext>
          </a:extLst>
        </xdr:cNvPr>
        <xdr:cNvCxnSpPr/>
      </xdr:nvCxnSpPr>
      <xdr:spPr>
        <a:xfrm flipV="1">
          <a:off x="11282680" y="13837919"/>
          <a:ext cx="78994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578" name="n_1aveValue【消防施設】&#10;有形固定資産減価償却率">
          <a:extLst>
            <a:ext uri="{FF2B5EF4-FFF2-40B4-BE49-F238E27FC236}">
              <a16:creationId xmlns:a16="http://schemas.microsoft.com/office/drawing/2014/main" id="{E8F8F9F2-4244-4269-AEAF-0C25D014A243}"/>
            </a:ext>
          </a:extLst>
        </xdr:cNvPr>
        <xdr:cNvSpPr txBox="1"/>
      </xdr:nvSpPr>
      <xdr:spPr>
        <a:xfrm>
          <a:off x="134372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579" name="n_2aveValue【消防施設】&#10;有形固定資産減価償却率">
          <a:extLst>
            <a:ext uri="{FF2B5EF4-FFF2-40B4-BE49-F238E27FC236}">
              <a16:creationId xmlns:a16="http://schemas.microsoft.com/office/drawing/2014/main" id="{E0304B3E-3A1E-4DCD-838C-7006717B2AAB}"/>
            </a:ext>
          </a:extLst>
        </xdr:cNvPr>
        <xdr:cNvSpPr txBox="1"/>
      </xdr:nvSpPr>
      <xdr:spPr>
        <a:xfrm>
          <a:off x="126752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580" name="n_3aveValue【消防施設】&#10;有形固定資産減価償却率">
          <a:extLst>
            <a:ext uri="{FF2B5EF4-FFF2-40B4-BE49-F238E27FC236}">
              <a16:creationId xmlns:a16="http://schemas.microsoft.com/office/drawing/2014/main" id="{CE63B290-FE2C-4C3E-836B-7073F03EF539}"/>
            </a:ext>
          </a:extLst>
        </xdr:cNvPr>
        <xdr:cNvSpPr txBox="1"/>
      </xdr:nvSpPr>
      <xdr:spPr>
        <a:xfrm>
          <a:off x="119005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581" name="n_4aveValue【消防施設】&#10;有形固定資産減価償却率">
          <a:extLst>
            <a:ext uri="{FF2B5EF4-FFF2-40B4-BE49-F238E27FC236}">
              <a16:creationId xmlns:a16="http://schemas.microsoft.com/office/drawing/2014/main" id="{6DB820E8-6E10-4658-8936-1DD538C31394}"/>
            </a:ext>
          </a:extLst>
        </xdr:cNvPr>
        <xdr:cNvSpPr txBox="1"/>
      </xdr:nvSpPr>
      <xdr:spPr>
        <a:xfrm>
          <a:off x="1110298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150513</xdr:rowOff>
    </xdr:from>
    <xdr:ext cx="405111" cy="259045"/>
    <xdr:sp macro="" textlink="">
      <xdr:nvSpPr>
        <xdr:cNvPr id="582" name="n_1mainValue【消防施設】&#10;有形固定資産減価償却率">
          <a:extLst>
            <a:ext uri="{FF2B5EF4-FFF2-40B4-BE49-F238E27FC236}">
              <a16:creationId xmlns:a16="http://schemas.microsoft.com/office/drawing/2014/main" id="{B72B75F2-7730-472F-A631-0ACF465F0D19}"/>
            </a:ext>
          </a:extLst>
        </xdr:cNvPr>
        <xdr:cNvSpPr txBox="1"/>
      </xdr:nvSpPr>
      <xdr:spPr>
        <a:xfrm>
          <a:off x="1343724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165752</xdr:rowOff>
    </xdr:from>
    <xdr:ext cx="405111" cy="259045"/>
    <xdr:sp macro="" textlink="">
      <xdr:nvSpPr>
        <xdr:cNvPr id="583" name="n_2mainValue【消防施設】&#10;有形固定資産減価償却率">
          <a:extLst>
            <a:ext uri="{FF2B5EF4-FFF2-40B4-BE49-F238E27FC236}">
              <a16:creationId xmlns:a16="http://schemas.microsoft.com/office/drawing/2014/main" id="{AB3D9BC7-B340-4F06-A927-15562AC7ACB7}"/>
            </a:ext>
          </a:extLst>
        </xdr:cNvPr>
        <xdr:cNvSpPr txBox="1"/>
      </xdr:nvSpPr>
      <xdr:spPr>
        <a:xfrm>
          <a:off x="126752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158766</xdr:rowOff>
    </xdr:from>
    <xdr:ext cx="405111" cy="259045"/>
    <xdr:sp macro="" textlink="">
      <xdr:nvSpPr>
        <xdr:cNvPr id="584" name="n_3mainValue【消防施設】&#10;有形固定資産減価償却率">
          <a:extLst>
            <a:ext uri="{FF2B5EF4-FFF2-40B4-BE49-F238E27FC236}">
              <a16:creationId xmlns:a16="http://schemas.microsoft.com/office/drawing/2014/main" id="{8D3365A9-54C8-44E6-9B24-CC8304BB1FF1}"/>
            </a:ext>
          </a:extLst>
        </xdr:cNvPr>
        <xdr:cNvSpPr txBox="1"/>
      </xdr:nvSpPr>
      <xdr:spPr>
        <a:xfrm>
          <a:off x="119005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13352</xdr:rowOff>
    </xdr:from>
    <xdr:ext cx="405111" cy="259045"/>
    <xdr:sp macro="" textlink="">
      <xdr:nvSpPr>
        <xdr:cNvPr id="585" name="n_4mainValue【消防施設】&#10;有形固定資産減価償却率">
          <a:extLst>
            <a:ext uri="{FF2B5EF4-FFF2-40B4-BE49-F238E27FC236}">
              <a16:creationId xmlns:a16="http://schemas.microsoft.com/office/drawing/2014/main" id="{EA78C9D1-7F47-4385-8463-7DCDD70FD19F}"/>
            </a:ext>
          </a:extLst>
        </xdr:cNvPr>
        <xdr:cNvSpPr txBox="1"/>
      </xdr:nvSpPr>
      <xdr:spPr>
        <a:xfrm>
          <a:off x="11102984" y="1392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A2BF4F25-C1C4-4A66-9ACD-6EBC438BFA9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DB0A4ABE-3CAB-4AA4-8E97-B1BA8933A6D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6EC92387-0242-4BE0-A0E8-DBADDA6B26E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A7E579A9-10FA-4922-8CAA-9C7B4607E85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855EE4A5-00BE-4F26-8DB8-ACC8607904C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C6285145-40CC-4131-92E1-B27AD7FCE04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F634B2D1-B6A7-4912-AE28-B53EBD0E398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3361B1C8-AE3C-4B7E-989D-330DABF9B61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8CC7D284-F557-4028-AA2B-88327F431B5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AB282342-31B2-4AC9-AEA7-25B2CF405E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87550F3F-E5EB-4063-924F-00EA995EFAFE}"/>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752122F2-DC66-44F0-80A5-C9898D7EA6D9}"/>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704791FF-4B21-4849-A19E-E594474C40D4}"/>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16B87AEE-5E28-4F49-83D1-F54CD394420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13605A0A-ED87-45BD-9188-F972978ADDA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C7C7D7D3-D75F-4C77-A811-727340D0194D}"/>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9689EF34-6A4A-4F61-95B8-E859B0D6D23D}"/>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4F042F0A-FC71-41E6-A46E-2281FF8DEFDC}"/>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1BBF91AF-F227-43FE-A2F9-BB108157689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AF949961-2011-4A30-8CA5-A857A4359B1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00F89251-814F-4533-AECB-FA3D78E32AB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607" name="直線コネクタ 606">
          <a:extLst>
            <a:ext uri="{FF2B5EF4-FFF2-40B4-BE49-F238E27FC236}">
              <a16:creationId xmlns:a16="http://schemas.microsoft.com/office/drawing/2014/main" id="{55352BF5-1AD6-4F06-ABA1-A665BB79B805}"/>
            </a:ext>
          </a:extLst>
        </xdr:cNvPr>
        <xdr:cNvCxnSpPr/>
      </xdr:nvCxnSpPr>
      <xdr:spPr>
        <a:xfrm flipV="1">
          <a:off x="19509104" y="13173912"/>
          <a:ext cx="0" cy="127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8" name="【消防施設】&#10;一人当たり面積最小値テキスト">
          <a:extLst>
            <a:ext uri="{FF2B5EF4-FFF2-40B4-BE49-F238E27FC236}">
              <a16:creationId xmlns:a16="http://schemas.microsoft.com/office/drawing/2014/main" id="{F5259C10-601F-4756-9430-3B0617622210}"/>
            </a:ext>
          </a:extLst>
        </xdr:cNvPr>
        <xdr:cNvSpPr txBox="1"/>
      </xdr:nvSpPr>
      <xdr:spPr>
        <a:xfrm>
          <a:off x="19547840" y="14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9" name="直線コネクタ 608">
          <a:extLst>
            <a:ext uri="{FF2B5EF4-FFF2-40B4-BE49-F238E27FC236}">
              <a16:creationId xmlns:a16="http://schemas.microsoft.com/office/drawing/2014/main" id="{DC6C7223-04CA-4DA8-BAF0-1ACA3254BFCF}"/>
            </a:ext>
          </a:extLst>
        </xdr:cNvPr>
        <xdr:cNvCxnSpPr/>
      </xdr:nvCxnSpPr>
      <xdr:spPr>
        <a:xfrm>
          <a:off x="19443700" y="14444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610" name="【消防施設】&#10;一人当たり面積最大値テキスト">
          <a:extLst>
            <a:ext uri="{FF2B5EF4-FFF2-40B4-BE49-F238E27FC236}">
              <a16:creationId xmlns:a16="http://schemas.microsoft.com/office/drawing/2014/main" id="{11939B44-39A4-4FAE-81E1-C9D0BC0C3BF8}"/>
            </a:ext>
          </a:extLst>
        </xdr:cNvPr>
        <xdr:cNvSpPr txBox="1"/>
      </xdr:nvSpPr>
      <xdr:spPr>
        <a:xfrm>
          <a:off x="19547840" y="129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611" name="直線コネクタ 610">
          <a:extLst>
            <a:ext uri="{FF2B5EF4-FFF2-40B4-BE49-F238E27FC236}">
              <a16:creationId xmlns:a16="http://schemas.microsoft.com/office/drawing/2014/main" id="{1E24221E-5928-4442-A52D-3823FBAFB297}"/>
            </a:ext>
          </a:extLst>
        </xdr:cNvPr>
        <xdr:cNvCxnSpPr/>
      </xdr:nvCxnSpPr>
      <xdr:spPr>
        <a:xfrm>
          <a:off x="19443700" y="13173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612" name="【消防施設】&#10;一人当たり面積平均値テキスト">
          <a:extLst>
            <a:ext uri="{FF2B5EF4-FFF2-40B4-BE49-F238E27FC236}">
              <a16:creationId xmlns:a16="http://schemas.microsoft.com/office/drawing/2014/main" id="{6381B5C7-AC57-4AC8-83AE-D3466ADC53F9}"/>
            </a:ext>
          </a:extLst>
        </xdr:cNvPr>
        <xdr:cNvSpPr txBox="1"/>
      </xdr:nvSpPr>
      <xdr:spPr>
        <a:xfrm>
          <a:off x="19547840" y="14156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13" name="フローチャート: 判断 612">
          <a:extLst>
            <a:ext uri="{FF2B5EF4-FFF2-40B4-BE49-F238E27FC236}">
              <a16:creationId xmlns:a16="http://schemas.microsoft.com/office/drawing/2014/main" id="{055CFD9C-E6FB-4C37-A3A6-B7271E6FB1F2}"/>
            </a:ext>
          </a:extLst>
        </xdr:cNvPr>
        <xdr:cNvSpPr/>
      </xdr:nvSpPr>
      <xdr:spPr>
        <a:xfrm>
          <a:off x="19458940" y="1430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614" name="フローチャート: 判断 613">
          <a:extLst>
            <a:ext uri="{FF2B5EF4-FFF2-40B4-BE49-F238E27FC236}">
              <a16:creationId xmlns:a16="http://schemas.microsoft.com/office/drawing/2014/main" id="{B9E47232-B430-41C1-BB5B-EF7772D91D26}"/>
            </a:ext>
          </a:extLst>
        </xdr:cNvPr>
        <xdr:cNvSpPr/>
      </xdr:nvSpPr>
      <xdr:spPr>
        <a:xfrm>
          <a:off x="18735040" y="14308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615" name="フローチャート: 判断 614">
          <a:extLst>
            <a:ext uri="{FF2B5EF4-FFF2-40B4-BE49-F238E27FC236}">
              <a16:creationId xmlns:a16="http://schemas.microsoft.com/office/drawing/2014/main" id="{091F5088-15B8-413F-910B-61B36F03186B}"/>
            </a:ext>
          </a:extLst>
        </xdr:cNvPr>
        <xdr:cNvSpPr/>
      </xdr:nvSpPr>
      <xdr:spPr>
        <a:xfrm>
          <a:off x="17937480" y="143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616" name="フローチャート: 判断 615">
          <a:extLst>
            <a:ext uri="{FF2B5EF4-FFF2-40B4-BE49-F238E27FC236}">
              <a16:creationId xmlns:a16="http://schemas.microsoft.com/office/drawing/2014/main" id="{B0CEEEDB-27E9-4CC2-A402-CF407F76A425}"/>
            </a:ext>
          </a:extLst>
        </xdr:cNvPr>
        <xdr:cNvSpPr/>
      </xdr:nvSpPr>
      <xdr:spPr>
        <a:xfrm>
          <a:off x="17162780" y="1430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617" name="フローチャート: 判断 616">
          <a:extLst>
            <a:ext uri="{FF2B5EF4-FFF2-40B4-BE49-F238E27FC236}">
              <a16:creationId xmlns:a16="http://schemas.microsoft.com/office/drawing/2014/main" id="{FB5FCAB3-FB2F-4CE6-BEC1-83087BCA120E}"/>
            </a:ext>
          </a:extLst>
        </xdr:cNvPr>
        <xdr:cNvSpPr/>
      </xdr:nvSpPr>
      <xdr:spPr>
        <a:xfrm>
          <a:off x="16388080" y="143103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971097B0-905B-41B3-B682-B0BAA12A6D9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CE21E36-3B98-4F9B-A86F-3F11151FB5A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E4A0439-28C6-4AAA-8EA8-6B6A2285B58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94743D25-4A99-47BD-8DB8-9CF9AA0EA78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46F94EE0-0AFC-4D63-BF17-C26D7027F88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75997</xdr:rowOff>
    </xdr:from>
    <xdr:to>
      <xdr:col>116</xdr:col>
      <xdr:colOff>114300</xdr:colOff>
      <xdr:row>86</xdr:row>
      <xdr:rowOff>6147</xdr:rowOff>
    </xdr:to>
    <xdr:sp macro="" textlink="">
      <xdr:nvSpPr>
        <xdr:cNvPr id="623" name="楕円 622">
          <a:extLst>
            <a:ext uri="{FF2B5EF4-FFF2-40B4-BE49-F238E27FC236}">
              <a16:creationId xmlns:a16="http://schemas.microsoft.com/office/drawing/2014/main" id="{66DE2D56-6908-452B-8C63-2CA7C0989E6E}"/>
            </a:ext>
          </a:extLst>
        </xdr:cNvPr>
        <xdr:cNvSpPr/>
      </xdr:nvSpPr>
      <xdr:spPr>
        <a:xfrm>
          <a:off x="19458940" y="14325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30650</xdr:rowOff>
    </xdr:from>
    <xdr:ext cx="469744" cy="259045"/>
    <xdr:sp macro="" textlink="">
      <xdr:nvSpPr>
        <xdr:cNvPr id="624" name="【消防施設】&#10;一人当たり面積該当値テキスト">
          <a:extLst>
            <a:ext uri="{FF2B5EF4-FFF2-40B4-BE49-F238E27FC236}">
              <a16:creationId xmlns:a16="http://schemas.microsoft.com/office/drawing/2014/main" id="{D92AEB0E-4D06-4133-90B9-81294DDCBD50}"/>
            </a:ext>
          </a:extLst>
        </xdr:cNvPr>
        <xdr:cNvSpPr txBox="1"/>
      </xdr:nvSpPr>
      <xdr:spPr>
        <a:xfrm>
          <a:off x="19547840" y="1428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79654</xdr:rowOff>
    </xdr:from>
    <xdr:to>
      <xdr:col>112</xdr:col>
      <xdr:colOff>38100</xdr:colOff>
      <xdr:row>86</xdr:row>
      <xdr:rowOff>9804</xdr:rowOff>
    </xdr:to>
    <xdr:sp macro="" textlink="">
      <xdr:nvSpPr>
        <xdr:cNvPr id="625" name="楕円 624">
          <a:extLst>
            <a:ext uri="{FF2B5EF4-FFF2-40B4-BE49-F238E27FC236}">
              <a16:creationId xmlns:a16="http://schemas.microsoft.com/office/drawing/2014/main" id="{E30F47B1-29B4-40D9-B193-18F90DA1A5A6}"/>
            </a:ext>
          </a:extLst>
        </xdr:cNvPr>
        <xdr:cNvSpPr/>
      </xdr:nvSpPr>
      <xdr:spPr>
        <a:xfrm>
          <a:off x="18735040" y="143290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126797</xdr:rowOff>
    </xdr:from>
    <xdr:to>
      <xdr:col>116</xdr:col>
      <xdr:colOff>63500</xdr:colOff>
      <xdr:row>85</xdr:row>
      <xdr:rowOff>130454</xdr:rowOff>
    </xdr:to>
    <xdr:cxnSp macro="">
      <xdr:nvCxnSpPr>
        <xdr:cNvPr id="626" name="直線コネクタ 625">
          <a:extLst>
            <a:ext uri="{FF2B5EF4-FFF2-40B4-BE49-F238E27FC236}">
              <a16:creationId xmlns:a16="http://schemas.microsoft.com/office/drawing/2014/main" id="{BEAD3038-52D8-42D1-B59A-1BA0B63512F4}"/>
            </a:ext>
          </a:extLst>
        </xdr:cNvPr>
        <xdr:cNvCxnSpPr/>
      </xdr:nvCxnSpPr>
      <xdr:spPr>
        <a:xfrm flipV="1">
          <a:off x="18778220" y="14376197"/>
          <a:ext cx="7315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80569</xdr:rowOff>
    </xdr:from>
    <xdr:to>
      <xdr:col>107</xdr:col>
      <xdr:colOff>101600</xdr:colOff>
      <xdr:row>86</xdr:row>
      <xdr:rowOff>10719</xdr:rowOff>
    </xdr:to>
    <xdr:sp macro="" textlink="">
      <xdr:nvSpPr>
        <xdr:cNvPr id="627" name="楕円 626">
          <a:extLst>
            <a:ext uri="{FF2B5EF4-FFF2-40B4-BE49-F238E27FC236}">
              <a16:creationId xmlns:a16="http://schemas.microsoft.com/office/drawing/2014/main" id="{73D69BBA-34B5-4ED6-BAB6-0D38C1F5F709}"/>
            </a:ext>
          </a:extLst>
        </xdr:cNvPr>
        <xdr:cNvSpPr/>
      </xdr:nvSpPr>
      <xdr:spPr>
        <a:xfrm>
          <a:off x="17937480" y="14329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130454</xdr:rowOff>
    </xdr:from>
    <xdr:to>
      <xdr:col>111</xdr:col>
      <xdr:colOff>177800</xdr:colOff>
      <xdr:row>85</xdr:row>
      <xdr:rowOff>131369</xdr:rowOff>
    </xdr:to>
    <xdr:cxnSp macro="">
      <xdr:nvCxnSpPr>
        <xdr:cNvPr id="628" name="直線コネクタ 627">
          <a:extLst>
            <a:ext uri="{FF2B5EF4-FFF2-40B4-BE49-F238E27FC236}">
              <a16:creationId xmlns:a16="http://schemas.microsoft.com/office/drawing/2014/main" id="{323726F1-1560-4197-A3A8-E79650A4BFE3}"/>
            </a:ext>
          </a:extLst>
        </xdr:cNvPr>
        <xdr:cNvCxnSpPr/>
      </xdr:nvCxnSpPr>
      <xdr:spPr>
        <a:xfrm flipV="1">
          <a:off x="17988280" y="14379854"/>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80569</xdr:rowOff>
    </xdr:from>
    <xdr:to>
      <xdr:col>102</xdr:col>
      <xdr:colOff>165100</xdr:colOff>
      <xdr:row>86</xdr:row>
      <xdr:rowOff>10719</xdr:rowOff>
    </xdr:to>
    <xdr:sp macro="" textlink="">
      <xdr:nvSpPr>
        <xdr:cNvPr id="629" name="楕円 628">
          <a:extLst>
            <a:ext uri="{FF2B5EF4-FFF2-40B4-BE49-F238E27FC236}">
              <a16:creationId xmlns:a16="http://schemas.microsoft.com/office/drawing/2014/main" id="{0C110921-63C1-4B9C-B738-EE7C8F8EFEFE}"/>
            </a:ext>
          </a:extLst>
        </xdr:cNvPr>
        <xdr:cNvSpPr/>
      </xdr:nvSpPr>
      <xdr:spPr>
        <a:xfrm>
          <a:off x="17162780" y="14329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131369</xdr:rowOff>
    </xdr:from>
    <xdr:to>
      <xdr:col>107</xdr:col>
      <xdr:colOff>50800</xdr:colOff>
      <xdr:row>85</xdr:row>
      <xdr:rowOff>131369</xdr:rowOff>
    </xdr:to>
    <xdr:cxnSp macro="">
      <xdr:nvCxnSpPr>
        <xdr:cNvPr id="630" name="直線コネクタ 629">
          <a:extLst>
            <a:ext uri="{FF2B5EF4-FFF2-40B4-BE49-F238E27FC236}">
              <a16:creationId xmlns:a16="http://schemas.microsoft.com/office/drawing/2014/main" id="{C5687896-58A1-4350-BEF0-FCFB01408BC5}"/>
            </a:ext>
          </a:extLst>
        </xdr:cNvPr>
        <xdr:cNvCxnSpPr/>
      </xdr:nvCxnSpPr>
      <xdr:spPr>
        <a:xfrm>
          <a:off x="17213580" y="14380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81483</xdr:rowOff>
    </xdr:from>
    <xdr:to>
      <xdr:col>98</xdr:col>
      <xdr:colOff>38100</xdr:colOff>
      <xdr:row>86</xdr:row>
      <xdr:rowOff>11633</xdr:rowOff>
    </xdr:to>
    <xdr:sp macro="" textlink="">
      <xdr:nvSpPr>
        <xdr:cNvPr id="631" name="楕円 630">
          <a:extLst>
            <a:ext uri="{FF2B5EF4-FFF2-40B4-BE49-F238E27FC236}">
              <a16:creationId xmlns:a16="http://schemas.microsoft.com/office/drawing/2014/main" id="{1D553DB9-21C4-4E9B-8972-D5D97BB8AB6B}"/>
            </a:ext>
          </a:extLst>
        </xdr:cNvPr>
        <xdr:cNvSpPr/>
      </xdr:nvSpPr>
      <xdr:spPr>
        <a:xfrm>
          <a:off x="16388080" y="14330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131369</xdr:rowOff>
    </xdr:from>
    <xdr:to>
      <xdr:col>102</xdr:col>
      <xdr:colOff>114300</xdr:colOff>
      <xdr:row>85</xdr:row>
      <xdr:rowOff>132283</xdr:rowOff>
    </xdr:to>
    <xdr:cxnSp macro="">
      <xdr:nvCxnSpPr>
        <xdr:cNvPr id="632" name="直線コネクタ 631">
          <a:extLst>
            <a:ext uri="{FF2B5EF4-FFF2-40B4-BE49-F238E27FC236}">
              <a16:creationId xmlns:a16="http://schemas.microsoft.com/office/drawing/2014/main" id="{40B3E1EC-DA7D-4DCD-9BDD-EF24AA5133D6}"/>
            </a:ext>
          </a:extLst>
        </xdr:cNvPr>
        <xdr:cNvCxnSpPr/>
      </xdr:nvCxnSpPr>
      <xdr:spPr>
        <a:xfrm flipV="1">
          <a:off x="16431260" y="14380769"/>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633" name="n_1aveValue【消防施設】&#10;一人当たり面積">
          <a:extLst>
            <a:ext uri="{FF2B5EF4-FFF2-40B4-BE49-F238E27FC236}">
              <a16:creationId xmlns:a16="http://schemas.microsoft.com/office/drawing/2014/main" id="{DFE33907-6E9A-4D68-A756-ADE0C1F502D1}"/>
            </a:ext>
          </a:extLst>
        </xdr:cNvPr>
        <xdr:cNvSpPr txBox="1"/>
      </xdr:nvSpPr>
      <xdr:spPr>
        <a:xfrm>
          <a:off x="18561127" y="1408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634" name="n_2aveValue【消防施設】&#10;一人当たり面積">
          <a:extLst>
            <a:ext uri="{FF2B5EF4-FFF2-40B4-BE49-F238E27FC236}">
              <a16:creationId xmlns:a16="http://schemas.microsoft.com/office/drawing/2014/main" id="{55736F78-A0FB-4E92-9D0C-A6AC51663C29}"/>
            </a:ext>
          </a:extLst>
        </xdr:cNvPr>
        <xdr:cNvSpPr txBox="1"/>
      </xdr:nvSpPr>
      <xdr:spPr>
        <a:xfrm>
          <a:off x="17776267" y="1408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635" name="n_3aveValue【消防施設】&#10;一人当たり面積">
          <a:extLst>
            <a:ext uri="{FF2B5EF4-FFF2-40B4-BE49-F238E27FC236}">
              <a16:creationId xmlns:a16="http://schemas.microsoft.com/office/drawing/2014/main" id="{148323E0-05C4-43FF-832A-F5AD5FF7E77F}"/>
            </a:ext>
          </a:extLst>
        </xdr:cNvPr>
        <xdr:cNvSpPr txBox="1"/>
      </xdr:nvSpPr>
      <xdr:spPr>
        <a:xfrm>
          <a:off x="17001567" y="140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636" name="n_4aveValue【消防施設】&#10;一人当たり面積">
          <a:extLst>
            <a:ext uri="{FF2B5EF4-FFF2-40B4-BE49-F238E27FC236}">
              <a16:creationId xmlns:a16="http://schemas.microsoft.com/office/drawing/2014/main" id="{1C8B2D10-3A12-4EB1-9411-4984D8868C79}"/>
            </a:ext>
          </a:extLst>
        </xdr:cNvPr>
        <xdr:cNvSpPr txBox="1"/>
      </xdr:nvSpPr>
      <xdr:spPr>
        <a:xfrm>
          <a:off x="16226867" y="1408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931</xdr:rowOff>
    </xdr:from>
    <xdr:ext cx="469744" cy="259045"/>
    <xdr:sp macro="" textlink="">
      <xdr:nvSpPr>
        <xdr:cNvPr id="637" name="n_1mainValue【消防施設】&#10;一人当たり面積">
          <a:extLst>
            <a:ext uri="{FF2B5EF4-FFF2-40B4-BE49-F238E27FC236}">
              <a16:creationId xmlns:a16="http://schemas.microsoft.com/office/drawing/2014/main" id="{E38566DA-045B-402F-BE87-AEFD603AFF2E}"/>
            </a:ext>
          </a:extLst>
        </xdr:cNvPr>
        <xdr:cNvSpPr txBox="1"/>
      </xdr:nvSpPr>
      <xdr:spPr>
        <a:xfrm>
          <a:off x="18561127" y="144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1846</xdr:rowOff>
    </xdr:from>
    <xdr:ext cx="469744" cy="259045"/>
    <xdr:sp macro="" textlink="">
      <xdr:nvSpPr>
        <xdr:cNvPr id="638" name="n_2mainValue【消防施設】&#10;一人当たり面積">
          <a:extLst>
            <a:ext uri="{FF2B5EF4-FFF2-40B4-BE49-F238E27FC236}">
              <a16:creationId xmlns:a16="http://schemas.microsoft.com/office/drawing/2014/main" id="{2D32BD25-6A1B-4957-90A9-0918377336E1}"/>
            </a:ext>
          </a:extLst>
        </xdr:cNvPr>
        <xdr:cNvSpPr txBox="1"/>
      </xdr:nvSpPr>
      <xdr:spPr>
        <a:xfrm>
          <a:off x="17776267" y="1441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1846</xdr:rowOff>
    </xdr:from>
    <xdr:ext cx="469744" cy="259045"/>
    <xdr:sp macro="" textlink="">
      <xdr:nvSpPr>
        <xdr:cNvPr id="639" name="n_3mainValue【消防施設】&#10;一人当たり面積">
          <a:extLst>
            <a:ext uri="{FF2B5EF4-FFF2-40B4-BE49-F238E27FC236}">
              <a16:creationId xmlns:a16="http://schemas.microsoft.com/office/drawing/2014/main" id="{F9F9F2A1-F1AD-46DF-82AF-A08D80C26193}"/>
            </a:ext>
          </a:extLst>
        </xdr:cNvPr>
        <xdr:cNvSpPr txBox="1"/>
      </xdr:nvSpPr>
      <xdr:spPr>
        <a:xfrm>
          <a:off x="17001567" y="1441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2760</xdr:rowOff>
    </xdr:from>
    <xdr:ext cx="469744" cy="259045"/>
    <xdr:sp macro="" textlink="">
      <xdr:nvSpPr>
        <xdr:cNvPr id="640" name="n_4mainValue【消防施設】&#10;一人当たり面積">
          <a:extLst>
            <a:ext uri="{FF2B5EF4-FFF2-40B4-BE49-F238E27FC236}">
              <a16:creationId xmlns:a16="http://schemas.microsoft.com/office/drawing/2014/main" id="{DA188575-6FCC-4BBA-9611-2FBF0642AFB1}"/>
            </a:ext>
          </a:extLst>
        </xdr:cNvPr>
        <xdr:cNvSpPr txBox="1"/>
      </xdr:nvSpPr>
      <xdr:spPr>
        <a:xfrm>
          <a:off x="16226867" y="1441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39C78E13-7258-4CD7-8187-6A91F4DB9A4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3EC04830-91A5-4367-8D1E-751B7EF7849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F6F7C317-6154-41B7-9F83-24C6AC04F02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7FE3B709-7D1E-41AB-BFD6-F5D75F33FD6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272AAB5C-E7A3-4192-A44B-B4B184ABAC6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50C214D7-B9D4-47CC-B363-2C4C719FFD0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E0D1E620-CDC1-4E3E-B190-A3EA613378A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CF227D64-2D34-4210-9F98-7DFDB3AAB74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312C82F9-A85C-4BA1-B864-D4D5C2911F4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89DADA07-FAD8-4B76-A35C-4F2D44D9590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AF659D92-8DE0-4A41-9D90-23C6670070E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5A3DF647-E6EA-48E6-96C1-92CFC9DC1CA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784A9966-5B6C-40E5-984F-58AACE2652F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AA2497BC-9879-4260-AA03-87F90680027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D91FB1D3-A535-4B45-B2A1-177B30C0D8D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8FE95B3F-C985-4BAF-AB95-F47F6CAFBF6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45713006-446F-42BD-945B-AE3AC5E9A16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7854D074-7CE1-4049-87E2-95D18EABBBB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49A44E12-31CC-4C09-9C7B-6F03C0D79B3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2A0CE60E-CA94-4481-BA7B-497DEF68CBF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4BC73A03-061B-456A-86AD-48D6BF72542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EA73EC0C-EF84-467D-B641-60031AB7B62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4BD8A4CB-E5F9-472D-AA94-1C560AED585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97BBD34F-4461-45B9-B722-D0449A28571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D3F96A3F-1BC5-45A7-B922-BE74077FC0D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33B1870B-7D96-4EE7-AC67-97F995FACCC0}"/>
            </a:ext>
          </a:extLst>
        </xdr:cNvPr>
        <xdr:cNvCxnSpPr/>
      </xdr:nvCxnSpPr>
      <xdr:spPr>
        <a:xfrm flipV="1">
          <a:off x="14375764" y="1677651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a:extLst>
            <a:ext uri="{FF2B5EF4-FFF2-40B4-BE49-F238E27FC236}">
              <a16:creationId xmlns:a16="http://schemas.microsoft.com/office/drawing/2014/main" id="{242E7996-54AC-4D99-AF0A-8CDFD739669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6E828D81-E98C-4717-A889-F5D0EEEA355B}"/>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669" name="【庁舎】&#10;有形固定資産減価償却率最大値テキスト">
          <a:extLst>
            <a:ext uri="{FF2B5EF4-FFF2-40B4-BE49-F238E27FC236}">
              <a16:creationId xmlns:a16="http://schemas.microsoft.com/office/drawing/2014/main" id="{CFEA0C15-C9DF-485A-9E2D-FC0C19E9FB50}"/>
            </a:ext>
          </a:extLst>
        </xdr:cNvPr>
        <xdr:cNvSpPr txBox="1"/>
      </xdr:nvSpPr>
      <xdr:spPr>
        <a:xfrm>
          <a:off x="14414500" y="1655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70" name="直線コネクタ 669">
          <a:extLst>
            <a:ext uri="{FF2B5EF4-FFF2-40B4-BE49-F238E27FC236}">
              <a16:creationId xmlns:a16="http://schemas.microsoft.com/office/drawing/2014/main" id="{52046C66-79A5-490F-9D05-3977B309362A}"/>
            </a:ext>
          </a:extLst>
        </xdr:cNvPr>
        <xdr:cNvCxnSpPr/>
      </xdr:nvCxnSpPr>
      <xdr:spPr>
        <a:xfrm>
          <a:off x="1428750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671" name="【庁舎】&#10;有形固定資産減価償却率平均値テキスト">
          <a:extLst>
            <a:ext uri="{FF2B5EF4-FFF2-40B4-BE49-F238E27FC236}">
              <a16:creationId xmlns:a16="http://schemas.microsoft.com/office/drawing/2014/main" id="{D67E3B7E-4684-4EE7-BED5-D01A07E0F51A}"/>
            </a:ext>
          </a:extLst>
        </xdr:cNvPr>
        <xdr:cNvSpPr txBox="1"/>
      </xdr:nvSpPr>
      <xdr:spPr>
        <a:xfrm>
          <a:off x="14414500" y="1743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72" name="フローチャート: 判断 671">
          <a:extLst>
            <a:ext uri="{FF2B5EF4-FFF2-40B4-BE49-F238E27FC236}">
              <a16:creationId xmlns:a16="http://schemas.microsoft.com/office/drawing/2014/main" id="{310D4989-28EB-4CBF-87A1-B72D4085B396}"/>
            </a:ext>
          </a:extLst>
        </xdr:cNvPr>
        <xdr:cNvSpPr/>
      </xdr:nvSpPr>
      <xdr:spPr>
        <a:xfrm>
          <a:off x="14325600" y="175775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673" name="フローチャート: 判断 672">
          <a:extLst>
            <a:ext uri="{FF2B5EF4-FFF2-40B4-BE49-F238E27FC236}">
              <a16:creationId xmlns:a16="http://schemas.microsoft.com/office/drawing/2014/main" id="{A46BB4ED-3822-4EAC-A481-57C0913EF1FC}"/>
            </a:ext>
          </a:extLst>
        </xdr:cNvPr>
        <xdr:cNvSpPr/>
      </xdr:nvSpPr>
      <xdr:spPr>
        <a:xfrm>
          <a:off x="13578840" y="1756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74" name="フローチャート: 判断 673">
          <a:extLst>
            <a:ext uri="{FF2B5EF4-FFF2-40B4-BE49-F238E27FC236}">
              <a16:creationId xmlns:a16="http://schemas.microsoft.com/office/drawing/2014/main" id="{525213C9-A3AD-457E-A64F-0896B1D44102}"/>
            </a:ext>
          </a:extLst>
        </xdr:cNvPr>
        <xdr:cNvSpPr/>
      </xdr:nvSpPr>
      <xdr:spPr>
        <a:xfrm>
          <a:off x="12804140" y="17564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5" name="フローチャート: 判断 674">
          <a:extLst>
            <a:ext uri="{FF2B5EF4-FFF2-40B4-BE49-F238E27FC236}">
              <a16:creationId xmlns:a16="http://schemas.microsoft.com/office/drawing/2014/main" id="{6C99BB80-070F-4CA7-95D5-A618CDEFCEE4}"/>
            </a:ext>
          </a:extLst>
        </xdr:cNvPr>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6" name="フローチャート: 判断 675">
          <a:extLst>
            <a:ext uri="{FF2B5EF4-FFF2-40B4-BE49-F238E27FC236}">
              <a16:creationId xmlns:a16="http://schemas.microsoft.com/office/drawing/2014/main" id="{04F8EDB7-4D66-4DB5-85FB-A27F7E0B190B}"/>
            </a:ext>
          </a:extLst>
        </xdr:cNvPr>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71777BE-8480-4691-AA8E-20BFCF939F7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84FEFFA-6939-4CDC-A3B6-361E1958CDF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7E715F6-FE58-49F0-809A-C3D42CB2343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2E87435-CFF5-49DA-A146-2B288AC9059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ED03C6A-4882-44A3-B81E-D744E3C38E9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682" name="楕円 681">
          <a:extLst>
            <a:ext uri="{FF2B5EF4-FFF2-40B4-BE49-F238E27FC236}">
              <a16:creationId xmlns:a16="http://schemas.microsoft.com/office/drawing/2014/main" id="{50149D1E-842C-4D98-A90F-261911247E73}"/>
            </a:ext>
          </a:extLst>
        </xdr:cNvPr>
        <xdr:cNvSpPr/>
      </xdr:nvSpPr>
      <xdr:spPr>
        <a:xfrm>
          <a:off x="14325600" y="180363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683" name="【庁舎】&#10;有形固定資産減価償却率該当値テキスト">
          <a:extLst>
            <a:ext uri="{FF2B5EF4-FFF2-40B4-BE49-F238E27FC236}">
              <a16:creationId xmlns:a16="http://schemas.microsoft.com/office/drawing/2014/main" id="{1E253024-0D5C-4144-9498-1721A1C12438}"/>
            </a:ext>
          </a:extLst>
        </xdr:cNvPr>
        <xdr:cNvSpPr txBox="1"/>
      </xdr:nvSpPr>
      <xdr:spPr>
        <a:xfrm>
          <a:off x="14414500" y="1801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684" name="楕円 683">
          <a:extLst>
            <a:ext uri="{FF2B5EF4-FFF2-40B4-BE49-F238E27FC236}">
              <a16:creationId xmlns:a16="http://schemas.microsoft.com/office/drawing/2014/main" id="{63B302A6-D569-4B90-93BF-FC3AA277A004}"/>
            </a:ext>
          </a:extLst>
        </xdr:cNvPr>
        <xdr:cNvSpPr/>
      </xdr:nvSpPr>
      <xdr:spPr>
        <a:xfrm>
          <a:off x="13578840" y="17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149679</xdr:rowOff>
    </xdr:to>
    <xdr:cxnSp macro="">
      <xdr:nvCxnSpPr>
        <xdr:cNvPr id="685" name="直線コネクタ 684">
          <a:extLst>
            <a:ext uri="{FF2B5EF4-FFF2-40B4-BE49-F238E27FC236}">
              <a16:creationId xmlns:a16="http://schemas.microsoft.com/office/drawing/2014/main" id="{2DFE3D52-F80F-466A-92B4-84FC890FA0A5}"/>
            </a:ext>
          </a:extLst>
        </xdr:cNvPr>
        <xdr:cNvCxnSpPr/>
      </xdr:nvCxnSpPr>
      <xdr:spPr>
        <a:xfrm>
          <a:off x="13629640" y="18046337"/>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686" name="楕円 685">
          <a:extLst>
            <a:ext uri="{FF2B5EF4-FFF2-40B4-BE49-F238E27FC236}">
              <a16:creationId xmlns:a16="http://schemas.microsoft.com/office/drawing/2014/main" id="{EB25B6A2-1316-40DD-AFDA-A9C231B362D9}"/>
            </a:ext>
          </a:extLst>
        </xdr:cNvPr>
        <xdr:cNvSpPr/>
      </xdr:nvSpPr>
      <xdr:spPr>
        <a:xfrm>
          <a:off x="12804140" y="179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108857</xdr:rowOff>
    </xdr:to>
    <xdr:cxnSp macro="">
      <xdr:nvCxnSpPr>
        <xdr:cNvPr id="687" name="直線コネクタ 686">
          <a:extLst>
            <a:ext uri="{FF2B5EF4-FFF2-40B4-BE49-F238E27FC236}">
              <a16:creationId xmlns:a16="http://schemas.microsoft.com/office/drawing/2014/main" id="{2C1B8973-1AE3-419E-B952-8946ED4BADE4}"/>
            </a:ext>
          </a:extLst>
        </xdr:cNvPr>
        <xdr:cNvCxnSpPr/>
      </xdr:nvCxnSpPr>
      <xdr:spPr>
        <a:xfrm>
          <a:off x="12854940" y="18033274"/>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688" name="楕円 687">
          <a:extLst>
            <a:ext uri="{FF2B5EF4-FFF2-40B4-BE49-F238E27FC236}">
              <a16:creationId xmlns:a16="http://schemas.microsoft.com/office/drawing/2014/main" id="{8E30C911-96B8-4E4A-9ABC-D76F59272740}"/>
            </a:ext>
          </a:extLst>
        </xdr:cNvPr>
        <xdr:cNvSpPr/>
      </xdr:nvSpPr>
      <xdr:spPr>
        <a:xfrm>
          <a:off x="12029440" y="17951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95794</xdr:rowOff>
    </xdr:to>
    <xdr:cxnSp macro="">
      <xdr:nvCxnSpPr>
        <xdr:cNvPr id="689" name="直線コネクタ 688">
          <a:extLst>
            <a:ext uri="{FF2B5EF4-FFF2-40B4-BE49-F238E27FC236}">
              <a16:creationId xmlns:a16="http://schemas.microsoft.com/office/drawing/2014/main" id="{7301B2F7-279E-4568-B39E-8826BC2A165D}"/>
            </a:ext>
          </a:extLst>
        </xdr:cNvPr>
        <xdr:cNvCxnSpPr/>
      </xdr:nvCxnSpPr>
      <xdr:spPr>
        <a:xfrm>
          <a:off x="12072620" y="18002250"/>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xdr:rowOff>
    </xdr:from>
    <xdr:to>
      <xdr:col>67</xdr:col>
      <xdr:colOff>101600</xdr:colOff>
      <xdr:row>107</xdr:row>
      <xdr:rowOff>113937</xdr:rowOff>
    </xdr:to>
    <xdr:sp macro="" textlink="">
      <xdr:nvSpPr>
        <xdr:cNvPr id="690" name="楕円 689">
          <a:extLst>
            <a:ext uri="{FF2B5EF4-FFF2-40B4-BE49-F238E27FC236}">
              <a16:creationId xmlns:a16="http://schemas.microsoft.com/office/drawing/2014/main" id="{C95116B2-9EB2-4570-813C-004A7DEADEAE}"/>
            </a:ext>
          </a:extLst>
        </xdr:cNvPr>
        <xdr:cNvSpPr/>
      </xdr:nvSpPr>
      <xdr:spPr>
        <a:xfrm>
          <a:off x="11231880" y="17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63137</xdr:rowOff>
    </xdr:from>
    <xdr:to>
      <xdr:col>71</xdr:col>
      <xdr:colOff>177800</xdr:colOff>
      <xdr:row>107</xdr:row>
      <xdr:rowOff>64770</xdr:rowOff>
    </xdr:to>
    <xdr:cxnSp macro="">
      <xdr:nvCxnSpPr>
        <xdr:cNvPr id="691" name="直線コネクタ 690">
          <a:extLst>
            <a:ext uri="{FF2B5EF4-FFF2-40B4-BE49-F238E27FC236}">
              <a16:creationId xmlns:a16="http://schemas.microsoft.com/office/drawing/2014/main" id="{4548242E-B074-4648-9C10-7F0840C8B2AD}"/>
            </a:ext>
          </a:extLst>
        </xdr:cNvPr>
        <xdr:cNvCxnSpPr/>
      </xdr:nvCxnSpPr>
      <xdr:spPr>
        <a:xfrm>
          <a:off x="11282680" y="18000617"/>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692" name="n_1aveValue【庁舎】&#10;有形固定資産減価償却率">
          <a:extLst>
            <a:ext uri="{FF2B5EF4-FFF2-40B4-BE49-F238E27FC236}">
              <a16:creationId xmlns:a16="http://schemas.microsoft.com/office/drawing/2014/main" id="{17760551-473D-4CE2-97BD-94DA172E7F0A}"/>
            </a:ext>
          </a:extLst>
        </xdr:cNvPr>
        <xdr:cNvSpPr txBox="1"/>
      </xdr:nvSpPr>
      <xdr:spPr>
        <a:xfrm>
          <a:off x="13437244"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693" name="n_2aveValue【庁舎】&#10;有形固定資産減価償却率">
          <a:extLst>
            <a:ext uri="{FF2B5EF4-FFF2-40B4-BE49-F238E27FC236}">
              <a16:creationId xmlns:a16="http://schemas.microsoft.com/office/drawing/2014/main" id="{E8FF3DEB-504A-446A-8DED-99B06F277382}"/>
            </a:ext>
          </a:extLst>
        </xdr:cNvPr>
        <xdr:cNvSpPr txBox="1"/>
      </xdr:nvSpPr>
      <xdr:spPr>
        <a:xfrm>
          <a:off x="12675244" y="173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4" name="n_3aveValue【庁舎】&#10;有形固定資産減価償却率">
          <a:extLst>
            <a:ext uri="{FF2B5EF4-FFF2-40B4-BE49-F238E27FC236}">
              <a16:creationId xmlns:a16="http://schemas.microsoft.com/office/drawing/2014/main" id="{425AA404-8626-47A7-BDB5-FDA3FB7704E1}"/>
            </a:ext>
          </a:extLst>
        </xdr:cNvPr>
        <xdr:cNvSpPr txBox="1"/>
      </xdr:nvSpPr>
      <xdr:spPr>
        <a:xfrm>
          <a:off x="119005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95" name="n_4aveValue【庁舎】&#10;有形固定資産減価償却率">
          <a:extLst>
            <a:ext uri="{FF2B5EF4-FFF2-40B4-BE49-F238E27FC236}">
              <a16:creationId xmlns:a16="http://schemas.microsoft.com/office/drawing/2014/main" id="{B67F3602-DEEF-4269-BACB-0AD55D7FFCA3}"/>
            </a:ext>
          </a:extLst>
        </xdr:cNvPr>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696" name="n_1mainValue【庁舎】&#10;有形固定資産減価償却率">
          <a:extLst>
            <a:ext uri="{FF2B5EF4-FFF2-40B4-BE49-F238E27FC236}">
              <a16:creationId xmlns:a16="http://schemas.microsoft.com/office/drawing/2014/main" id="{BC3D9226-EC66-43BA-A7B7-E1427EF025C6}"/>
            </a:ext>
          </a:extLst>
        </xdr:cNvPr>
        <xdr:cNvSpPr txBox="1"/>
      </xdr:nvSpPr>
      <xdr:spPr>
        <a:xfrm>
          <a:off x="13437244" y="1808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697" name="n_2mainValue【庁舎】&#10;有形固定資産減価償却率">
          <a:extLst>
            <a:ext uri="{FF2B5EF4-FFF2-40B4-BE49-F238E27FC236}">
              <a16:creationId xmlns:a16="http://schemas.microsoft.com/office/drawing/2014/main" id="{BB9C9726-48CF-426C-9A80-AB8088DAE4A1}"/>
            </a:ext>
          </a:extLst>
        </xdr:cNvPr>
        <xdr:cNvSpPr txBox="1"/>
      </xdr:nvSpPr>
      <xdr:spPr>
        <a:xfrm>
          <a:off x="12675244" y="1807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698" name="n_3mainValue【庁舎】&#10;有形固定資産減価償却率">
          <a:extLst>
            <a:ext uri="{FF2B5EF4-FFF2-40B4-BE49-F238E27FC236}">
              <a16:creationId xmlns:a16="http://schemas.microsoft.com/office/drawing/2014/main" id="{A2FEBA49-8CE1-4538-B91A-7521FF040A4F}"/>
            </a:ext>
          </a:extLst>
        </xdr:cNvPr>
        <xdr:cNvSpPr txBox="1"/>
      </xdr:nvSpPr>
      <xdr:spPr>
        <a:xfrm>
          <a:off x="119005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105064</xdr:rowOff>
    </xdr:from>
    <xdr:ext cx="405111" cy="259045"/>
    <xdr:sp macro="" textlink="">
      <xdr:nvSpPr>
        <xdr:cNvPr id="699" name="n_4mainValue【庁舎】&#10;有形固定資産減価償却率">
          <a:extLst>
            <a:ext uri="{FF2B5EF4-FFF2-40B4-BE49-F238E27FC236}">
              <a16:creationId xmlns:a16="http://schemas.microsoft.com/office/drawing/2014/main" id="{CE3D89D5-4E82-491E-86FB-27B400B0AFF4}"/>
            </a:ext>
          </a:extLst>
        </xdr:cNvPr>
        <xdr:cNvSpPr txBox="1"/>
      </xdr:nvSpPr>
      <xdr:spPr>
        <a:xfrm>
          <a:off x="11102984" y="1804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FFEC3AB3-4251-4343-B74F-23CCCB30794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7DA57B37-C14A-4C0B-8DA5-6DD6EB03335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E0FFCCD9-7A3B-4A20-9A25-AF728B8A3D2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224B9228-FB97-4F7E-BD3A-36124D11DB3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8F4D7DC1-0CB8-40E2-8575-F4F709CA048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9C6E9DC5-3D15-49B7-B880-7D546D851C0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E9D23DD3-798E-4B8B-A3C8-021FFA2D67F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6781E2D2-68D9-449E-B1E8-366FA0D91CA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66422236-84A5-4F42-9877-E4E2375B7FA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2A29629A-FBF5-4AA2-B280-86864E766D6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93F11435-F95E-4CCD-B5EC-848A6597DAA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D10FCB44-4611-4B26-B27B-E945B9EFBD9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0E73EA68-F5D7-4A43-8FE3-3FEBAE193D5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6D8AAFB9-2ECD-4EBF-8EBF-1D9FBDFB9DF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AE7AFFCD-8DCB-457F-9176-0809FEE3BCB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C8FB51EF-BE08-4142-AA33-B24E3F0BD58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16C30E4E-2CA7-48EE-994F-A67F6C46E82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CC1AC041-29E8-4F6A-9FBC-780F8B8A924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3F0B0F14-8BAF-41FA-AB8E-CBE72C9E6C4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B7D5A830-D92E-48AC-9D04-D9E6EE72973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0D9073A4-CADC-45C5-8305-8A933EEF8B4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B28A0ED9-88EA-4B98-9C4C-B1DA8D3046A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77922624-CB3A-44FA-9C10-00BA41146F6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D58F077E-51B2-4A6A-AD60-F31C6A435B4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C6A29316-3532-4A32-82A8-D2E399DDF47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725" name="直線コネクタ 724">
          <a:extLst>
            <a:ext uri="{FF2B5EF4-FFF2-40B4-BE49-F238E27FC236}">
              <a16:creationId xmlns:a16="http://schemas.microsoft.com/office/drawing/2014/main" id="{3DA07B26-65B7-4FCC-84DC-588D9FB2ADD8}"/>
            </a:ext>
          </a:extLst>
        </xdr:cNvPr>
        <xdr:cNvCxnSpPr/>
      </xdr:nvCxnSpPr>
      <xdr:spPr>
        <a:xfrm flipV="1">
          <a:off x="19509104" y="16815163"/>
          <a:ext cx="0" cy="127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26" name="【庁舎】&#10;一人当たり面積最小値テキスト">
          <a:extLst>
            <a:ext uri="{FF2B5EF4-FFF2-40B4-BE49-F238E27FC236}">
              <a16:creationId xmlns:a16="http://schemas.microsoft.com/office/drawing/2014/main" id="{243E5C77-7BF2-4FC7-B74F-B444D16FF7B2}"/>
            </a:ext>
          </a:extLst>
        </xdr:cNvPr>
        <xdr:cNvSpPr txBox="1"/>
      </xdr:nvSpPr>
      <xdr:spPr>
        <a:xfrm>
          <a:off x="19547840"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27" name="直線コネクタ 726">
          <a:extLst>
            <a:ext uri="{FF2B5EF4-FFF2-40B4-BE49-F238E27FC236}">
              <a16:creationId xmlns:a16="http://schemas.microsoft.com/office/drawing/2014/main" id="{38A6DCC7-7265-4F44-A665-0543BE8F1D28}"/>
            </a:ext>
          </a:extLst>
        </xdr:cNvPr>
        <xdr:cNvCxnSpPr/>
      </xdr:nvCxnSpPr>
      <xdr:spPr>
        <a:xfrm>
          <a:off x="19443700" y="18091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728" name="【庁舎】&#10;一人当たり面積最大値テキスト">
          <a:extLst>
            <a:ext uri="{FF2B5EF4-FFF2-40B4-BE49-F238E27FC236}">
              <a16:creationId xmlns:a16="http://schemas.microsoft.com/office/drawing/2014/main" id="{311DB351-7879-46D4-A9C1-F66DDFF2466E}"/>
            </a:ext>
          </a:extLst>
        </xdr:cNvPr>
        <xdr:cNvSpPr txBox="1"/>
      </xdr:nvSpPr>
      <xdr:spPr>
        <a:xfrm>
          <a:off x="19547840" y="1659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729" name="直線コネクタ 728">
          <a:extLst>
            <a:ext uri="{FF2B5EF4-FFF2-40B4-BE49-F238E27FC236}">
              <a16:creationId xmlns:a16="http://schemas.microsoft.com/office/drawing/2014/main" id="{8DB98E2D-D877-4EE6-9C5C-72C2EAAA3C34}"/>
            </a:ext>
          </a:extLst>
        </xdr:cNvPr>
        <xdr:cNvCxnSpPr/>
      </xdr:nvCxnSpPr>
      <xdr:spPr>
        <a:xfrm>
          <a:off x="19443700" y="1681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730" name="【庁舎】&#10;一人当たり面積平均値テキスト">
          <a:extLst>
            <a:ext uri="{FF2B5EF4-FFF2-40B4-BE49-F238E27FC236}">
              <a16:creationId xmlns:a16="http://schemas.microsoft.com/office/drawing/2014/main" id="{30F60837-426D-4922-A3A4-DEADB70BF625}"/>
            </a:ext>
          </a:extLst>
        </xdr:cNvPr>
        <xdr:cNvSpPr txBox="1"/>
      </xdr:nvSpPr>
      <xdr:spPr>
        <a:xfrm>
          <a:off x="19547840" y="1750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31" name="フローチャート: 判断 730">
          <a:extLst>
            <a:ext uri="{FF2B5EF4-FFF2-40B4-BE49-F238E27FC236}">
              <a16:creationId xmlns:a16="http://schemas.microsoft.com/office/drawing/2014/main" id="{748A6A74-16A7-44FD-8BAB-BFA3F8965396}"/>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32" name="フローチャート: 判断 731">
          <a:extLst>
            <a:ext uri="{FF2B5EF4-FFF2-40B4-BE49-F238E27FC236}">
              <a16:creationId xmlns:a16="http://schemas.microsoft.com/office/drawing/2014/main" id="{0A9CE057-D3C5-41CA-A56D-3D262489C693}"/>
            </a:ext>
          </a:extLst>
        </xdr:cNvPr>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33" name="フローチャート: 判断 732">
          <a:extLst>
            <a:ext uri="{FF2B5EF4-FFF2-40B4-BE49-F238E27FC236}">
              <a16:creationId xmlns:a16="http://schemas.microsoft.com/office/drawing/2014/main" id="{9E51E89E-1557-419A-9A25-3284E4194B1B}"/>
            </a:ext>
          </a:extLst>
        </xdr:cNvPr>
        <xdr:cNvSpPr/>
      </xdr:nvSpPr>
      <xdr:spPr>
        <a:xfrm>
          <a:off x="1793748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734" name="フローチャート: 判断 733">
          <a:extLst>
            <a:ext uri="{FF2B5EF4-FFF2-40B4-BE49-F238E27FC236}">
              <a16:creationId xmlns:a16="http://schemas.microsoft.com/office/drawing/2014/main" id="{B83E6212-5374-4804-9940-5F817F690D6B}"/>
            </a:ext>
          </a:extLst>
        </xdr:cNvPr>
        <xdr:cNvSpPr/>
      </xdr:nvSpPr>
      <xdr:spPr>
        <a:xfrm>
          <a:off x="171627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735" name="フローチャート: 判断 734">
          <a:extLst>
            <a:ext uri="{FF2B5EF4-FFF2-40B4-BE49-F238E27FC236}">
              <a16:creationId xmlns:a16="http://schemas.microsoft.com/office/drawing/2014/main" id="{E19E3637-AFD7-47B5-9D18-953479540A04}"/>
            </a:ext>
          </a:extLst>
        </xdr:cNvPr>
        <xdr:cNvSpPr/>
      </xdr:nvSpPr>
      <xdr:spPr>
        <a:xfrm>
          <a:off x="16388080" y="17725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1D18F08-5C86-48A1-AB4C-A9CF01BBEC5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752279B-B124-49F1-AB43-754BC32D344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C08AF65-5C33-4CEC-A5B9-8B1151D2B47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39A0450-A5A4-4BF7-8749-4E95267C2FC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79A6194-3FB8-4836-91E4-27D9D317374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109764</xdr:rowOff>
    </xdr:from>
    <xdr:to>
      <xdr:col>116</xdr:col>
      <xdr:colOff>114300</xdr:colOff>
      <xdr:row>106</xdr:row>
      <xdr:rowOff>39914</xdr:rowOff>
    </xdr:to>
    <xdr:sp macro="" textlink="">
      <xdr:nvSpPr>
        <xdr:cNvPr id="741" name="楕円 740">
          <a:extLst>
            <a:ext uri="{FF2B5EF4-FFF2-40B4-BE49-F238E27FC236}">
              <a16:creationId xmlns:a16="http://schemas.microsoft.com/office/drawing/2014/main" id="{66F9D1F2-908F-47E0-8827-8DF24491320C}"/>
            </a:ext>
          </a:extLst>
        </xdr:cNvPr>
        <xdr:cNvSpPr/>
      </xdr:nvSpPr>
      <xdr:spPr>
        <a:xfrm>
          <a:off x="19458940" y="1771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88191</xdr:rowOff>
    </xdr:from>
    <xdr:ext cx="469744" cy="259045"/>
    <xdr:sp macro="" textlink="">
      <xdr:nvSpPr>
        <xdr:cNvPr id="742" name="【庁舎】&#10;一人当たり面積該当値テキスト">
          <a:extLst>
            <a:ext uri="{FF2B5EF4-FFF2-40B4-BE49-F238E27FC236}">
              <a16:creationId xmlns:a16="http://schemas.microsoft.com/office/drawing/2014/main" id="{20B63C55-2C13-41AF-9418-4ACB51BECB66}"/>
            </a:ext>
          </a:extLst>
        </xdr:cNvPr>
        <xdr:cNvSpPr txBox="1"/>
      </xdr:nvSpPr>
      <xdr:spPr>
        <a:xfrm>
          <a:off x="19547840" y="1769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104321</xdr:rowOff>
    </xdr:from>
    <xdr:to>
      <xdr:col>112</xdr:col>
      <xdr:colOff>38100</xdr:colOff>
      <xdr:row>106</xdr:row>
      <xdr:rowOff>34471</xdr:rowOff>
    </xdr:to>
    <xdr:sp macro="" textlink="">
      <xdr:nvSpPr>
        <xdr:cNvPr id="743" name="楕円 742">
          <a:extLst>
            <a:ext uri="{FF2B5EF4-FFF2-40B4-BE49-F238E27FC236}">
              <a16:creationId xmlns:a16="http://schemas.microsoft.com/office/drawing/2014/main" id="{9EED9ADE-984A-4491-9249-EB35CC090559}"/>
            </a:ext>
          </a:extLst>
        </xdr:cNvPr>
        <xdr:cNvSpPr/>
      </xdr:nvSpPr>
      <xdr:spPr>
        <a:xfrm>
          <a:off x="18735040" y="17706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155121</xdr:rowOff>
    </xdr:from>
    <xdr:to>
      <xdr:col>116</xdr:col>
      <xdr:colOff>63500</xdr:colOff>
      <xdr:row>105</xdr:row>
      <xdr:rowOff>160564</xdr:rowOff>
    </xdr:to>
    <xdr:cxnSp macro="">
      <xdr:nvCxnSpPr>
        <xdr:cNvPr id="744" name="直線コネクタ 743">
          <a:extLst>
            <a:ext uri="{FF2B5EF4-FFF2-40B4-BE49-F238E27FC236}">
              <a16:creationId xmlns:a16="http://schemas.microsoft.com/office/drawing/2014/main" id="{1C0EF9AA-8C15-412B-A40D-22D846008CD3}"/>
            </a:ext>
          </a:extLst>
        </xdr:cNvPr>
        <xdr:cNvCxnSpPr/>
      </xdr:nvCxnSpPr>
      <xdr:spPr>
        <a:xfrm>
          <a:off x="18778220" y="17757321"/>
          <a:ext cx="73152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109764</xdr:rowOff>
    </xdr:from>
    <xdr:to>
      <xdr:col>107</xdr:col>
      <xdr:colOff>101600</xdr:colOff>
      <xdr:row>106</xdr:row>
      <xdr:rowOff>39914</xdr:rowOff>
    </xdr:to>
    <xdr:sp macro="" textlink="">
      <xdr:nvSpPr>
        <xdr:cNvPr id="745" name="楕円 744">
          <a:extLst>
            <a:ext uri="{FF2B5EF4-FFF2-40B4-BE49-F238E27FC236}">
              <a16:creationId xmlns:a16="http://schemas.microsoft.com/office/drawing/2014/main" id="{BE0EA9E5-F689-4F1E-8765-2FE9438D03F4}"/>
            </a:ext>
          </a:extLst>
        </xdr:cNvPr>
        <xdr:cNvSpPr/>
      </xdr:nvSpPr>
      <xdr:spPr>
        <a:xfrm>
          <a:off x="17937480" y="1771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155121</xdr:rowOff>
    </xdr:from>
    <xdr:to>
      <xdr:col>111</xdr:col>
      <xdr:colOff>177800</xdr:colOff>
      <xdr:row>105</xdr:row>
      <xdr:rowOff>160564</xdr:rowOff>
    </xdr:to>
    <xdr:cxnSp macro="">
      <xdr:nvCxnSpPr>
        <xdr:cNvPr id="746" name="直線コネクタ 745">
          <a:extLst>
            <a:ext uri="{FF2B5EF4-FFF2-40B4-BE49-F238E27FC236}">
              <a16:creationId xmlns:a16="http://schemas.microsoft.com/office/drawing/2014/main" id="{E379DF32-9D35-4C9D-B743-22E2BA620E99}"/>
            </a:ext>
          </a:extLst>
        </xdr:cNvPr>
        <xdr:cNvCxnSpPr/>
      </xdr:nvCxnSpPr>
      <xdr:spPr>
        <a:xfrm flipV="1">
          <a:off x="17988280" y="17757321"/>
          <a:ext cx="78994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47" name="楕円 746">
          <a:extLst>
            <a:ext uri="{FF2B5EF4-FFF2-40B4-BE49-F238E27FC236}">
              <a16:creationId xmlns:a16="http://schemas.microsoft.com/office/drawing/2014/main" id="{9D3A9EF8-C228-47D2-B358-826994693425}"/>
            </a:ext>
          </a:extLst>
        </xdr:cNvPr>
        <xdr:cNvSpPr/>
      </xdr:nvSpPr>
      <xdr:spPr>
        <a:xfrm>
          <a:off x="17162780" y="17713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160564</xdr:rowOff>
    </xdr:from>
    <xdr:to>
      <xdr:col>107</xdr:col>
      <xdr:colOff>50800</xdr:colOff>
      <xdr:row>105</xdr:row>
      <xdr:rowOff>161652</xdr:rowOff>
    </xdr:to>
    <xdr:cxnSp macro="">
      <xdr:nvCxnSpPr>
        <xdr:cNvPr id="748" name="直線コネクタ 747">
          <a:extLst>
            <a:ext uri="{FF2B5EF4-FFF2-40B4-BE49-F238E27FC236}">
              <a16:creationId xmlns:a16="http://schemas.microsoft.com/office/drawing/2014/main" id="{E430D3C4-1B6D-4A1A-9FC5-8648CAF220FC}"/>
            </a:ext>
          </a:extLst>
        </xdr:cNvPr>
        <xdr:cNvCxnSpPr/>
      </xdr:nvCxnSpPr>
      <xdr:spPr>
        <a:xfrm flipV="1">
          <a:off x="17213580" y="17762764"/>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49" name="楕円 748">
          <a:extLst>
            <a:ext uri="{FF2B5EF4-FFF2-40B4-BE49-F238E27FC236}">
              <a16:creationId xmlns:a16="http://schemas.microsoft.com/office/drawing/2014/main" id="{8359E0A1-BAB1-4B3F-8251-83C4670D0A7B}"/>
            </a:ext>
          </a:extLst>
        </xdr:cNvPr>
        <xdr:cNvSpPr/>
      </xdr:nvSpPr>
      <xdr:spPr>
        <a:xfrm>
          <a:off x="1638808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161652</xdr:rowOff>
    </xdr:to>
    <xdr:cxnSp macro="">
      <xdr:nvCxnSpPr>
        <xdr:cNvPr id="750" name="直線コネクタ 749">
          <a:extLst>
            <a:ext uri="{FF2B5EF4-FFF2-40B4-BE49-F238E27FC236}">
              <a16:creationId xmlns:a16="http://schemas.microsoft.com/office/drawing/2014/main" id="{9DE11066-4462-4280-B3BA-905711F80A24}"/>
            </a:ext>
          </a:extLst>
        </xdr:cNvPr>
        <xdr:cNvCxnSpPr/>
      </xdr:nvCxnSpPr>
      <xdr:spPr>
        <a:xfrm>
          <a:off x="16431260" y="17758411"/>
          <a:ext cx="78232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751" name="n_1aveValue【庁舎】&#10;一人当たり面積">
          <a:extLst>
            <a:ext uri="{FF2B5EF4-FFF2-40B4-BE49-F238E27FC236}">
              <a16:creationId xmlns:a16="http://schemas.microsoft.com/office/drawing/2014/main" id="{74DCC830-0530-45FF-B93A-B05EDACDB063}"/>
            </a:ext>
          </a:extLst>
        </xdr:cNvPr>
        <xdr:cNvSpPr txBox="1"/>
      </xdr:nvSpPr>
      <xdr:spPr>
        <a:xfrm>
          <a:off x="185611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752" name="n_2aveValue【庁舎】&#10;一人当たり面積">
          <a:extLst>
            <a:ext uri="{FF2B5EF4-FFF2-40B4-BE49-F238E27FC236}">
              <a16:creationId xmlns:a16="http://schemas.microsoft.com/office/drawing/2014/main" id="{B9047966-2602-4210-A065-47564830B844}"/>
            </a:ext>
          </a:extLst>
        </xdr:cNvPr>
        <xdr:cNvSpPr txBox="1"/>
      </xdr:nvSpPr>
      <xdr:spPr>
        <a:xfrm>
          <a:off x="1777626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753" name="n_3aveValue【庁舎】&#10;一人当たり面積">
          <a:extLst>
            <a:ext uri="{FF2B5EF4-FFF2-40B4-BE49-F238E27FC236}">
              <a16:creationId xmlns:a16="http://schemas.microsoft.com/office/drawing/2014/main" id="{C5C6C465-4829-48CA-B4F1-147E00744292}"/>
            </a:ext>
          </a:extLst>
        </xdr:cNvPr>
        <xdr:cNvSpPr txBox="1"/>
      </xdr:nvSpPr>
      <xdr:spPr>
        <a:xfrm>
          <a:off x="1700156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754" name="n_4aveValue【庁舎】&#10;一人当たり面積">
          <a:extLst>
            <a:ext uri="{FF2B5EF4-FFF2-40B4-BE49-F238E27FC236}">
              <a16:creationId xmlns:a16="http://schemas.microsoft.com/office/drawing/2014/main" id="{6C8CC032-CB3C-490B-B9B5-70BCFCFF9E12}"/>
            </a:ext>
          </a:extLst>
        </xdr:cNvPr>
        <xdr:cNvSpPr txBox="1"/>
      </xdr:nvSpPr>
      <xdr:spPr>
        <a:xfrm>
          <a:off x="16226867" y="178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25598</xdr:rowOff>
    </xdr:from>
    <xdr:ext cx="469744" cy="259045"/>
    <xdr:sp macro="" textlink="">
      <xdr:nvSpPr>
        <xdr:cNvPr id="755" name="n_1mainValue【庁舎】&#10;一人当たり面積">
          <a:extLst>
            <a:ext uri="{FF2B5EF4-FFF2-40B4-BE49-F238E27FC236}">
              <a16:creationId xmlns:a16="http://schemas.microsoft.com/office/drawing/2014/main" id="{F052ECA7-4EC9-45C0-ADF7-40C25319499C}"/>
            </a:ext>
          </a:extLst>
        </xdr:cNvPr>
        <xdr:cNvSpPr txBox="1"/>
      </xdr:nvSpPr>
      <xdr:spPr>
        <a:xfrm>
          <a:off x="18561127" y="1779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31041</xdr:rowOff>
    </xdr:from>
    <xdr:ext cx="469744" cy="259045"/>
    <xdr:sp macro="" textlink="">
      <xdr:nvSpPr>
        <xdr:cNvPr id="756" name="n_2mainValue【庁舎】&#10;一人当たり面積">
          <a:extLst>
            <a:ext uri="{FF2B5EF4-FFF2-40B4-BE49-F238E27FC236}">
              <a16:creationId xmlns:a16="http://schemas.microsoft.com/office/drawing/2014/main" id="{458B73DD-40E4-4959-AD4B-8FBEC3739024}"/>
            </a:ext>
          </a:extLst>
        </xdr:cNvPr>
        <xdr:cNvSpPr txBox="1"/>
      </xdr:nvSpPr>
      <xdr:spPr>
        <a:xfrm>
          <a:off x="17776267" y="1780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757" name="n_3mainValue【庁舎】&#10;一人当たり面積">
          <a:extLst>
            <a:ext uri="{FF2B5EF4-FFF2-40B4-BE49-F238E27FC236}">
              <a16:creationId xmlns:a16="http://schemas.microsoft.com/office/drawing/2014/main" id="{4B2D0F25-3459-4C79-B018-BCB19FC6DBC0}"/>
            </a:ext>
          </a:extLst>
        </xdr:cNvPr>
        <xdr:cNvSpPr txBox="1"/>
      </xdr:nvSpPr>
      <xdr:spPr>
        <a:xfrm>
          <a:off x="170015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58" name="n_4mainValue【庁舎】&#10;一人当たり面積">
          <a:extLst>
            <a:ext uri="{FF2B5EF4-FFF2-40B4-BE49-F238E27FC236}">
              <a16:creationId xmlns:a16="http://schemas.microsoft.com/office/drawing/2014/main" id="{EB508C05-887E-4625-B67D-4A214F22FFF6}"/>
            </a:ext>
          </a:extLst>
        </xdr:cNvPr>
        <xdr:cNvSpPr txBox="1"/>
      </xdr:nvSpPr>
      <xdr:spPr>
        <a:xfrm>
          <a:off x="16226867"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D188B351-FD14-4EE4-A87D-E7946C400A3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E5ED2B3A-FEF4-43AE-85F7-43CA960C494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95EC696C-14E7-4931-840F-CAF8CF4BD7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保健センターは類似団体内平均値より</a:t>
          </a:r>
          <a:r>
            <a:rPr kumimoji="1" lang="en-US" altLang="ja-JP" sz="1400">
              <a:solidFill>
                <a:schemeClr val="dk1"/>
              </a:solidFill>
              <a:effectLst/>
              <a:latin typeface="+mn-lt"/>
              <a:ea typeface="+mn-ea"/>
              <a:cs typeface="+mn-cs"/>
            </a:rPr>
            <a:t>30.7</a:t>
          </a:r>
          <a:r>
            <a:rPr kumimoji="1" lang="ja-JP" altLang="ja-JP" sz="1400">
              <a:solidFill>
                <a:schemeClr val="dk1"/>
              </a:solidFill>
              <a:effectLst/>
              <a:latin typeface="+mn-lt"/>
              <a:ea typeface="+mn-ea"/>
              <a:cs typeface="+mn-cs"/>
            </a:rPr>
            <a:t>％、庁舎は</a:t>
          </a:r>
          <a:r>
            <a:rPr kumimoji="1" lang="en-US" altLang="ja-JP" sz="1400">
              <a:solidFill>
                <a:schemeClr val="dk1"/>
              </a:solidFill>
              <a:effectLst/>
              <a:latin typeface="+mn-lt"/>
              <a:ea typeface="+mn-ea"/>
              <a:cs typeface="+mn-cs"/>
            </a:rPr>
            <a:t>28.8</a:t>
          </a:r>
          <a:r>
            <a:rPr kumimoji="1" lang="ja-JP" altLang="ja-JP" sz="1400">
              <a:solidFill>
                <a:schemeClr val="dk1"/>
              </a:solidFill>
              <a:effectLst/>
              <a:latin typeface="+mn-lt"/>
              <a:ea typeface="+mn-ea"/>
              <a:cs typeface="+mn-cs"/>
            </a:rPr>
            <a:t>％上回っている。</a:t>
          </a:r>
          <a:endParaRPr lang="ja-JP" altLang="ja-JP" sz="1800">
            <a:effectLst/>
          </a:endParaRPr>
        </a:p>
        <a:p>
          <a:r>
            <a:rPr kumimoji="1" lang="ja-JP" altLang="ja-JP" sz="1400">
              <a:solidFill>
                <a:schemeClr val="dk1"/>
              </a:solidFill>
              <a:effectLst/>
              <a:latin typeface="+mn-lt"/>
              <a:ea typeface="+mn-ea"/>
              <a:cs typeface="+mn-cs"/>
            </a:rPr>
            <a:t>いずれの施設も建設後</a:t>
          </a:r>
          <a:r>
            <a:rPr kumimoji="1" lang="en-US" altLang="ja-JP" sz="1400">
              <a:solidFill>
                <a:schemeClr val="dk1"/>
              </a:solidFill>
              <a:effectLst/>
              <a:latin typeface="+mn-lt"/>
              <a:ea typeface="+mn-ea"/>
              <a:cs typeface="+mn-cs"/>
            </a:rPr>
            <a:t>35</a:t>
          </a:r>
          <a:r>
            <a:rPr kumimoji="1" lang="ja-JP" altLang="ja-JP" sz="1400">
              <a:solidFill>
                <a:schemeClr val="dk1"/>
              </a:solidFill>
              <a:effectLst/>
              <a:latin typeface="+mn-lt"/>
              <a:ea typeface="+mn-ea"/>
              <a:cs typeface="+mn-cs"/>
            </a:rPr>
            <a:t>年以上経過した施設であり、富加町公共施設等総合管理計画に基づいた維持修繕・更新が必要である。</a:t>
          </a:r>
          <a:endParaRPr lang="ja-JP" altLang="ja-JP" sz="1800">
            <a:effectLst/>
          </a:endParaRPr>
        </a:p>
        <a:p>
          <a:r>
            <a:rPr kumimoji="1" lang="ja-JP" altLang="ja-JP" sz="1400">
              <a:solidFill>
                <a:schemeClr val="dk1"/>
              </a:solidFill>
              <a:effectLst/>
              <a:latin typeface="+mn-lt"/>
              <a:ea typeface="+mn-ea"/>
              <a:cs typeface="+mn-cs"/>
            </a:rPr>
            <a:t>修繕の実施に当たっては、長寿命化の観点から、将来コストを抑制するよう検討する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35_&#23500;&#21152;&#30010;&#9679;&#9675;\&#12304;&#36001;&#25919;&#29366;&#27841;&#36039;&#26009;&#38598;&#12305;_215023_&#23500;&#21152;&#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35_&#23500;&#21152;&#30010;&#9679;&#9675;/&#12304;&#36001;&#25919;&#29366;&#27841;&#36039;&#26009;&#38598;&#12305;_215023_&#23500;&#21152;&#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62.3</v>
          </cell>
          <cell r="BX53">
            <v>63.7</v>
          </cell>
          <cell r="CF53">
            <v>65.599999999999994</v>
          </cell>
          <cell r="CN53">
            <v>67.599999999999994</v>
          </cell>
          <cell r="CV53">
            <v>58.9</v>
          </cell>
        </row>
        <row r="55">
          <cell r="AN55" t="str">
            <v>類似団体内平均値</v>
          </cell>
          <cell r="BP55">
            <v>0</v>
          </cell>
          <cell r="BX55">
            <v>0</v>
          </cell>
          <cell r="CF55">
            <v>0</v>
          </cell>
          <cell r="CN55">
            <v>0</v>
          </cell>
          <cell r="CV55">
            <v>0</v>
          </cell>
        </row>
        <row r="57">
          <cell r="BP57">
            <v>61.2</v>
          </cell>
          <cell r="BX57">
            <v>62.8</v>
          </cell>
          <cell r="CF57">
            <v>64</v>
          </cell>
          <cell r="CN57">
            <v>66.2</v>
          </cell>
          <cell r="CV57">
            <v>67.099999999999994</v>
          </cell>
        </row>
        <row r="72">
          <cell r="BP72" t="str">
            <v>H30</v>
          </cell>
          <cell r="BX72" t="str">
            <v>R01</v>
          </cell>
          <cell r="CF72" t="str">
            <v>R02</v>
          </cell>
          <cell r="CN72" t="str">
            <v>R03</v>
          </cell>
          <cell r="CV72" t="str">
            <v>R04</v>
          </cell>
        </row>
        <row r="73">
          <cell r="AN73" t="str">
            <v>当該団体値</v>
          </cell>
        </row>
        <row r="75">
          <cell r="BP75">
            <v>9.9</v>
          </cell>
          <cell r="BX75">
            <v>9.8000000000000007</v>
          </cell>
          <cell r="CF75">
            <v>10.3</v>
          </cell>
          <cell r="CN75">
            <v>10.6</v>
          </cell>
          <cell r="CV75">
            <v>11</v>
          </cell>
        </row>
        <row r="77">
          <cell r="AN77" t="str">
            <v>類似団体内平均値</v>
          </cell>
          <cell r="BP77">
            <v>0</v>
          </cell>
          <cell r="BX77">
            <v>0</v>
          </cell>
          <cell r="CF77">
            <v>0</v>
          </cell>
          <cell r="CN77">
            <v>0</v>
          </cell>
          <cell r="CV77">
            <v>0</v>
          </cell>
        </row>
        <row r="79">
          <cell r="BP79">
            <v>7.2</v>
          </cell>
          <cell r="BX79">
            <v>7.7</v>
          </cell>
          <cell r="CF79">
            <v>8</v>
          </cell>
          <cell r="CN79">
            <v>8</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3384441</v>
      </c>
      <c r="BO4" s="371"/>
      <c r="BP4" s="371"/>
      <c r="BQ4" s="371"/>
      <c r="BR4" s="371"/>
      <c r="BS4" s="371"/>
      <c r="BT4" s="371"/>
      <c r="BU4" s="372"/>
      <c r="BV4" s="370">
        <v>3663983</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6.4</v>
      </c>
      <c r="CU4" s="377"/>
      <c r="CV4" s="377"/>
      <c r="CW4" s="377"/>
      <c r="CX4" s="377"/>
      <c r="CY4" s="377"/>
      <c r="CZ4" s="377"/>
      <c r="DA4" s="378"/>
      <c r="DB4" s="376">
        <v>8.9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3237588</v>
      </c>
      <c r="BO5" s="408"/>
      <c r="BP5" s="408"/>
      <c r="BQ5" s="408"/>
      <c r="BR5" s="408"/>
      <c r="BS5" s="408"/>
      <c r="BT5" s="408"/>
      <c r="BU5" s="409"/>
      <c r="BV5" s="407">
        <v>3462209</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90.2</v>
      </c>
      <c r="CU5" s="405"/>
      <c r="CV5" s="405"/>
      <c r="CW5" s="405"/>
      <c r="CX5" s="405"/>
      <c r="CY5" s="405"/>
      <c r="CZ5" s="405"/>
      <c r="DA5" s="406"/>
      <c r="DB5" s="404">
        <v>81.5</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146853</v>
      </c>
      <c r="BO6" s="408"/>
      <c r="BP6" s="408"/>
      <c r="BQ6" s="408"/>
      <c r="BR6" s="408"/>
      <c r="BS6" s="408"/>
      <c r="BT6" s="408"/>
      <c r="BU6" s="409"/>
      <c r="BV6" s="407">
        <v>201774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91.7</v>
      </c>
      <c r="CU6" s="445"/>
      <c r="CV6" s="445"/>
      <c r="CW6" s="445"/>
      <c r="CX6" s="445"/>
      <c r="CY6" s="445"/>
      <c r="CZ6" s="445"/>
      <c r="DA6" s="446"/>
      <c r="DB6" s="444">
        <v>86.1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2033</v>
      </c>
      <c r="BO7" s="408"/>
      <c r="BP7" s="408"/>
      <c r="BQ7" s="408"/>
      <c r="BR7" s="408"/>
      <c r="BS7" s="408"/>
      <c r="BT7" s="408"/>
      <c r="BU7" s="409"/>
      <c r="BV7" s="407">
        <v>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2257117</v>
      </c>
      <c r="CU7" s="408"/>
      <c r="CV7" s="408"/>
      <c r="CW7" s="408"/>
      <c r="CX7" s="408"/>
      <c r="CY7" s="408"/>
      <c r="CZ7" s="408"/>
      <c r="DA7" s="409"/>
      <c r="DB7" s="407">
        <v>2273567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144820</v>
      </c>
      <c r="BO8" s="408"/>
      <c r="BP8" s="408"/>
      <c r="BQ8" s="408"/>
      <c r="BR8" s="408"/>
      <c r="BS8" s="408"/>
      <c r="BT8" s="408"/>
      <c r="BU8" s="409"/>
      <c r="BV8" s="407">
        <v>201774</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0.44</v>
      </c>
      <c r="CU8" s="448"/>
      <c r="CV8" s="448"/>
      <c r="CW8" s="448"/>
      <c r="CX8" s="448"/>
      <c r="CY8" s="448"/>
      <c r="CZ8" s="448"/>
      <c r="DA8" s="449"/>
      <c r="DB8" s="447">
        <v>0.46</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5626</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-56954</v>
      </c>
      <c r="BO9" s="408"/>
      <c r="BP9" s="408"/>
      <c r="BQ9" s="408"/>
      <c r="BR9" s="408"/>
      <c r="BS9" s="408"/>
      <c r="BT9" s="408"/>
      <c r="BU9" s="409"/>
      <c r="BV9" s="407">
        <v>8052</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10.3</v>
      </c>
      <c r="CU9" s="405"/>
      <c r="CV9" s="405"/>
      <c r="CW9" s="405"/>
      <c r="CX9" s="405"/>
      <c r="CY9" s="405"/>
      <c r="CZ9" s="405"/>
      <c r="DA9" s="406"/>
      <c r="DB9" s="404">
        <v>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5564</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79376</v>
      </c>
      <c r="BO10" s="408"/>
      <c r="BP10" s="408"/>
      <c r="BQ10" s="408"/>
      <c r="BR10" s="408"/>
      <c r="BS10" s="408"/>
      <c r="BT10" s="408"/>
      <c r="BU10" s="409"/>
      <c r="BV10" s="407">
        <v>269661</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5760</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123</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5594</v>
      </c>
      <c r="S13" s="492"/>
      <c r="T13" s="492"/>
      <c r="U13" s="492"/>
      <c r="V13" s="493"/>
      <c r="W13" s="423" t="s">
        <v>140</v>
      </c>
      <c r="X13" s="424"/>
      <c r="Y13" s="424"/>
      <c r="Z13" s="424"/>
      <c r="AA13" s="424"/>
      <c r="AB13" s="414"/>
      <c r="AC13" s="458">
        <v>135</v>
      </c>
      <c r="AD13" s="459"/>
      <c r="AE13" s="459"/>
      <c r="AF13" s="459"/>
      <c r="AG13" s="501"/>
      <c r="AH13" s="458">
        <v>176</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22422</v>
      </c>
      <c r="BO13" s="408"/>
      <c r="BP13" s="408"/>
      <c r="BQ13" s="408"/>
      <c r="BR13" s="408"/>
      <c r="BS13" s="408"/>
      <c r="BT13" s="408"/>
      <c r="BU13" s="409"/>
      <c r="BV13" s="407">
        <v>277713</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11</v>
      </c>
      <c r="CU13" s="405"/>
      <c r="CV13" s="405"/>
      <c r="CW13" s="405"/>
      <c r="CX13" s="405"/>
      <c r="CY13" s="405"/>
      <c r="CZ13" s="405"/>
      <c r="DA13" s="406"/>
      <c r="DB13" s="404">
        <v>10.6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5696</v>
      </c>
      <c r="S14" s="492"/>
      <c r="T14" s="492"/>
      <c r="U14" s="492"/>
      <c r="V14" s="493"/>
      <c r="W14" s="397"/>
      <c r="X14" s="398"/>
      <c r="Y14" s="398"/>
      <c r="Z14" s="398"/>
      <c r="AA14" s="398"/>
      <c r="AB14" s="387"/>
      <c r="AC14" s="494">
        <v>5</v>
      </c>
      <c r="AD14" s="495"/>
      <c r="AE14" s="495"/>
      <c r="AF14" s="495"/>
      <c r="AG14" s="496"/>
      <c r="AH14" s="494">
        <v>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131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147</v>
      </c>
      <c r="N15" s="499"/>
      <c r="O15" s="499"/>
      <c r="P15" s="499"/>
      <c r="Q15" s="500"/>
      <c r="R15" s="491">
        <v>5543</v>
      </c>
      <c r="S15" s="492"/>
      <c r="T15" s="492"/>
      <c r="U15" s="492"/>
      <c r="V15" s="493"/>
      <c r="W15" s="423" t="s">
        <v>148</v>
      </c>
      <c r="X15" s="424"/>
      <c r="Y15" s="424"/>
      <c r="Z15" s="424"/>
      <c r="AA15" s="424"/>
      <c r="AB15" s="414"/>
      <c r="AC15" s="458">
        <v>1165</v>
      </c>
      <c r="AD15" s="459"/>
      <c r="AE15" s="459"/>
      <c r="AF15" s="459"/>
      <c r="AG15" s="501"/>
      <c r="AH15" s="458">
        <v>1239</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867430</v>
      </c>
      <c r="BO15" s="371"/>
      <c r="BP15" s="371"/>
      <c r="BQ15" s="371"/>
      <c r="BR15" s="371"/>
      <c r="BS15" s="371"/>
      <c r="BT15" s="371"/>
      <c r="BU15" s="372"/>
      <c r="BV15" s="370">
        <v>805816</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42.8</v>
      </c>
      <c r="AD16" s="495"/>
      <c r="AE16" s="495"/>
      <c r="AF16" s="495"/>
      <c r="AG16" s="496"/>
      <c r="AH16" s="494">
        <v>42.2</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1990105</v>
      </c>
      <c r="BO16" s="408"/>
      <c r="BP16" s="408"/>
      <c r="BQ16" s="408"/>
      <c r="BR16" s="408"/>
      <c r="BS16" s="408"/>
      <c r="BT16" s="408"/>
      <c r="BU16" s="409"/>
      <c r="BV16" s="407">
        <v>1933345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1419</v>
      </c>
      <c r="AD17" s="459"/>
      <c r="AE17" s="459"/>
      <c r="AF17" s="459"/>
      <c r="AG17" s="501"/>
      <c r="AH17" s="458">
        <v>1518</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1098332</v>
      </c>
      <c r="BO17" s="408"/>
      <c r="BP17" s="408"/>
      <c r="BQ17" s="408"/>
      <c r="BR17" s="408"/>
      <c r="BS17" s="408"/>
      <c r="BT17" s="408"/>
      <c r="BU17" s="409"/>
      <c r="BV17" s="407">
        <v>1020138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16.82</v>
      </c>
      <c r="M18" s="531"/>
      <c r="N18" s="531"/>
      <c r="O18" s="531"/>
      <c r="P18" s="531"/>
      <c r="Q18" s="531"/>
      <c r="R18" s="532"/>
      <c r="S18" s="532"/>
      <c r="T18" s="532"/>
      <c r="U18" s="532"/>
      <c r="V18" s="533"/>
      <c r="W18" s="425"/>
      <c r="X18" s="426"/>
      <c r="Y18" s="426"/>
      <c r="Z18" s="426"/>
      <c r="AA18" s="426"/>
      <c r="AB18" s="417"/>
      <c r="AC18" s="534">
        <v>52.2</v>
      </c>
      <c r="AD18" s="535"/>
      <c r="AE18" s="535"/>
      <c r="AF18" s="535"/>
      <c r="AG18" s="536"/>
      <c r="AH18" s="534">
        <v>51.8</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2020532</v>
      </c>
      <c r="BO18" s="408"/>
      <c r="BP18" s="408"/>
      <c r="BQ18" s="408"/>
      <c r="BR18" s="408"/>
      <c r="BS18" s="408"/>
      <c r="BT18" s="408"/>
      <c r="BU18" s="409"/>
      <c r="BV18" s="407">
        <v>1927151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334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2686828</v>
      </c>
      <c r="BO19" s="408"/>
      <c r="BP19" s="408"/>
      <c r="BQ19" s="408"/>
      <c r="BR19" s="408"/>
      <c r="BS19" s="408"/>
      <c r="BT19" s="408"/>
      <c r="BU19" s="409"/>
      <c r="BV19" s="407">
        <v>2780742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1967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1540674</v>
      </c>
      <c r="BO22" s="371"/>
      <c r="BP22" s="371"/>
      <c r="BQ22" s="371"/>
      <c r="BR22" s="371"/>
      <c r="BS22" s="371"/>
      <c r="BT22" s="371"/>
      <c r="BU22" s="372"/>
      <c r="BV22" s="370">
        <v>1773769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1007837</v>
      </c>
      <c r="BO23" s="408"/>
      <c r="BP23" s="408"/>
      <c r="BQ23" s="408"/>
      <c r="BR23" s="408"/>
      <c r="BS23" s="408"/>
      <c r="BT23" s="408"/>
      <c r="BU23" s="409"/>
      <c r="BV23" s="407">
        <v>1079868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6450</v>
      </c>
      <c r="R24" s="459"/>
      <c r="S24" s="459"/>
      <c r="T24" s="459"/>
      <c r="U24" s="459"/>
      <c r="V24" s="501"/>
      <c r="W24" s="553"/>
      <c r="X24" s="554"/>
      <c r="Y24" s="555"/>
      <c r="Z24" s="457" t="s">
        <v>173</v>
      </c>
      <c r="AA24" s="437"/>
      <c r="AB24" s="437"/>
      <c r="AC24" s="437"/>
      <c r="AD24" s="437"/>
      <c r="AE24" s="437"/>
      <c r="AF24" s="437"/>
      <c r="AG24" s="438"/>
      <c r="AH24" s="458">
        <v>68</v>
      </c>
      <c r="AI24" s="459"/>
      <c r="AJ24" s="459"/>
      <c r="AK24" s="459"/>
      <c r="AL24" s="501"/>
      <c r="AM24" s="458">
        <v>208216</v>
      </c>
      <c r="AN24" s="459"/>
      <c r="AO24" s="459"/>
      <c r="AP24" s="459"/>
      <c r="AQ24" s="459"/>
      <c r="AR24" s="501"/>
      <c r="AS24" s="458">
        <v>3062</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470431</v>
      </c>
      <c r="BO24" s="408"/>
      <c r="BP24" s="408"/>
      <c r="BQ24" s="408"/>
      <c r="BR24" s="408"/>
      <c r="BS24" s="408"/>
      <c r="BT24" s="408"/>
      <c r="BU24" s="409"/>
      <c r="BV24" s="407">
        <v>570464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1</v>
      </c>
      <c r="M25" s="459"/>
      <c r="N25" s="459"/>
      <c r="O25" s="459"/>
      <c r="P25" s="501"/>
      <c r="Q25" s="458">
        <v>5450</v>
      </c>
      <c r="R25" s="459"/>
      <c r="S25" s="459"/>
      <c r="T25" s="459"/>
      <c r="U25" s="459"/>
      <c r="V25" s="501"/>
      <c r="W25" s="553"/>
      <c r="X25" s="554"/>
      <c r="Y25" s="555"/>
      <c r="Z25" s="457" t="s">
        <v>176</v>
      </c>
      <c r="AA25" s="437"/>
      <c r="AB25" s="437"/>
      <c r="AC25" s="437"/>
      <c r="AD25" s="437"/>
      <c r="AE25" s="437"/>
      <c r="AF25" s="437"/>
      <c r="AG25" s="438"/>
      <c r="AH25" s="458" t="s">
        <v>177</v>
      </c>
      <c r="AI25" s="459"/>
      <c r="AJ25" s="459"/>
      <c r="AK25" s="459"/>
      <c r="AL25" s="501"/>
      <c r="AM25" s="458" t="s">
        <v>177</v>
      </c>
      <c r="AN25" s="459"/>
      <c r="AO25" s="459"/>
      <c r="AP25" s="459"/>
      <c r="AQ25" s="459"/>
      <c r="AR25" s="501"/>
      <c r="AS25" s="458" t="s">
        <v>131</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79661</v>
      </c>
      <c r="BO25" s="371"/>
      <c r="BP25" s="371"/>
      <c r="BQ25" s="371"/>
      <c r="BR25" s="371"/>
      <c r="BS25" s="371"/>
      <c r="BT25" s="371"/>
      <c r="BU25" s="372"/>
      <c r="BV25" s="370">
        <v>68798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5050</v>
      </c>
      <c r="R26" s="459"/>
      <c r="S26" s="459"/>
      <c r="T26" s="459"/>
      <c r="U26" s="459"/>
      <c r="V26" s="501"/>
      <c r="W26" s="553"/>
      <c r="X26" s="554"/>
      <c r="Y26" s="555"/>
      <c r="Z26" s="457" t="s">
        <v>180</v>
      </c>
      <c r="AA26" s="559"/>
      <c r="AB26" s="559"/>
      <c r="AC26" s="559"/>
      <c r="AD26" s="559"/>
      <c r="AE26" s="559"/>
      <c r="AF26" s="559"/>
      <c r="AG26" s="560"/>
      <c r="AH26" s="458" t="s">
        <v>131</v>
      </c>
      <c r="AI26" s="459"/>
      <c r="AJ26" s="459"/>
      <c r="AK26" s="459"/>
      <c r="AL26" s="501"/>
      <c r="AM26" s="458" t="s">
        <v>131</v>
      </c>
      <c r="AN26" s="459"/>
      <c r="AO26" s="459"/>
      <c r="AP26" s="459"/>
      <c r="AQ26" s="459"/>
      <c r="AR26" s="501"/>
      <c r="AS26" s="458" t="s">
        <v>177</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177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2750</v>
      </c>
      <c r="R27" s="459"/>
      <c r="S27" s="459"/>
      <c r="T27" s="459"/>
      <c r="U27" s="459"/>
      <c r="V27" s="501"/>
      <c r="W27" s="553"/>
      <c r="X27" s="554"/>
      <c r="Y27" s="555"/>
      <c r="Z27" s="457" t="s">
        <v>183</v>
      </c>
      <c r="AA27" s="437"/>
      <c r="AB27" s="437"/>
      <c r="AC27" s="437"/>
      <c r="AD27" s="437"/>
      <c r="AE27" s="437"/>
      <c r="AF27" s="437"/>
      <c r="AG27" s="438"/>
      <c r="AH27" s="458" t="s">
        <v>177</v>
      </c>
      <c r="AI27" s="459"/>
      <c r="AJ27" s="459"/>
      <c r="AK27" s="459"/>
      <c r="AL27" s="501"/>
      <c r="AM27" s="458" t="s">
        <v>184</v>
      </c>
      <c r="AN27" s="459"/>
      <c r="AO27" s="459"/>
      <c r="AP27" s="459"/>
      <c r="AQ27" s="459"/>
      <c r="AR27" s="501"/>
      <c r="AS27" s="458" t="s">
        <v>131</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t="s">
        <v>177</v>
      </c>
      <c r="BO27" s="527"/>
      <c r="BP27" s="527"/>
      <c r="BQ27" s="527"/>
      <c r="BR27" s="527"/>
      <c r="BS27" s="527"/>
      <c r="BT27" s="527"/>
      <c r="BU27" s="528"/>
      <c r="BV27" s="526" t="s">
        <v>131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2100</v>
      </c>
      <c r="R28" s="459"/>
      <c r="S28" s="459"/>
      <c r="T28" s="459"/>
      <c r="U28" s="459"/>
      <c r="V28" s="501"/>
      <c r="W28" s="553"/>
      <c r="X28" s="554"/>
      <c r="Y28" s="555"/>
      <c r="Z28" s="457" t="s">
        <v>187</v>
      </c>
      <c r="AA28" s="437"/>
      <c r="AB28" s="437"/>
      <c r="AC28" s="437"/>
      <c r="AD28" s="437"/>
      <c r="AE28" s="437"/>
      <c r="AF28" s="437"/>
      <c r="AG28" s="438"/>
      <c r="AH28" s="458" t="s">
        <v>177</v>
      </c>
      <c r="AI28" s="459"/>
      <c r="AJ28" s="459"/>
      <c r="AK28" s="459"/>
      <c r="AL28" s="501"/>
      <c r="AM28" s="458" t="s">
        <v>177</v>
      </c>
      <c r="AN28" s="459"/>
      <c r="AO28" s="459"/>
      <c r="AP28" s="459"/>
      <c r="AQ28" s="459"/>
      <c r="AR28" s="501"/>
      <c r="AS28" s="458" t="s">
        <v>131</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1430269</v>
      </c>
      <c r="BO28" s="371"/>
      <c r="BP28" s="371"/>
      <c r="BQ28" s="371"/>
      <c r="BR28" s="371"/>
      <c r="BS28" s="371"/>
      <c r="BT28" s="371"/>
      <c r="BU28" s="372"/>
      <c r="BV28" s="370">
        <v>1350893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6</v>
      </c>
      <c r="M29" s="459"/>
      <c r="N29" s="459"/>
      <c r="O29" s="459"/>
      <c r="P29" s="501"/>
      <c r="Q29" s="458">
        <v>1900</v>
      </c>
      <c r="R29" s="459"/>
      <c r="S29" s="459"/>
      <c r="T29" s="459"/>
      <c r="U29" s="459"/>
      <c r="V29" s="501"/>
      <c r="W29" s="556"/>
      <c r="X29" s="557"/>
      <c r="Y29" s="558"/>
      <c r="Z29" s="457" t="s">
        <v>190</v>
      </c>
      <c r="AA29" s="437"/>
      <c r="AB29" s="437"/>
      <c r="AC29" s="437"/>
      <c r="AD29" s="437"/>
      <c r="AE29" s="437"/>
      <c r="AF29" s="437"/>
      <c r="AG29" s="438"/>
      <c r="AH29" s="458">
        <v>68</v>
      </c>
      <c r="AI29" s="459"/>
      <c r="AJ29" s="459"/>
      <c r="AK29" s="459"/>
      <c r="AL29" s="501"/>
      <c r="AM29" s="458">
        <v>208216</v>
      </c>
      <c r="AN29" s="459"/>
      <c r="AO29" s="459"/>
      <c r="AP29" s="459"/>
      <c r="AQ29" s="459"/>
      <c r="AR29" s="501"/>
      <c r="AS29" s="458">
        <v>3062</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66454</v>
      </c>
      <c r="BO29" s="408"/>
      <c r="BP29" s="408"/>
      <c r="BQ29" s="408"/>
      <c r="BR29" s="408"/>
      <c r="BS29" s="408"/>
      <c r="BT29" s="408"/>
      <c r="BU29" s="409"/>
      <c r="BV29" s="407">
        <v>66246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395264</v>
      </c>
      <c r="BO30" s="527"/>
      <c r="BP30" s="527"/>
      <c r="BQ30" s="527"/>
      <c r="BR30" s="527"/>
      <c r="BS30" s="527"/>
      <c r="BT30" s="527"/>
      <c r="BU30" s="528"/>
      <c r="BV30" s="526">
        <v>482966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201</v>
      </c>
      <c r="X33" s="396"/>
      <c r="Y33" s="396"/>
      <c r="Z33" s="396"/>
      <c r="AA33" s="396"/>
      <c r="AB33" s="396"/>
      <c r="AC33" s="396"/>
      <c r="AD33" s="396"/>
      <c r="AE33" s="396"/>
      <c r="AF33" s="396"/>
      <c r="AG33" s="396"/>
      <c r="AH33" s="396"/>
      <c r="AI33" s="396"/>
      <c r="AJ33" s="396"/>
      <c r="AK33" s="396"/>
      <c r="AL33" s="206"/>
      <c r="AM33" s="431" t="s">
        <v>202</v>
      </c>
      <c r="AN33" s="431"/>
      <c r="AO33" s="396" t="s">
        <v>200</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199</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可茂衛生施設利用組合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長良川鉄道株式会社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岐阜県市町村会館組合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岐阜県市町村職員退職手当組合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美濃加茂市富加町中学校組合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可茂消防事務組合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岐阜県後期高齢者医療広域連合（一般会計分）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岐阜県後期高齢者医療広域連合（特別会計分）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可茂公設地方卸売市場組合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2AKrF+gX6NkpyUH1lZOmBkB3XpXK4mCpqXhAs6Ly5Nd1JweN4xEgIPaoHRYn0iQBMFuQD+gOne77sEcE2k9Pw==" saltValue="qeqjgIOXfPvQVGDQWwWJB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838881</v>
      </c>
      <c r="S5" s="613"/>
      <c r="T5" s="613"/>
      <c r="U5" s="613"/>
      <c r="V5" s="613"/>
      <c r="W5" s="613"/>
      <c r="X5" s="613"/>
      <c r="Y5" s="614"/>
      <c r="Z5" s="615">
        <v>24.8</v>
      </c>
      <c r="AA5" s="615"/>
      <c r="AB5" s="615"/>
      <c r="AC5" s="615"/>
      <c r="AD5" s="616">
        <v>838881</v>
      </c>
      <c r="AE5" s="616"/>
      <c r="AF5" s="616"/>
      <c r="AG5" s="616"/>
      <c r="AH5" s="616"/>
      <c r="AI5" s="616"/>
      <c r="AJ5" s="616"/>
      <c r="AK5" s="616"/>
      <c r="AL5" s="617">
        <v>38.1</v>
      </c>
      <c r="AM5" s="618"/>
      <c r="AN5" s="618"/>
      <c r="AO5" s="619"/>
      <c r="AP5" s="609" t="s">
        <v>231</v>
      </c>
      <c r="AQ5" s="610"/>
      <c r="AR5" s="610"/>
      <c r="AS5" s="610"/>
      <c r="AT5" s="610"/>
      <c r="AU5" s="610"/>
      <c r="AV5" s="610"/>
      <c r="AW5" s="610"/>
      <c r="AX5" s="610"/>
      <c r="AY5" s="610"/>
      <c r="AZ5" s="610"/>
      <c r="BA5" s="610"/>
      <c r="BB5" s="610"/>
      <c r="BC5" s="610"/>
      <c r="BD5" s="610"/>
      <c r="BE5" s="610"/>
      <c r="BF5" s="611"/>
      <c r="BG5" s="623">
        <v>838881</v>
      </c>
      <c r="BH5" s="624"/>
      <c r="BI5" s="624"/>
      <c r="BJ5" s="624"/>
      <c r="BK5" s="624"/>
      <c r="BL5" s="624"/>
      <c r="BM5" s="624"/>
      <c r="BN5" s="625"/>
      <c r="BO5" s="626">
        <v>100</v>
      </c>
      <c r="BP5" s="626"/>
      <c r="BQ5" s="626"/>
      <c r="BR5" s="626"/>
      <c r="BS5" s="627" t="s">
        <v>232</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224</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32792</v>
      </c>
      <c r="S6" s="624"/>
      <c r="T6" s="624"/>
      <c r="U6" s="624"/>
      <c r="V6" s="624"/>
      <c r="W6" s="624"/>
      <c r="X6" s="624"/>
      <c r="Y6" s="625"/>
      <c r="Z6" s="626">
        <v>1</v>
      </c>
      <c r="AA6" s="626"/>
      <c r="AB6" s="626"/>
      <c r="AC6" s="626"/>
      <c r="AD6" s="627">
        <v>32792</v>
      </c>
      <c r="AE6" s="627"/>
      <c r="AF6" s="627"/>
      <c r="AG6" s="627"/>
      <c r="AH6" s="627"/>
      <c r="AI6" s="627"/>
      <c r="AJ6" s="627"/>
      <c r="AK6" s="627"/>
      <c r="AL6" s="628">
        <v>1.5</v>
      </c>
      <c r="AM6" s="629"/>
      <c r="AN6" s="629"/>
      <c r="AO6" s="630"/>
      <c r="AP6" s="620" t="s">
        <v>237</v>
      </c>
      <c r="AQ6" s="621"/>
      <c r="AR6" s="621"/>
      <c r="AS6" s="621"/>
      <c r="AT6" s="621"/>
      <c r="AU6" s="621"/>
      <c r="AV6" s="621"/>
      <c r="AW6" s="621"/>
      <c r="AX6" s="621"/>
      <c r="AY6" s="621"/>
      <c r="AZ6" s="621"/>
      <c r="BA6" s="621"/>
      <c r="BB6" s="621"/>
      <c r="BC6" s="621"/>
      <c r="BD6" s="621"/>
      <c r="BE6" s="621"/>
      <c r="BF6" s="622"/>
      <c r="BG6" s="623">
        <v>838881</v>
      </c>
      <c r="BH6" s="624"/>
      <c r="BI6" s="624"/>
      <c r="BJ6" s="624"/>
      <c r="BK6" s="624"/>
      <c r="BL6" s="624"/>
      <c r="BM6" s="624"/>
      <c r="BN6" s="625"/>
      <c r="BO6" s="626">
        <v>100</v>
      </c>
      <c r="BP6" s="626"/>
      <c r="BQ6" s="626"/>
      <c r="BR6" s="626"/>
      <c r="BS6" s="627" t="s">
        <v>177</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44636</v>
      </c>
      <c r="CS6" s="624"/>
      <c r="CT6" s="624"/>
      <c r="CU6" s="624"/>
      <c r="CV6" s="624"/>
      <c r="CW6" s="624"/>
      <c r="CX6" s="624"/>
      <c r="CY6" s="625"/>
      <c r="CZ6" s="617">
        <v>1.4</v>
      </c>
      <c r="DA6" s="618"/>
      <c r="DB6" s="618"/>
      <c r="DC6" s="634"/>
      <c r="DD6" s="632" t="s">
        <v>232</v>
      </c>
      <c r="DE6" s="624"/>
      <c r="DF6" s="624"/>
      <c r="DG6" s="624"/>
      <c r="DH6" s="624"/>
      <c r="DI6" s="624"/>
      <c r="DJ6" s="624"/>
      <c r="DK6" s="624"/>
      <c r="DL6" s="624"/>
      <c r="DM6" s="624"/>
      <c r="DN6" s="624"/>
      <c r="DO6" s="624"/>
      <c r="DP6" s="625"/>
      <c r="DQ6" s="632">
        <v>44636</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268</v>
      </c>
      <c r="S7" s="624"/>
      <c r="T7" s="624"/>
      <c r="U7" s="624"/>
      <c r="V7" s="624"/>
      <c r="W7" s="624"/>
      <c r="X7" s="624"/>
      <c r="Y7" s="625"/>
      <c r="Z7" s="626">
        <v>0</v>
      </c>
      <c r="AA7" s="626"/>
      <c r="AB7" s="626"/>
      <c r="AC7" s="626"/>
      <c r="AD7" s="627">
        <v>268</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318538</v>
      </c>
      <c r="BH7" s="624"/>
      <c r="BI7" s="624"/>
      <c r="BJ7" s="624"/>
      <c r="BK7" s="624"/>
      <c r="BL7" s="624"/>
      <c r="BM7" s="624"/>
      <c r="BN7" s="625"/>
      <c r="BO7" s="626">
        <v>38</v>
      </c>
      <c r="BP7" s="626"/>
      <c r="BQ7" s="626"/>
      <c r="BR7" s="626"/>
      <c r="BS7" s="627" t="s">
        <v>232</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581826</v>
      </c>
      <c r="CS7" s="624"/>
      <c r="CT7" s="624"/>
      <c r="CU7" s="624"/>
      <c r="CV7" s="624"/>
      <c r="CW7" s="624"/>
      <c r="CX7" s="624"/>
      <c r="CY7" s="625"/>
      <c r="CZ7" s="626">
        <v>18</v>
      </c>
      <c r="DA7" s="626"/>
      <c r="DB7" s="626"/>
      <c r="DC7" s="626"/>
      <c r="DD7" s="632">
        <v>28437</v>
      </c>
      <c r="DE7" s="624"/>
      <c r="DF7" s="624"/>
      <c r="DG7" s="624"/>
      <c r="DH7" s="624"/>
      <c r="DI7" s="624"/>
      <c r="DJ7" s="624"/>
      <c r="DK7" s="624"/>
      <c r="DL7" s="624"/>
      <c r="DM7" s="624"/>
      <c r="DN7" s="624"/>
      <c r="DO7" s="624"/>
      <c r="DP7" s="625"/>
      <c r="DQ7" s="632">
        <v>506115</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3965</v>
      </c>
      <c r="S8" s="624"/>
      <c r="T8" s="624"/>
      <c r="U8" s="624"/>
      <c r="V8" s="624"/>
      <c r="W8" s="624"/>
      <c r="X8" s="624"/>
      <c r="Y8" s="625"/>
      <c r="Z8" s="626">
        <v>0.1</v>
      </c>
      <c r="AA8" s="626"/>
      <c r="AB8" s="626"/>
      <c r="AC8" s="626"/>
      <c r="AD8" s="627">
        <v>3965</v>
      </c>
      <c r="AE8" s="627"/>
      <c r="AF8" s="627"/>
      <c r="AG8" s="627"/>
      <c r="AH8" s="627"/>
      <c r="AI8" s="627"/>
      <c r="AJ8" s="627"/>
      <c r="AK8" s="627"/>
      <c r="AL8" s="628">
        <v>0.2</v>
      </c>
      <c r="AM8" s="629"/>
      <c r="AN8" s="629"/>
      <c r="AO8" s="630"/>
      <c r="AP8" s="620" t="s">
        <v>243</v>
      </c>
      <c r="AQ8" s="621"/>
      <c r="AR8" s="621"/>
      <c r="AS8" s="621"/>
      <c r="AT8" s="621"/>
      <c r="AU8" s="621"/>
      <c r="AV8" s="621"/>
      <c r="AW8" s="621"/>
      <c r="AX8" s="621"/>
      <c r="AY8" s="621"/>
      <c r="AZ8" s="621"/>
      <c r="BA8" s="621"/>
      <c r="BB8" s="621"/>
      <c r="BC8" s="621"/>
      <c r="BD8" s="621"/>
      <c r="BE8" s="621"/>
      <c r="BF8" s="622"/>
      <c r="BG8" s="623">
        <v>10276</v>
      </c>
      <c r="BH8" s="624"/>
      <c r="BI8" s="624"/>
      <c r="BJ8" s="624"/>
      <c r="BK8" s="624"/>
      <c r="BL8" s="624"/>
      <c r="BM8" s="624"/>
      <c r="BN8" s="625"/>
      <c r="BO8" s="626">
        <v>1.2</v>
      </c>
      <c r="BP8" s="626"/>
      <c r="BQ8" s="626"/>
      <c r="BR8" s="626"/>
      <c r="BS8" s="627" t="s">
        <v>177</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967432</v>
      </c>
      <c r="CS8" s="624"/>
      <c r="CT8" s="624"/>
      <c r="CU8" s="624"/>
      <c r="CV8" s="624"/>
      <c r="CW8" s="624"/>
      <c r="CX8" s="624"/>
      <c r="CY8" s="625"/>
      <c r="CZ8" s="626">
        <v>29.9</v>
      </c>
      <c r="DA8" s="626"/>
      <c r="DB8" s="626"/>
      <c r="DC8" s="626"/>
      <c r="DD8" s="632">
        <v>12048</v>
      </c>
      <c r="DE8" s="624"/>
      <c r="DF8" s="624"/>
      <c r="DG8" s="624"/>
      <c r="DH8" s="624"/>
      <c r="DI8" s="624"/>
      <c r="DJ8" s="624"/>
      <c r="DK8" s="624"/>
      <c r="DL8" s="624"/>
      <c r="DM8" s="624"/>
      <c r="DN8" s="624"/>
      <c r="DO8" s="624"/>
      <c r="DP8" s="625"/>
      <c r="DQ8" s="632">
        <v>610988</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2934</v>
      </c>
      <c r="S9" s="624"/>
      <c r="T9" s="624"/>
      <c r="U9" s="624"/>
      <c r="V9" s="624"/>
      <c r="W9" s="624"/>
      <c r="X9" s="624"/>
      <c r="Y9" s="625"/>
      <c r="Z9" s="626">
        <v>0.1</v>
      </c>
      <c r="AA9" s="626"/>
      <c r="AB9" s="626"/>
      <c r="AC9" s="626"/>
      <c r="AD9" s="627">
        <v>2934</v>
      </c>
      <c r="AE9" s="627"/>
      <c r="AF9" s="627"/>
      <c r="AG9" s="627"/>
      <c r="AH9" s="627"/>
      <c r="AI9" s="627"/>
      <c r="AJ9" s="627"/>
      <c r="AK9" s="627"/>
      <c r="AL9" s="628">
        <v>0.1</v>
      </c>
      <c r="AM9" s="629"/>
      <c r="AN9" s="629"/>
      <c r="AO9" s="630"/>
      <c r="AP9" s="620" t="s">
        <v>246</v>
      </c>
      <c r="AQ9" s="621"/>
      <c r="AR9" s="621"/>
      <c r="AS9" s="621"/>
      <c r="AT9" s="621"/>
      <c r="AU9" s="621"/>
      <c r="AV9" s="621"/>
      <c r="AW9" s="621"/>
      <c r="AX9" s="621"/>
      <c r="AY9" s="621"/>
      <c r="AZ9" s="621"/>
      <c r="BA9" s="621"/>
      <c r="BB9" s="621"/>
      <c r="BC9" s="621"/>
      <c r="BD9" s="621"/>
      <c r="BE9" s="621"/>
      <c r="BF9" s="622"/>
      <c r="BG9" s="623">
        <v>252579</v>
      </c>
      <c r="BH9" s="624"/>
      <c r="BI9" s="624"/>
      <c r="BJ9" s="624"/>
      <c r="BK9" s="624"/>
      <c r="BL9" s="624"/>
      <c r="BM9" s="624"/>
      <c r="BN9" s="625"/>
      <c r="BO9" s="626">
        <v>30.1</v>
      </c>
      <c r="BP9" s="626"/>
      <c r="BQ9" s="626"/>
      <c r="BR9" s="626"/>
      <c r="BS9" s="627" t="s">
        <v>131</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223377</v>
      </c>
      <c r="CS9" s="624"/>
      <c r="CT9" s="624"/>
      <c r="CU9" s="624"/>
      <c r="CV9" s="624"/>
      <c r="CW9" s="624"/>
      <c r="CX9" s="624"/>
      <c r="CY9" s="625"/>
      <c r="CZ9" s="626">
        <v>6.9</v>
      </c>
      <c r="DA9" s="626"/>
      <c r="DB9" s="626"/>
      <c r="DC9" s="626"/>
      <c r="DD9" s="632">
        <v>1306</v>
      </c>
      <c r="DE9" s="624"/>
      <c r="DF9" s="624"/>
      <c r="DG9" s="624"/>
      <c r="DH9" s="624"/>
      <c r="DI9" s="624"/>
      <c r="DJ9" s="624"/>
      <c r="DK9" s="624"/>
      <c r="DL9" s="624"/>
      <c r="DM9" s="624"/>
      <c r="DN9" s="624"/>
      <c r="DO9" s="624"/>
      <c r="DP9" s="625"/>
      <c r="DQ9" s="632">
        <v>169274</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177</v>
      </c>
      <c r="AA10" s="626"/>
      <c r="AB10" s="626"/>
      <c r="AC10" s="626"/>
      <c r="AD10" s="627" t="s">
        <v>232</v>
      </c>
      <c r="AE10" s="627"/>
      <c r="AF10" s="627"/>
      <c r="AG10" s="627"/>
      <c r="AH10" s="627"/>
      <c r="AI10" s="627"/>
      <c r="AJ10" s="627"/>
      <c r="AK10" s="627"/>
      <c r="AL10" s="628" t="s">
        <v>131</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20209</v>
      </c>
      <c r="BH10" s="624"/>
      <c r="BI10" s="624"/>
      <c r="BJ10" s="624"/>
      <c r="BK10" s="624"/>
      <c r="BL10" s="624"/>
      <c r="BM10" s="624"/>
      <c r="BN10" s="625"/>
      <c r="BO10" s="626">
        <v>2.4</v>
      </c>
      <c r="BP10" s="626"/>
      <c r="BQ10" s="626"/>
      <c r="BR10" s="626"/>
      <c r="BS10" s="627" t="s">
        <v>177</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t="s">
        <v>131</v>
      </c>
      <c r="CS10" s="624"/>
      <c r="CT10" s="624"/>
      <c r="CU10" s="624"/>
      <c r="CV10" s="624"/>
      <c r="CW10" s="624"/>
      <c r="CX10" s="624"/>
      <c r="CY10" s="625"/>
      <c r="CZ10" s="626" t="s">
        <v>232</v>
      </c>
      <c r="DA10" s="626"/>
      <c r="DB10" s="626"/>
      <c r="DC10" s="626"/>
      <c r="DD10" s="632" t="s">
        <v>232</v>
      </c>
      <c r="DE10" s="624"/>
      <c r="DF10" s="624"/>
      <c r="DG10" s="624"/>
      <c r="DH10" s="624"/>
      <c r="DI10" s="624"/>
      <c r="DJ10" s="624"/>
      <c r="DK10" s="624"/>
      <c r="DL10" s="624"/>
      <c r="DM10" s="624"/>
      <c r="DN10" s="624"/>
      <c r="DO10" s="624"/>
      <c r="DP10" s="625"/>
      <c r="DQ10" s="632" t="s">
        <v>131</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142227</v>
      </c>
      <c r="S11" s="624"/>
      <c r="T11" s="624"/>
      <c r="U11" s="624"/>
      <c r="V11" s="624"/>
      <c r="W11" s="624"/>
      <c r="X11" s="624"/>
      <c r="Y11" s="625"/>
      <c r="Z11" s="628">
        <v>4.2</v>
      </c>
      <c r="AA11" s="629"/>
      <c r="AB11" s="629"/>
      <c r="AC11" s="635"/>
      <c r="AD11" s="632">
        <v>142227</v>
      </c>
      <c r="AE11" s="624"/>
      <c r="AF11" s="624"/>
      <c r="AG11" s="624"/>
      <c r="AH11" s="624"/>
      <c r="AI11" s="624"/>
      <c r="AJ11" s="624"/>
      <c r="AK11" s="625"/>
      <c r="AL11" s="628">
        <v>6.5</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35474</v>
      </c>
      <c r="BH11" s="624"/>
      <c r="BI11" s="624"/>
      <c r="BJ11" s="624"/>
      <c r="BK11" s="624"/>
      <c r="BL11" s="624"/>
      <c r="BM11" s="624"/>
      <c r="BN11" s="625"/>
      <c r="BO11" s="626">
        <v>4.2</v>
      </c>
      <c r="BP11" s="626"/>
      <c r="BQ11" s="626"/>
      <c r="BR11" s="626"/>
      <c r="BS11" s="627" t="s">
        <v>131</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102294</v>
      </c>
      <c r="CS11" s="624"/>
      <c r="CT11" s="624"/>
      <c r="CU11" s="624"/>
      <c r="CV11" s="624"/>
      <c r="CW11" s="624"/>
      <c r="CX11" s="624"/>
      <c r="CY11" s="625"/>
      <c r="CZ11" s="626">
        <v>3.2</v>
      </c>
      <c r="DA11" s="626"/>
      <c r="DB11" s="626"/>
      <c r="DC11" s="626"/>
      <c r="DD11" s="632">
        <v>17798</v>
      </c>
      <c r="DE11" s="624"/>
      <c r="DF11" s="624"/>
      <c r="DG11" s="624"/>
      <c r="DH11" s="624"/>
      <c r="DI11" s="624"/>
      <c r="DJ11" s="624"/>
      <c r="DK11" s="624"/>
      <c r="DL11" s="624"/>
      <c r="DM11" s="624"/>
      <c r="DN11" s="624"/>
      <c r="DO11" s="624"/>
      <c r="DP11" s="625"/>
      <c r="DQ11" s="632">
        <v>65458</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v>22682</v>
      </c>
      <c r="S12" s="624"/>
      <c r="T12" s="624"/>
      <c r="U12" s="624"/>
      <c r="V12" s="624"/>
      <c r="W12" s="624"/>
      <c r="X12" s="624"/>
      <c r="Y12" s="625"/>
      <c r="Z12" s="626">
        <v>0.7</v>
      </c>
      <c r="AA12" s="626"/>
      <c r="AB12" s="626"/>
      <c r="AC12" s="626"/>
      <c r="AD12" s="627">
        <v>22682</v>
      </c>
      <c r="AE12" s="627"/>
      <c r="AF12" s="627"/>
      <c r="AG12" s="627"/>
      <c r="AH12" s="627"/>
      <c r="AI12" s="627"/>
      <c r="AJ12" s="627"/>
      <c r="AK12" s="627"/>
      <c r="AL12" s="628">
        <v>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475229</v>
      </c>
      <c r="BH12" s="624"/>
      <c r="BI12" s="624"/>
      <c r="BJ12" s="624"/>
      <c r="BK12" s="624"/>
      <c r="BL12" s="624"/>
      <c r="BM12" s="624"/>
      <c r="BN12" s="625"/>
      <c r="BO12" s="626">
        <v>56.7</v>
      </c>
      <c r="BP12" s="626"/>
      <c r="BQ12" s="626"/>
      <c r="BR12" s="626"/>
      <c r="BS12" s="627" t="s">
        <v>232</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120363</v>
      </c>
      <c r="CS12" s="624"/>
      <c r="CT12" s="624"/>
      <c r="CU12" s="624"/>
      <c r="CV12" s="624"/>
      <c r="CW12" s="624"/>
      <c r="CX12" s="624"/>
      <c r="CY12" s="625"/>
      <c r="CZ12" s="626">
        <v>3.7</v>
      </c>
      <c r="DA12" s="626"/>
      <c r="DB12" s="626"/>
      <c r="DC12" s="626"/>
      <c r="DD12" s="632" t="s">
        <v>177</v>
      </c>
      <c r="DE12" s="624"/>
      <c r="DF12" s="624"/>
      <c r="DG12" s="624"/>
      <c r="DH12" s="624"/>
      <c r="DI12" s="624"/>
      <c r="DJ12" s="624"/>
      <c r="DK12" s="624"/>
      <c r="DL12" s="624"/>
      <c r="DM12" s="624"/>
      <c r="DN12" s="624"/>
      <c r="DO12" s="624"/>
      <c r="DP12" s="625"/>
      <c r="DQ12" s="632">
        <v>110333</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177</v>
      </c>
      <c r="AA13" s="626"/>
      <c r="AB13" s="626"/>
      <c r="AC13" s="626"/>
      <c r="AD13" s="627" t="s">
        <v>131</v>
      </c>
      <c r="AE13" s="627"/>
      <c r="AF13" s="627"/>
      <c r="AG13" s="627"/>
      <c r="AH13" s="627"/>
      <c r="AI13" s="627"/>
      <c r="AJ13" s="627"/>
      <c r="AK13" s="627"/>
      <c r="AL13" s="628" t="s">
        <v>131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475229</v>
      </c>
      <c r="BH13" s="624"/>
      <c r="BI13" s="624"/>
      <c r="BJ13" s="624"/>
      <c r="BK13" s="624"/>
      <c r="BL13" s="624"/>
      <c r="BM13" s="624"/>
      <c r="BN13" s="625"/>
      <c r="BO13" s="626">
        <v>56.7</v>
      </c>
      <c r="BP13" s="626"/>
      <c r="BQ13" s="626"/>
      <c r="BR13" s="626"/>
      <c r="BS13" s="627" t="s">
        <v>131</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369049</v>
      </c>
      <c r="CS13" s="624"/>
      <c r="CT13" s="624"/>
      <c r="CU13" s="624"/>
      <c r="CV13" s="624"/>
      <c r="CW13" s="624"/>
      <c r="CX13" s="624"/>
      <c r="CY13" s="625"/>
      <c r="CZ13" s="626">
        <v>11.4</v>
      </c>
      <c r="DA13" s="626"/>
      <c r="DB13" s="626"/>
      <c r="DC13" s="626"/>
      <c r="DD13" s="632">
        <v>126823</v>
      </c>
      <c r="DE13" s="624"/>
      <c r="DF13" s="624"/>
      <c r="DG13" s="624"/>
      <c r="DH13" s="624"/>
      <c r="DI13" s="624"/>
      <c r="DJ13" s="624"/>
      <c r="DK13" s="624"/>
      <c r="DL13" s="624"/>
      <c r="DM13" s="624"/>
      <c r="DN13" s="624"/>
      <c r="DO13" s="624"/>
      <c r="DP13" s="625"/>
      <c r="DQ13" s="632">
        <v>298449</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t="s">
        <v>131</v>
      </c>
      <c r="S14" s="624"/>
      <c r="T14" s="624"/>
      <c r="U14" s="624"/>
      <c r="V14" s="624"/>
      <c r="W14" s="624"/>
      <c r="X14" s="624"/>
      <c r="Y14" s="625"/>
      <c r="Z14" s="626" t="s">
        <v>131</v>
      </c>
      <c r="AA14" s="626"/>
      <c r="AB14" s="626"/>
      <c r="AC14" s="626"/>
      <c r="AD14" s="627" t="s">
        <v>232</v>
      </c>
      <c r="AE14" s="627"/>
      <c r="AF14" s="627"/>
      <c r="AG14" s="627"/>
      <c r="AH14" s="627"/>
      <c r="AI14" s="627"/>
      <c r="AJ14" s="627"/>
      <c r="AK14" s="627"/>
      <c r="AL14" s="628" t="s">
        <v>131</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20936</v>
      </c>
      <c r="BH14" s="624"/>
      <c r="BI14" s="624"/>
      <c r="BJ14" s="624"/>
      <c r="BK14" s="624"/>
      <c r="BL14" s="624"/>
      <c r="BM14" s="624"/>
      <c r="BN14" s="625"/>
      <c r="BO14" s="626">
        <v>2.5</v>
      </c>
      <c r="BP14" s="626"/>
      <c r="BQ14" s="626"/>
      <c r="BR14" s="626"/>
      <c r="BS14" s="627" t="s">
        <v>131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153221</v>
      </c>
      <c r="CS14" s="624"/>
      <c r="CT14" s="624"/>
      <c r="CU14" s="624"/>
      <c r="CV14" s="624"/>
      <c r="CW14" s="624"/>
      <c r="CX14" s="624"/>
      <c r="CY14" s="625"/>
      <c r="CZ14" s="626">
        <v>4.7</v>
      </c>
      <c r="DA14" s="626"/>
      <c r="DB14" s="626"/>
      <c r="DC14" s="626"/>
      <c r="DD14" s="632">
        <v>333</v>
      </c>
      <c r="DE14" s="624"/>
      <c r="DF14" s="624"/>
      <c r="DG14" s="624"/>
      <c r="DH14" s="624"/>
      <c r="DI14" s="624"/>
      <c r="DJ14" s="624"/>
      <c r="DK14" s="624"/>
      <c r="DL14" s="624"/>
      <c r="DM14" s="624"/>
      <c r="DN14" s="624"/>
      <c r="DO14" s="624"/>
      <c r="DP14" s="625"/>
      <c r="DQ14" s="632">
        <v>135732</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232</v>
      </c>
      <c r="S15" s="624"/>
      <c r="T15" s="624"/>
      <c r="U15" s="624"/>
      <c r="V15" s="624"/>
      <c r="W15" s="624"/>
      <c r="X15" s="624"/>
      <c r="Y15" s="625"/>
      <c r="Z15" s="626" t="s">
        <v>232</v>
      </c>
      <c r="AA15" s="626"/>
      <c r="AB15" s="626"/>
      <c r="AC15" s="626"/>
      <c r="AD15" s="627" t="s">
        <v>131</v>
      </c>
      <c r="AE15" s="627"/>
      <c r="AF15" s="627"/>
      <c r="AG15" s="627"/>
      <c r="AH15" s="627"/>
      <c r="AI15" s="627"/>
      <c r="AJ15" s="627"/>
      <c r="AK15" s="627"/>
      <c r="AL15" s="628" t="s">
        <v>232</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24178</v>
      </c>
      <c r="BH15" s="624"/>
      <c r="BI15" s="624"/>
      <c r="BJ15" s="624"/>
      <c r="BK15" s="624"/>
      <c r="BL15" s="624"/>
      <c r="BM15" s="624"/>
      <c r="BN15" s="625"/>
      <c r="BO15" s="626">
        <v>2.9</v>
      </c>
      <c r="BP15" s="626"/>
      <c r="BQ15" s="626"/>
      <c r="BR15" s="626"/>
      <c r="BS15" s="627" t="s">
        <v>131</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382940</v>
      </c>
      <c r="CS15" s="624"/>
      <c r="CT15" s="624"/>
      <c r="CU15" s="624"/>
      <c r="CV15" s="624"/>
      <c r="CW15" s="624"/>
      <c r="CX15" s="624"/>
      <c r="CY15" s="625"/>
      <c r="CZ15" s="626">
        <v>11.8</v>
      </c>
      <c r="DA15" s="626"/>
      <c r="DB15" s="626"/>
      <c r="DC15" s="626"/>
      <c r="DD15" s="632">
        <v>68139</v>
      </c>
      <c r="DE15" s="624"/>
      <c r="DF15" s="624"/>
      <c r="DG15" s="624"/>
      <c r="DH15" s="624"/>
      <c r="DI15" s="624"/>
      <c r="DJ15" s="624"/>
      <c r="DK15" s="624"/>
      <c r="DL15" s="624"/>
      <c r="DM15" s="624"/>
      <c r="DN15" s="624"/>
      <c r="DO15" s="624"/>
      <c r="DP15" s="625"/>
      <c r="DQ15" s="632">
        <v>322178</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3670</v>
      </c>
      <c r="S16" s="624"/>
      <c r="T16" s="624"/>
      <c r="U16" s="624"/>
      <c r="V16" s="624"/>
      <c r="W16" s="624"/>
      <c r="X16" s="624"/>
      <c r="Y16" s="625"/>
      <c r="Z16" s="626">
        <v>0.1</v>
      </c>
      <c r="AA16" s="626"/>
      <c r="AB16" s="626"/>
      <c r="AC16" s="626"/>
      <c r="AD16" s="627">
        <v>3670</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177</v>
      </c>
      <c r="BP16" s="626"/>
      <c r="BQ16" s="626"/>
      <c r="BR16" s="626"/>
      <c r="BS16" s="627" t="s">
        <v>131</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131</v>
      </c>
      <c r="CS16" s="624"/>
      <c r="CT16" s="624"/>
      <c r="CU16" s="624"/>
      <c r="CV16" s="624"/>
      <c r="CW16" s="624"/>
      <c r="CX16" s="624"/>
      <c r="CY16" s="625"/>
      <c r="CZ16" s="626" t="s">
        <v>131</v>
      </c>
      <c r="DA16" s="626"/>
      <c r="DB16" s="626"/>
      <c r="DC16" s="626"/>
      <c r="DD16" s="632" t="s">
        <v>232</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13839</v>
      </c>
      <c r="S17" s="624"/>
      <c r="T17" s="624"/>
      <c r="U17" s="624"/>
      <c r="V17" s="624"/>
      <c r="W17" s="624"/>
      <c r="X17" s="624"/>
      <c r="Y17" s="625"/>
      <c r="Z17" s="626">
        <v>0.4</v>
      </c>
      <c r="AA17" s="626"/>
      <c r="AB17" s="626"/>
      <c r="AC17" s="626"/>
      <c r="AD17" s="627">
        <v>13839</v>
      </c>
      <c r="AE17" s="627"/>
      <c r="AF17" s="627"/>
      <c r="AG17" s="627"/>
      <c r="AH17" s="627"/>
      <c r="AI17" s="627"/>
      <c r="AJ17" s="627"/>
      <c r="AK17" s="627"/>
      <c r="AL17" s="628">
        <v>0.6</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232</v>
      </c>
      <c r="BP17" s="626"/>
      <c r="BQ17" s="626"/>
      <c r="BR17" s="626"/>
      <c r="BS17" s="627" t="s">
        <v>131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292450</v>
      </c>
      <c r="CS17" s="624"/>
      <c r="CT17" s="624"/>
      <c r="CU17" s="624"/>
      <c r="CV17" s="624"/>
      <c r="CW17" s="624"/>
      <c r="CX17" s="624"/>
      <c r="CY17" s="625"/>
      <c r="CZ17" s="626">
        <v>9</v>
      </c>
      <c r="DA17" s="626"/>
      <c r="DB17" s="626"/>
      <c r="DC17" s="626"/>
      <c r="DD17" s="632" t="s">
        <v>131</v>
      </c>
      <c r="DE17" s="624"/>
      <c r="DF17" s="624"/>
      <c r="DG17" s="624"/>
      <c r="DH17" s="624"/>
      <c r="DI17" s="624"/>
      <c r="DJ17" s="624"/>
      <c r="DK17" s="624"/>
      <c r="DL17" s="624"/>
      <c r="DM17" s="624"/>
      <c r="DN17" s="624"/>
      <c r="DO17" s="624"/>
      <c r="DP17" s="625"/>
      <c r="DQ17" s="632">
        <v>276812</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11335</v>
      </c>
      <c r="S18" s="624"/>
      <c r="T18" s="624"/>
      <c r="U18" s="624"/>
      <c r="V18" s="624"/>
      <c r="W18" s="624"/>
      <c r="X18" s="624"/>
      <c r="Y18" s="625"/>
      <c r="Z18" s="626">
        <v>0.3</v>
      </c>
      <c r="AA18" s="626"/>
      <c r="AB18" s="626"/>
      <c r="AC18" s="626"/>
      <c r="AD18" s="627">
        <v>11335</v>
      </c>
      <c r="AE18" s="627"/>
      <c r="AF18" s="627"/>
      <c r="AG18" s="627"/>
      <c r="AH18" s="627"/>
      <c r="AI18" s="627"/>
      <c r="AJ18" s="627"/>
      <c r="AK18" s="627"/>
      <c r="AL18" s="628">
        <v>0.5</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131</v>
      </c>
      <c r="DA18" s="626"/>
      <c r="DB18" s="626"/>
      <c r="DC18" s="626"/>
      <c r="DD18" s="632" t="s">
        <v>131</v>
      </c>
      <c r="DE18" s="624"/>
      <c r="DF18" s="624"/>
      <c r="DG18" s="624"/>
      <c r="DH18" s="624"/>
      <c r="DI18" s="624"/>
      <c r="DJ18" s="624"/>
      <c r="DK18" s="624"/>
      <c r="DL18" s="624"/>
      <c r="DM18" s="624"/>
      <c r="DN18" s="624"/>
      <c r="DO18" s="624"/>
      <c r="DP18" s="625"/>
      <c r="DQ18" s="632" t="s">
        <v>131</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11335</v>
      </c>
      <c r="S19" s="624"/>
      <c r="T19" s="624"/>
      <c r="U19" s="624"/>
      <c r="V19" s="624"/>
      <c r="W19" s="624"/>
      <c r="X19" s="624"/>
      <c r="Y19" s="625"/>
      <c r="Z19" s="626">
        <v>0.3</v>
      </c>
      <c r="AA19" s="626"/>
      <c r="AB19" s="626"/>
      <c r="AC19" s="626"/>
      <c r="AD19" s="627">
        <v>11335</v>
      </c>
      <c r="AE19" s="627"/>
      <c r="AF19" s="627"/>
      <c r="AG19" s="627"/>
      <c r="AH19" s="627"/>
      <c r="AI19" s="627"/>
      <c r="AJ19" s="627"/>
      <c r="AK19" s="627"/>
      <c r="AL19" s="628">
        <v>0.5</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t="s">
        <v>131</v>
      </c>
      <c r="BH19" s="624"/>
      <c r="BI19" s="624"/>
      <c r="BJ19" s="624"/>
      <c r="BK19" s="624"/>
      <c r="BL19" s="624"/>
      <c r="BM19" s="624"/>
      <c r="BN19" s="625"/>
      <c r="BO19" s="626" t="s">
        <v>131</v>
      </c>
      <c r="BP19" s="626"/>
      <c r="BQ19" s="626"/>
      <c r="BR19" s="626"/>
      <c r="BS19" s="627" t="s">
        <v>232</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177</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t="s">
        <v>232</v>
      </c>
      <c r="S20" s="624"/>
      <c r="T20" s="624"/>
      <c r="U20" s="624"/>
      <c r="V20" s="624"/>
      <c r="W20" s="624"/>
      <c r="X20" s="624"/>
      <c r="Y20" s="625"/>
      <c r="Z20" s="626" t="s">
        <v>232</v>
      </c>
      <c r="AA20" s="626"/>
      <c r="AB20" s="626"/>
      <c r="AC20" s="626"/>
      <c r="AD20" s="627" t="s">
        <v>232</v>
      </c>
      <c r="AE20" s="627"/>
      <c r="AF20" s="627"/>
      <c r="AG20" s="627"/>
      <c r="AH20" s="627"/>
      <c r="AI20" s="627"/>
      <c r="AJ20" s="627"/>
      <c r="AK20" s="627"/>
      <c r="AL20" s="628" t="s">
        <v>232</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232</v>
      </c>
      <c r="BH20" s="624"/>
      <c r="BI20" s="624"/>
      <c r="BJ20" s="624"/>
      <c r="BK20" s="624"/>
      <c r="BL20" s="624"/>
      <c r="BM20" s="624"/>
      <c r="BN20" s="625"/>
      <c r="BO20" s="626" t="s">
        <v>131</v>
      </c>
      <c r="BP20" s="626"/>
      <c r="BQ20" s="626"/>
      <c r="BR20" s="626"/>
      <c r="BS20" s="627" t="s">
        <v>131</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3237588</v>
      </c>
      <c r="CS20" s="624"/>
      <c r="CT20" s="624"/>
      <c r="CU20" s="624"/>
      <c r="CV20" s="624"/>
      <c r="CW20" s="624"/>
      <c r="CX20" s="624"/>
      <c r="CY20" s="625"/>
      <c r="CZ20" s="626">
        <v>100</v>
      </c>
      <c r="DA20" s="626"/>
      <c r="DB20" s="626"/>
      <c r="DC20" s="626"/>
      <c r="DD20" s="632">
        <v>254884</v>
      </c>
      <c r="DE20" s="624"/>
      <c r="DF20" s="624"/>
      <c r="DG20" s="624"/>
      <c r="DH20" s="624"/>
      <c r="DI20" s="624"/>
      <c r="DJ20" s="624"/>
      <c r="DK20" s="624"/>
      <c r="DL20" s="624"/>
      <c r="DM20" s="624"/>
      <c r="DN20" s="624"/>
      <c r="DO20" s="624"/>
      <c r="DP20" s="625"/>
      <c r="DQ20" s="632">
        <v>2539975</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1184513</v>
      </c>
      <c r="S21" s="624"/>
      <c r="T21" s="624"/>
      <c r="U21" s="624"/>
      <c r="V21" s="624"/>
      <c r="W21" s="624"/>
      <c r="X21" s="624"/>
      <c r="Y21" s="625"/>
      <c r="Z21" s="626">
        <v>35</v>
      </c>
      <c r="AA21" s="626"/>
      <c r="AB21" s="626"/>
      <c r="AC21" s="626"/>
      <c r="AD21" s="627">
        <v>1122675</v>
      </c>
      <c r="AE21" s="627"/>
      <c r="AF21" s="627"/>
      <c r="AG21" s="627"/>
      <c r="AH21" s="627"/>
      <c r="AI21" s="627"/>
      <c r="AJ21" s="627"/>
      <c r="AK21" s="627"/>
      <c r="AL21" s="628">
        <v>50.9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232</v>
      </c>
      <c r="BP21" s="626"/>
      <c r="BQ21" s="626"/>
      <c r="BR21" s="626"/>
      <c r="BS21" s="627" t="s">
        <v>232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1122675</v>
      </c>
      <c r="S22" s="624"/>
      <c r="T22" s="624"/>
      <c r="U22" s="624"/>
      <c r="V22" s="624"/>
      <c r="W22" s="624"/>
      <c r="X22" s="624"/>
      <c r="Y22" s="625"/>
      <c r="Z22" s="626">
        <v>33.200000000000003</v>
      </c>
      <c r="AA22" s="626"/>
      <c r="AB22" s="626"/>
      <c r="AC22" s="626"/>
      <c r="AD22" s="627">
        <v>1122675</v>
      </c>
      <c r="AE22" s="627"/>
      <c r="AF22" s="627"/>
      <c r="AG22" s="627"/>
      <c r="AH22" s="627"/>
      <c r="AI22" s="627"/>
      <c r="AJ22" s="627"/>
      <c r="AK22" s="627"/>
      <c r="AL22" s="628">
        <v>50.9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177</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61838</v>
      </c>
      <c r="S23" s="624"/>
      <c r="T23" s="624"/>
      <c r="U23" s="624"/>
      <c r="V23" s="624"/>
      <c r="W23" s="624"/>
      <c r="X23" s="624"/>
      <c r="Y23" s="625"/>
      <c r="Z23" s="626">
        <v>1.8</v>
      </c>
      <c r="AA23" s="626"/>
      <c r="AB23" s="626"/>
      <c r="AC23" s="626"/>
      <c r="AD23" s="627" t="s">
        <v>232</v>
      </c>
      <c r="AE23" s="627"/>
      <c r="AF23" s="627"/>
      <c r="AG23" s="627"/>
      <c r="AH23" s="627"/>
      <c r="AI23" s="627"/>
      <c r="AJ23" s="627"/>
      <c r="AK23" s="627"/>
      <c r="AL23" s="628" t="s">
        <v>232</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131</v>
      </c>
      <c r="BH23" s="624"/>
      <c r="BI23" s="624"/>
      <c r="BJ23" s="624"/>
      <c r="BK23" s="624"/>
      <c r="BL23" s="624"/>
      <c r="BM23" s="624"/>
      <c r="BN23" s="625"/>
      <c r="BO23" s="626" t="s">
        <v>177</v>
      </c>
      <c r="BP23" s="626"/>
      <c r="BQ23" s="626"/>
      <c r="BR23" s="626"/>
      <c r="BS23" s="627" t="s">
        <v>177</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t="s">
        <v>177</v>
      </c>
      <c r="S24" s="624"/>
      <c r="T24" s="624"/>
      <c r="U24" s="624"/>
      <c r="V24" s="624"/>
      <c r="W24" s="624"/>
      <c r="X24" s="624"/>
      <c r="Y24" s="625"/>
      <c r="Z24" s="626" t="s">
        <v>131</v>
      </c>
      <c r="AA24" s="626"/>
      <c r="AB24" s="626"/>
      <c r="AC24" s="626"/>
      <c r="AD24" s="627" t="s">
        <v>177</v>
      </c>
      <c r="AE24" s="627"/>
      <c r="AF24" s="627"/>
      <c r="AG24" s="627"/>
      <c r="AH24" s="627"/>
      <c r="AI24" s="627"/>
      <c r="AJ24" s="627"/>
      <c r="AK24" s="627"/>
      <c r="AL24" s="628" t="s">
        <v>131</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177</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1367017</v>
      </c>
      <c r="CS24" s="613"/>
      <c r="CT24" s="613"/>
      <c r="CU24" s="613"/>
      <c r="CV24" s="613"/>
      <c r="CW24" s="613"/>
      <c r="CX24" s="613"/>
      <c r="CY24" s="614"/>
      <c r="CZ24" s="617">
        <v>42.2</v>
      </c>
      <c r="DA24" s="618"/>
      <c r="DB24" s="618"/>
      <c r="DC24" s="634"/>
      <c r="DD24" s="658">
        <v>1054204</v>
      </c>
      <c r="DE24" s="613"/>
      <c r="DF24" s="613"/>
      <c r="DG24" s="613"/>
      <c r="DH24" s="613"/>
      <c r="DI24" s="613"/>
      <c r="DJ24" s="613"/>
      <c r="DK24" s="614"/>
      <c r="DL24" s="658">
        <v>1030670</v>
      </c>
      <c r="DM24" s="613"/>
      <c r="DN24" s="613"/>
      <c r="DO24" s="613"/>
      <c r="DP24" s="613"/>
      <c r="DQ24" s="613"/>
      <c r="DR24" s="613"/>
      <c r="DS24" s="613"/>
      <c r="DT24" s="613"/>
      <c r="DU24" s="613"/>
      <c r="DV24" s="614"/>
      <c r="DW24" s="617">
        <v>46</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2257106</v>
      </c>
      <c r="S25" s="624"/>
      <c r="T25" s="624"/>
      <c r="U25" s="624"/>
      <c r="V25" s="624"/>
      <c r="W25" s="624"/>
      <c r="X25" s="624"/>
      <c r="Y25" s="625"/>
      <c r="Z25" s="626">
        <v>66.7</v>
      </c>
      <c r="AA25" s="626"/>
      <c r="AB25" s="626"/>
      <c r="AC25" s="626"/>
      <c r="AD25" s="627">
        <v>2195268</v>
      </c>
      <c r="AE25" s="627"/>
      <c r="AF25" s="627"/>
      <c r="AG25" s="627"/>
      <c r="AH25" s="627"/>
      <c r="AI25" s="627"/>
      <c r="AJ25" s="627"/>
      <c r="AK25" s="627"/>
      <c r="AL25" s="628">
        <v>99.6</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232</v>
      </c>
      <c r="BH25" s="624"/>
      <c r="BI25" s="624"/>
      <c r="BJ25" s="624"/>
      <c r="BK25" s="624"/>
      <c r="BL25" s="624"/>
      <c r="BM25" s="624"/>
      <c r="BN25" s="625"/>
      <c r="BO25" s="626" t="s">
        <v>177</v>
      </c>
      <c r="BP25" s="626"/>
      <c r="BQ25" s="626"/>
      <c r="BR25" s="626"/>
      <c r="BS25" s="627" t="s">
        <v>232</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685027</v>
      </c>
      <c r="CS25" s="655"/>
      <c r="CT25" s="655"/>
      <c r="CU25" s="655"/>
      <c r="CV25" s="655"/>
      <c r="CW25" s="655"/>
      <c r="CX25" s="655"/>
      <c r="CY25" s="656"/>
      <c r="CZ25" s="628">
        <v>21.2</v>
      </c>
      <c r="DA25" s="653"/>
      <c r="DB25" s="653"/>
      <c r="DC25" s="657"/>
      <c r="DD25" s="632">
        <v>644230</v>
      </c>
      <c r="DE25" s="655"/>
      <c r="DF25" s="655"/>
      <c r="DG25" s="655"/>
      <c r="DH25" s="655"/>
      <c r="DI25" s="655"/>
      <c r="DJ25" s="655"/>
      <c r="DK25" s="656"/>
      <c r="DL25" s="632">
        <v>642022</v>
      </c>
      <c r="DM25" s="655"/>
      <c r="DN25" s="655"/>
      <c r="DO25" s="655"/>
      <c r="DP25" s="655"/>
      <c r="DQ25" s="655"/>
      <c r="DR25" s="655"/>
      <c r="DS25" s="655"/>
      <c r="DT25" s="655"/>
      <c r="DU25" s="655"/>
      <c r="DV25" s="656"/>
      <c r="DW25" s="628">
        <v>28.7</v>
      </c>
      <c r="DX25" s="653"/>
      <c r="DY25" s="653"/>
      <c r="DZ25" s="653"/>
      <c r="EA25" s="653"/>
      <c r="EB25" s="653"/>
      <c r="EC25" s="654"/>
    </row>
    <row r="26" spans="2:133" ht="11.25" customHeight="1" x14ac:dyDescent="0.2">
      <c r="B26" s="620" t="s">
        <v>299</v>
      </c>
      <c r="C26" s="621"/>
      <c r="D26" s="621"/>
      <c r="E26" s="621"/>
      <c r="F26" s="621"/>
      <c r="G26" s="621"/>
      <c r="H26" s="621"/>
      <c r="I26" s="621"/>
      <c r="J26" s="621"/>
      <c r="K26" s="621"/>
      <c r="L26" s="621"/>
      <c r="M26" s="621"/>
      <c r="N26" s="621"/>
      <c r="O26" s="621"/>
      <c r="P26" s="621"/>
      <c r="Q26" s="622"/>
      <c r="R26" s="623" t="s">
        <v>131</v>
      </c>
      <c r="S26" s="624"/>
      <c r="T26" s="624"/>
      <c r="U26" s="624"/>
      <c r="V26" s="624"/>
      <c r="W26" s="624"/>
      <c r="X26" s="624"/>
      <c r="Y26" s="625"/>
      <c r="Z26" s="626" t="s">
        <v>131</v>
      </c>
      <c r="AA26" s="626"/>
      <c r="AB26" s="626"/>
      <c r="AC26" s="626"/>
      <c r="AD26" s="627" t="s">
        <v>131</v>
      </c>
      <c r="AE26" s="627"/>
      <c r="AF26" s="627"/>
      <c r="AG26" s="627"/>
      <c r="AH26" s="627"/>
      <c r="AI26" s="627"/>
      <c r="AJ26" s="627"/>
      <c r="AK26" s="627"/>
      <c r="AL26" s="628" t="s">
        <v>232</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232</v>
      </c>
      <c r="BP26" s="626"/>
      <c r="BQ26" s="626"/>
      <c r="BR26" s="626"/>
      <c r="BS26" s="627" t="s">
        <v>232</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363120</v>
      </c>
      <c r="CS26" s="624"/>
      <c r="CT26" s="624"/>
      <c r="CU26" s="624"/>
      <c r="CV26" s="624"/>
      <c r="CW26" s="624"/>
      <c r="CX26" s="624"/>
      <c r="CY26" s="625"/>
      <c r="CZ26" s="628">
        <v>11.2</v>
      </c>
      <c r="DA26" s="653"/>
      <c r="DB26" s="653"/>
      <c r="DC26" s="657"/>
      <c r="DD26" s="632">
        <v>338989</v>
      </c>
      <c r="DE26" s="624"/>
      <c r="DF26" s="624"/>
      <c r="DG26" s="624"/>
      <c r="DH26" s="624"/>
      <c r="DI26" s="624"/>
      <c r="DJ26" s="624"/>
      <c r="DK26" s="625"/>
      <c r="DL26" s="632" t="s">
        <v>177</v>
      </c>
      <c r="DM26" s="624"/>
      <c r="DN26" s="624"/>
      <c r="DO26" s="624"/>
      <c r="DP26" s="624"/>
      <c r="DQ26" s="624"/>
      <c r="DR26" s="624"/>
      <c r="DS26" s="624"/>
      <c r="DT26" s="624"/>
      <c r="DU26" s="624"/>
      <c r="DV26" s="625"/>
      <c r="DW26" s="628" t="s">
        <v>232</v>
      </c>
      <c r="DX26" s="653"/>
      <c r="DY26" s="653"/>
      <c r="DZ26" s="653"/>
      <c r="EA26" s="653"/>
      <c r="EB26" s="653"/>
      <c r="EC26" s="654"/>
    </row>
    <row r="27" spans="2:133" ht="11.25" customHeight="1" x14ac:dyDescent="0.2">
      <c r="B27" s="620" t="s">
        <v>302</v>
      </c>
      <c r="C27" s="621"/>
      <c r="D27" s="621"/>
      <c r="E27" s="621"/>
      <c r="F27" s="621"/>
      <c r="G27" s="621"/>
      <c r="H27" s="621"/>
      <c r="I27" s="621"/>
      <c r="J27" s="621"/>
      <c r="K27" s="621"/>
      <c r="L27" s="621"/>
      <c r="M27" s="621"/>
      <c r="N27" s="621"/>
      <c r="O27" s="621"/>
      <c r="P27" s="621"/>
      <c r="Q27" s="622"/>
      <c r="R27" s="623">
        <v>7943</v>
      </c>
      <c r="S27" s="624"/>
      <c r="T27" s="624"/>
      <c r="U27" s="624"/>
      <c r="V27" s="624"/>
      <c r="W27" s="624"/>
      <c r="X27" s="624"/>
      <c r="Y27" s="625"/>
      <c r="Z27" s="626">
        <v>0.2</v>
      </c>
      <c r="AA27" s="626"/>
      <c r="AB27" s="626"/>
      <c r="AC27" s="626"/>
      <c r="AD27" s="627" t="s">
        <v>131</v>
      </c>
      <c r="AE27" s="627"/>
      <c r="AF27" s="627"/>
      <c r="AG27" s="627"/>
      <c r="AH27" s="627"/>
      <c r="AI27" s="627"/>
      <c r="AJ27" s="627"/>
      <c r="AK27" s="627"/>
      <c r="AL27" s="628" t="s">
        <v>131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838881</v>
      </c>
      <c r="BH27" s="624"/>
      <c r="BI27" s="624"/>
      <c r="BJ27" s="624"/>
      <c r="BK27" s="624"/>
      <c r="BL27" s="624"/>
      <c r="BM27" s="624"/>
      <c r="BN27" s="625"/>
      <c r="BO27" s="626">
        <v>100</v>
      </c>
      <c r="BP27" s="626"/>
      <c r="BQ27" s="626"/>
      <c r="BR27" s="626"/>
      <c r="BS27" s="627" t="s">
        <v>177</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389540</v>
      </c>
      <c r="CS27" s="655"/>
      <c r="CT27" s="655"/>
      <c r="CU27" s="655"/>
      <c r="CV27" s="655"/>
      <c r="CW27" s="655"/>
      <c r="CX27" s="655"/>
      <c r="CY27" s="656"/>
      <c r="CZ27" s="628">
        <v>12</v>
      </c>
      <c r="DA27" s="653"/>
      <c r="DB27" s="653"/>
      <c r="DC27" s="657"/>
      <c r="DD27" s="632">
        <v>133162</v>
      </c>
      <c r="DE27" s="655"/>
      <c r="DF27" s="655"/>
      <c r="DG27" s="655"/>
      <c r="DH27" s="655"/>
      <c r="DI27" s="655"/>
      <c r="DJ27" s="655"/>
      <c r="DK27" s="656"/>
      <c r="DL27" s="632">
        <v>111836</v>
      </c>
      <c r="DM27" s="655"/>
      <c r="DN27" s="655"/>
      <c r="DO27" s="655"/>
      <c r="DP27" s="655"/>
      <c r="DQ27" s="655"/>
      <c r="DR27" s="655"/>
      <c r="DS27" s="655"/>
      <c r="DT27" s="655"/>
      <c r="DU27" s="655"/>
      <c r="DV27" s="656"/>
      <c r="DW27" s="628">
        <v>5</v>
      </c>
      <c r="DX27" s="653"/>
      <c r="DY27" s="653"/>
      <c r="DZ27" s="653"/>
      <c r="EA27" s="653"/>
      <c r="EB27" s="653"/>
      <c r="EC27" s="654"/>
    </row>
    <row r="28" spans="2:133" ht="11.25" customHeight="1" x14ac:dyDescent="0.2">
      <c r="B28" s="620" t="s">
        <v>305</v>
      </c>
      <c r="C28" s="621"/>
      <c r="D28" s="621"/>
      <c r="E28" s="621"/>
      <c r="F28" s="621"/>
      <c r="G28" s="621"/>
      <c r="H28" s="621"/>
      <c r="I28" s="621"/>
      <c r="J28" s="621"/>
      <c r="K28" s="621"/>
      <c r="L28" s="621"/>
      <c r="M28" s="621"/>
      <c r="N28" s="621"/>
      <c r="O28" s="621"/>
      <c r="P28" s="621"/>
      <c r="Q28" s="622"/>
      <c r="R28" s="623">
        <v>53130</v>
      </c>
      <c r="S28" s="624"/>
      <c r="T28" s="624"/>
      <c r="U28" s="624"/>
      <c r="V28" s="624"/>
      <c r="W28" s="624"/>
      <c r="X28" s="624"/>
      <c r="Y28" s="625"/>
      <c r="Z28" s="626">
        <v>1.6</v>
      </c>
      <c r="AA28" s="626"/>
      <c r="AB28" s="626"/>
      <c r="AC28" s="626"/>
      <c r="AD28" s="627">
        <v>7003</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292450</v>
      </c>
      <c r="CS28" s="624"/>
      <c r="CT28" s="624"/>
      <c r="CU28" s="624"/>
      <c r="CV28" s="624"/>
      <c r="CW28" s="624"/>
      <c r="CX28" s="624"/>
      <c r="CY28" s="625"/>
      <c r="CZ28" s="628">
        <v>9</v>
      </c>
      <c r="DA28" s="653"/>
      <c r="DB28" s="653"/>
      <c r="DC28" s="657"/>
      <c r="DD28" s="632">
        <v>276812</v>
      </c>
      <c r="DE28" s="624"/>
      <c r="DF28" s="624"/>
      <c r="DG28" s="624"/>
      <c r="DH28" s="624"/>
      <c r="DI28" s="624"/>
      <c r="DJ28" s="624"/>
      <c r="DK28" s="625"/>
      <c r="DL28" s="632">
        <v>276812</v>
      </c>
      <c r="DM28" s="624"/>
      <c r="DN28" s="624"/>
      <c r="DO28" s="624"/>
      <c r="DP28" s="624"/>
      <c r="DQ28" s="624"/>
      <c r="DR28" s="624"/>
      <c r="DS28" s="624"/>
      <c r="DT28" s="624"/>
      <c r="DU28" s="624"/>
      <c r="DV28" s="625"/>
      <c r="DW28" s="628">
        <v>12.4</v>
      </c>
      <c r="DX28" s="653"/>
      <c r="DY28" s="653"/>
      <c r="DZ28" s="653"/>
      <c r="EA28" s="653"/>
      <c r="EB28" s="653"/>
      <c r="EC28" s="654"/>
    </row>
    <row r="29" spans="2:133" ht="11.25" customHeight="1" x14ac:dyDescent="0.2">
      <c r="B29" s="620" t="s">
        <v>307</v>
      </c>
      <c r="C29" s="621"/>
      <c r="D29" s="621"/>
      <c r="E29" s="621"/>
      <c r="F29" s="621"/>
      <c r="G29" s="621"/>
      <c r="H29" s="621"/>
      <c r="I29" s="621"/>
      <c r="J29" s="621"/>
      <c r="K29" s="621"/>
      <c r="L29" s="621"/>
      <c r="M29" s="621"/>
      <c r="N29" s="621"/>
      <c r="O29" s="621"/>
      <c r="P29" s="621"/>
      <c r="Q29" s="622"/>
      <c r="R29" s="623">
        <v>9986</v>
      </c>
      <c r="S29" s="624"/>
      <c r="T29" s="624"/>
      <c r="U29" s="624"/>
      <c r="V29" s="624"/>
      <c r="W29" s="624"/>
      <c r="X29" s="624"/>
      <c r="Y29" s="625"/>
      <c r="Z29" s="626">
        <v>0.3</v>
      </c>
      <c r="AA29" s="626"/>
      <c r="AB29" s="626"/>
      <c r="AC29" s="626"/>
      <c r="AD29" s="627" t="s">
        <v>177</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309</v>
      </c>
      <c r="CG29" s="621"/>
      <c r="CH29" s="621"/>
      <c r="CI29" s="621"/>
      <c r="CJ29" s="621"/>
      <c r="CK29" s="621"/>
      <c r="CL29" s="621"/>
      <c r="CM29" s="621"/>
      <c r="CN29" s="621"/>
      <c r="CO29" s="621"/>
      <c r="CP29" s="621"/>
      <c r="CQ29" s="622"/>
      <c r="CR29" s="623">
        <v>292450</v>
      </c>
      <c r="CS29" s="655"/>
      <c r="CT29" s="655"/>
      <c r="CU29" s="655"/>
      <c r="CV29" s="655"/>
      <c r="CW29" s="655"/>
      <c r="CX29" s="655"/>
      <c r="CY29" s="656"/>
      <c r="CZ29" s="628">
        <v>9</v>
      </c>
      <c r="DA29" s="653"/>
      <c r="DB29" s="653"/>
      <c r="DC29" s="657"/>
      <c r="DD29" s="632">
        <v>276812</v>
      </c>
      <c r="DE29" s="655"/>
      <c r="DF29" s="655"/>
      <c r="DG29" s="655"/>
      <c r="DH29" s="655"/>
      <c r="DI29" s="655"/>
      <c r="DJ29" s="655"/>
      <c r="DK29" s="656"/>
      <c r="DL29" s="632">
        <v>276812</v>
      </c>
      <c r="DM29" s="655"/>
      <c r="DN29" s="655"/>
      <c r="DO29" s="655"/>
      <c r="DP29" s="655"/>
      <c r="DQ29" s="655"/>
      <c r="DR29" s="655"/>
      <c r="DS29" s="655"/>
      <c r="DT29" s="655"/>
      <c r="DU29" s="655"/>
      <c r="DV29" s="656"/>
      <c r="DW29" s="628">
        <v>12.4</v>
      </c>
      <c r="DX29" s="653"/>
      <c r="DY29" s="653"/>
      <c r="DZ29" s="653"/>
      <c r="EA29" s="653"/>
      <c r="EB29" s="653"/>
      <c r="EC29" s="654"/>
    </row>
    <row r="30" spans="2:133" ht="11.25" customHeight="1" x14ac:dyDescent="0.2">
      <c r="B30" s="620" t="s">
        <v>310</v>
      </c>
      <c r="C30" s="621"/>
      <c r="D30" s="621"/>
      <c r="E30" s="621"/>
      <c r="F30" s="621"/>
      <c r="G30" s="621"/>
      <c r="H30" s="621"/>
      <c r="I30" s="621"/>
      <c r="J30" s="621"/>
      <c r="K30" s="621"/>
      <c r="L30" s="621"/>
      <c r="M30" s="621"/>
      <c r="N30" s="621"/>
      <c r="O30" s="621"/>
      <c r="P30" s="621"/>
      <c r="Q30" s="622"/>
      <c r="R30" s="623">
        <v>426446</v>
      </c>
      <c r="S30" s="624"/>
      <c r="T30" s="624"/>
      <c r="U30" s="624"/>
      <c r="V30" s="624"/>
      <c r="W30" s="624"/>
      <c r="X30" s="624"/>
      <c r="Y30" s="625"/>
      <c r="Z30" s="626">
        <v>12.6</v>
      </c>
      <c r="AA30" s="626"/>
      <c r="AB30" s="626"/>
      <c r="AC30" s="626"/>
      <c r="AD30" s="627" t="s">
        <v>232</v>
      </c>
      <c r="AE30" s="627"/>
      <c r="AF30" s="627"/>
      <c r="AG30" s="627"/>
      <c r="AH30" s="627"/>
      <c r="AI30" s="627"/>
      <c r="AJ30" s="627"/>
      <c r="AK30" s="627"/>
      <c r="AL30" s="628" t="s">
        <v>131</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282295</v>
      </c>
      <c r="CS30" s="624"/>
      <c r="CT30" s="624"/>
      <c r="CU30" s="624"/>
      <c r="CV30" s="624"/>
      <c r="CW30" s="624"/>
      <c r="CX30" s="624"/>
      <c r="CY30" s="625"/>
      <c r="CZ30" s="628">
        <v>8.6999999999999993</v>
      </c>
      <c r="DA30" s="653"/>
      <c r="DB30" s="653"/>
      <c r="DC30" s="657"/>
      <c r="DD30" s="632">
        <v>266657</v>
      </c>
      <c r="DE30" s="624"/>
      <c r="DF30" s="624"/>
      <c r="DG30" s="624"/>
      <c r="DH30" s="624"/>
      <c r="DI30" s="624"/>
      <c r="DJ30" s="624"/>
      <c r="DK30" s="625"/>
      <c r="DL30" s="632">
        <v>266657</v>
      </c>
      <c r="DM30" s="624"/>
      <c r="DN30" s="624"/>
      <c r="DO30" s="624"/>
      <c r="DP30" s="624"/>
      <c r="DQ30" s="624"/>
      <c r="DR30" s="624"/>
      <c r="DS30" s="624"/>
      <c r="DT30" s="624"/>
      <c r="DU30" s="624"/>
      <c r="DV30" s="625"/>
      <c r="DW30" s="628">
        <v>11.9</v>
      </c>
      <c r="DX30" s="653"/>
      <c r="DY30" s="653"/>
      <c r="DZ30" s="653"/>
      <c r="EA30" s="653"/>
      <c r="EB30" s="653"/>
      <c r="EC30" s="654"/>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131</v>
      </c>
      <c r="AA31" s="626"/>
      <c r="AB31" s="626"/>
      <c r="AC31" s="626"/>
      <c r="AD31" s="627" t="s">
        <v>232</v>
      </c>
      <c r="AE31" s="627"/>
      <c r="AF31" s="627"/>
      <c r="AG31" s="627"/>
      <c r="AH31" s="627"/>
      <c r="AI31" s="627"/>
      <c r="AJ31" s="627"/>
      <c r="AK31" s="627"/>
      <c r="AL31" s="628" t="s">
        <v>131</v>
      </c>
      <c r="AM31" s="629"/>
      <c r="AN31" s="629"/>
      <c r="AO31" s="630"/>
      <c r="AP31" s="669" t="s">
        <v>315</v>
      </c>
      <c r="AQ31" s="670"/>
      <c r="AR31" s="670"/>
      <c r="AS31" s="670"/>
      <c r="AT31" s="675" t="s">
        <v>316</v>
      </c>
      <c r="AU31" s="218"/>
      <c r="AV31" s="218"/>
      <c r="AW31" s="218"/>
      <c r="AX31" s="609" t="s">
        <v>190</v>
      </c>
      <c r="AY31" s="610"/>
      <c r="AZ31" s="610"/>
      <c r="BA31" s="610"/>
      <c r="BB31" s="610"/>
      <c r="BC31" s="610"/>
      <c r="BD31" s="610"/>
      <c r="BE31" s="610"/>
      <c r="BF31" s="611"/>
      <c r="BG31" s="679">
        <v>99.2</v>
      </c>
      <c r="BH31" s="667"/>
      <c r="BI31" s="667"/>
      <c r="BJ31" s="667"/>
      <c r="BK31" s="667"/>
      <c r="BL31" s="667"/>
      <c r="BM31" s="618">
        <v>96.2</v>
      </c>
      <c r="BN31" s="667"/>
      <c r="BO31" s="667"/>
      <c r="BP31" s="667"/>
      <c r="BQ31" s="668"/>
      <c r="BR31" s="679">
        <v>99.3</v>
      </c>
      <c r="BS31" s="667"/>
      <c r="BT31" s="667"/>
      <c r="BU31" s="667"/>
      <c r="BV31" s="667"/>
      <c r="BW31" s="667"/>
      <c r="BX31" s="618">
        <v>96.6</v>
      </c>
      <c r="BY31" s="667"/>
      <c r="BZ31" s="667"/>
      <c r="CA31" s="667"/>
      <c r="CB31" s="668"/>
      <c r="CD31" s="661"/>
      <c r="CE31" s="662"/>
      <c r="CF31" s="620" t="s">
        <v>317</v>
      </c>
      <c r="CG31" s="621"/>
      <c r="CH31" s="621"/>
      <c r="CI31" s="621"/>
      <c r="CJ31" s="621"/>
      <c r="CK31" s="621"/>
      <c r="CL31" s="621"/>
      <c r="CM31" s="621"/>
      <c r="CN31" s="621"/>
      <c r="CO31" s="621"/>
      <c r="CP31" s="621"/>
      <c r="CQ31" s="622"/>
      <c r="CR31" s="623">
        <v>10155</v>
      </c>
      <c r="CS31" s="655"/>
      <c r="CT31" s="655"/>
      <c r="CU31" s="655"/>
      <c r="CV31" s="655"/>
      <c r="CW31" s="655"/>
      <c r="CX31" s="655"/>
      <c r="CY31" s="656"/>
      <c r="CZ31" s="628">
        <v>0.3</v>
      </c>
      <c r="DA31" s="653"/>
      <c r="DB31" s="653"/>
      <c r="DC31" s="657"/>
      <c r="DD31" s="632">
        <v>10155</v>
      </c>
      <c r="DE31" s="655"/>
      <c r="DF31" s="655"/>
      <c r="DG31" s="655"/>
      <c r="DH31" s="655"/>
      <c r="DI31" s="655"/>
      <c r="DJ31" s="655"/>
      <c r="DK31" s="656"/>
      <c r="DL31" s="632">
        <v>10155</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318</v>
      </c>
      <c r="C32" s="621"/>
      <c r="D32" s="621"/>
      <c r="E32" s="621"/>
      <c r="F32" s="621"/>
      <c r="G32" s="621"/>
      <c r="H32" s="621"/>
      <c r="I32" s="621"/>
      <c r="J32" s="621"/>
      <c r="K32" s="621"/>
      <c r="L32" s="621"/>
      <c r="M32" s="621"/>
      <c r="N32" s="621"/>
      <c r="O32" s="621"/>
      <c r="P32" s="621"/>
      <c r="Q32" s="622"/>
      <c r="R32" s="623">
        <v>172371</v>
      </c>
      <c r="S32" s="624"/>
      <c r="T32" s="624"/>
      <c r="U32" s="624"/>
      <c r="V32" s="624"/>
      <c r="W32" s="624"/>
      <c r="X32" s="624"/>
      <c r="Y32" s="625"/>
      <c r="Z32" s="626">
        <v>5.0999999999999996</v>
      </c>
      <c r="AA32" s="626"/>
      <c r="AB32" s="626"/>
      <c r="AC32" s="626"/>
      <c r="AD32" s="627" t="s">
        <v>131</v>
      </c>
      <c r="AE32" s="627"/>
      <c r="AF32" s="627"/>
      <c r="AG32" s="627"/>
      <c r="AH32" s="627"/>
      <c r="AI32" s="627"/>
      <c r="AJ32" s="627"/>
      <c r="AK32" s="627"/>
      <c r="AL32" s="628" t="s">
        <v>177</v>
      </c>
      <c r="AM32" s="629"/>
      <c r="AN32" s="629"/>
      <c r="AO32" s="630"/>
      <c r="AP32" s="671"/>
      <c r="AQ32" s="672"/>
      <c r="AR32" s="672"/>
      <c r="AS32" s="672"/>
      <c r="AT32" s="676"/>
      <c r="AU32" s="214" t="s">
        <v>319</v>
      </c>
      <c r="AX32" s="620" t="s">
        <v>320</v>
      </c>
      <c r="AY32" s="621"/>
      <c r="AZ32" s="621"/>
      <c r="BA32" s="621"/>
      <c r="BB32" s="621"/>
      <c r="BC32" s="621"/>
      <c r="BD32" s="621"/>
      <c r="BE32" s="621"/>
      <c r="BF32" s="622"/>
      <c r="BG32" s="680">
        <v>99.2</v>
      </c>
      <c r="BH32" s="655"/>
      <c r="BI32" s="655"/>
      <c r="BJ32" s="655"/>
      <c r="BK32" s="655"/>
      <c r="BL32" s="655"/>
      <c r="BM32" s="629">
        <v>97.2</v>
      </c>
      <c r="BN32" s="655"/>
      <c r="BO32" s="655"/>
      <c r="BP32" s="655"/>
      <c r="BQ32" s="678"/>
      <c r="BR32" s="680">
        <v>99.6</v>
      </c>
      <c r="BS32" s="655"/>
      <c r="BT32" s="655"/>
      <c r="BU32" s="655"/>
      <c r="BV32" s="655"/>
      <c r="BW32" s="655"/>
      <c r="BX32" s="629">
        <v>97.9</v>
      </c>
      <c r="BY32" s="655"/>
      <c r="BZ32" s="655"/>
      <c r="CA32" s="655"/>
      <c r="CB32" s="678"/>
      <c r="CD32" s="663"/>
      <c r="CE32" s="664"/>
      <c r="CF32" s="620" t="s">
        <v>321</v>
      </c>
      <c r="CG32" s="621"/>
      <c r="CH32" s="621"/>
      <c r="CI32" s="621"/>
      <c r="CJ32" s="621"/>
      <c r="CK32" s="621"/>
      <c r="CL32" s="621"/>
      <c r="CM32" s="621"/>
      <c r="CN32" s="621"/>
      <c r="CO32" s="621"/>
      <c r="CP32" s="621"/>
      <c r="CQ32" s="622"/>
      <c r="CR32" s="623" t="s">
        <v>232</v>
      </c>
      <c r="CS32" s="624"/>
      <c r="CT32" s="624"/>
      <c r="CU32" s="624"/>
      <c r="CV32" s="624"/>
      <c r="CW32" s="624"/>
      <c r="CX32" s="624"/>
      <c r="CY32" s="625"/>
      <c r="CZ32" s="628" t="s">
        <v>131</v>
      </c>
      <c r="DA32" s="653"/>
      <c r="DB32" s="653"/>
      <c r="DC32" s="657"/>
      <c r="DD32" s="632" t="s">
        <v>131</v>
      </c>
      <c r="DE32" s="624"/>
      <c r="DF32" s="624"/>
      <c r="DG32" s="624"/>
      <c r="DH32" s="624"/>
      <c r="DI32" s="624"/>
      <c r="DJ32" s="624"/>
      <c r="DK32" s="625"/>
      <c r="DL32" s="632" t="s">
        <v>131</v>
      </c>
      <c r="DM32" s="624"/>
      <c r="DN32" s="624"/>
      <c r="DO32" s="624"/>
      <c r="DP32" s="624"/>
      <c r="DQ32" s="624"/>
      <c r="DR32" s="624"/>
      <c r="DS32" s="624"/>
      <c r="DT32" s="624"/>
      <c r="DU32" s="624"/>
      <c r="DV32" s="625"/>
      <c r="DW32" s="628" t="s">
        <v>131</v>
      </c>
      <c r="DX32" s="653"/>
      <c r="DY32" s="653"/>
      <c r="DZ32" s="653"/>
      <c r="EA32" s="653"/>
      <c r="EB32" s="653"/>
      <c r="EC32" s="654"/>
    </row>
    <row r="33" spans="2:133" ht="11.25" customHeight="1" x14ac:dyDescent="0.2">
      <c r="B33" s="620" t="s">
        <v>322</v>
      </c>
      <c r="C33" s="621"/>
      <c r="D33" s="621"/>
      <c r="E33" s="621"/>
      <c r="F33" s="621"/>
      <c r="G33" s="621"/>
      <c r="H33" s="621"/>
      <c r="I33" s="621"/>
      <c r="J33" s="621"/>
      <c r="K33" s="621"/>
      <c r="L33" s="621"/>
      <c r="M33" s="621"/>
      <c r="N33" s="621"/>
      <c r="O33" s="621"/>
      <c r="P33" s="621"/>
      <c r="Q33" s="622"/>
      <c r="R33" s="623">
        <v>7712</v>
      </c>
      <c r="S33" s="624"/>
      <c r="T33" s="624"/>
      <c r="U33" s="624"/>
      <c r="V33" s="624"/>
      <c r="W33" s="624"/>
      <c r="X33" s="624"/>
      <c r="Y33" s="625"/>
      <c r="Z33" s="626">
        <v>0.2</v>
      </c>
      <c r="AA33" s="626"/>
      <c r="AB33" s="626"/>
      <c r="AC33" s="626"/>
      <c r="AD33" s="627">
        <v>1742</v>
      </c>
      <c r="AE33" s="627"/>
      <c r="AF33" s="627"/>
      <c r="AG33" s="627"/>
      <c r="AH33" s="627"/>
      <c r="AI33" s="627"/>
      <c r="AJ33" s="627"/>
      <c r="AK33" s="627"/>
      <c r="AL33" s="628">
        <v>0.1</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99.1</v>
      </c>
      <c r="BH33" s="682"/>
      <c r="BI33" s="682"/>
      <c r="BJ33" s="682"/>
      <c r="BK33" s="682"/>
      <c r="BL33" s="682"/>
      <c r="BM33" s="683">
        <v>95.3</v>
      </c>
      <c r="BN33" s="682"/>
      <c r="BO33" s="682"/>
      <c r="BP33" s="682"/>
      <c r="BQ33" s="684"/>
      <c r="BR33" s="681">
        <v>99</v>
      </c>
      <c r="BS33" s="682"/>
      <c r="BT33" s="682"/>
      <c r="BU33" s="682"/>
      <c r="BV33" s="682"/>
      <c r="BW33" s="682"/>
      <c r="BX33" s="683">
        <v>95.5</v>
      </c>
      <c r="BY33" s="682"/>
      <c r="BZ33" s="682"/>
      <c r="CA33" s="682"/>
      <c r="CB33" s="684"/>
      <c r="CD33" s="620" t="s">
        <v>324</v>
      </c>
      <c r="CE33" s="621"/>
      <c r="CF33" s="621"/>
      <c r="CG33" s="621"/>
      <c r="CH33" s="621"/>
      <c r="CI33" s="621"/>
      <c r="CJ33" s="621"/>
      <c r="CK33" s="621"/>
      <c r="CL33" s="621"/>
      <c r="CM33" s="621"/>
      <c r="CN33" s="621"/>
      <c r="CO33" s="621"/>
      <c r="CP33" s="621"/>
      <c r="CQ33" s="622"/>
      <c r="CR33" s="623">
        <v>1615687</v>
      </c>
      <c r="CS33" s="655"/>
      <c r="CT33" s="655"/>
      <c r="CU33" s="655"/>
      <c r="CV33" s="655"/>
      <c r="CW33" s="655"/>
      <c r="CX33" s="655"/>
      <c r="CY33" s="656"/>
      <c r="CZ33" s="628">
        <v>49.9</v>
      </c>
      <c r="DA33" s="653"/>
      <c r="DB33" s="653"/>
      <c r="DC33" s="657"/>
      <c r="DD33" s="632">
        <v>1361716</v>
      </c>
      <c r="DE33" s="655"/>
      <c r="DF33" s="655"/>
      <c r="DG33" s="655"/>
      <c r="DH33" s="655"/>
      <c r="DI33" s="655"/>
      <c r="DJ33" s="655"/>
      <c r="DK33" s="656"/>
      <c r="DL33" s="632">
        <v>989862</v>
      </c>
      <c r="DM33" s="655"/>
      <c r="DN33" s="655"/>
      <c r="DO33" s="655"/>
      <c r="DP33" s="655"/>
      <c r="DQ33" s="655"/>
      <c r="DR33" s="655"/>
      <c r="DS33" s="655"/>
      <c r="DT33" s="655"/>
      <c r="DU33" s="655"/>
      <c r="DV33" s="656"/>
      <c r="DW33" s="628">
        <v>44.2</v>
      </c>
      <c r="DX33" s="653"/>
      <c r="DY33" s="653"/>
      <c r="DZ33" s="653"/>
      <c r="EA33" s="653"/>
      <c r="EB33" s="653"/>
      <c r="EC33" s="654"/>
    </row>
    <row r="34" spans="2:133" ht="11.25" customHeight="1" x14ac:dyDescent="0.2">
      <c r="B34" s="620" t="s">
        <v>325</v>
      </c>
      <c r="C34" s="621"/>
      <c r="D34" s="621"/>
      <c r="E34" s="621"/>
      <c r="F34" s="621"/>
      <c r="G34" s="621"/>
      <c r="H34" s="621"/>
      <c r="I34" s="621"/>
      <c r="J34" s="621"/>
      <c r="K34" s="621"/>
      <c r="L34" s="621"/>
      <c r="M34" s="621"/>
      <c r="N34" s="621"/>
      <c r="O34" s="621"/>
      <c r="P34" s="621"/>
      <c r="Q34" s="622"/>
      <c r="R34" s="623">
        <v>45870</v>
      </c>
      <c r="S34" s="624"/>
      <c r="T34" s="624"/>
      <c r="U34" s="624"/>
      <c r="V34" s="624"/>
      <c r="W34" s="624"/>
      <c r="X34" s="624"/>
      <c r="Y34" s="625"/>
      <c r="Z34" s="626">
        <v>1.4</v>
      </c>
      <c r="AA34" s="626"/>
      <c r="AB34" s="626"/>
      <c r="AC34" s="626"/>
      <c r="AD34" s="627" t="s">
        <v>232</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518936</v>
      </c>
      <c r="CS34" s="624"/>
      <c r="CT34" s="624"/>
      <c r="CU34" s="624"/>
      <c r="CV34" s="624"/>
      <c r="CW34" s="624"/>
      <c r="CX34" s="624"/>
      <c r="CY34" s="625"/>
      <c r="CZ34" s="628">
        <v>16</v>
      </c>
      <c r="DA34" s="653"/>
      <c r="DB34" s="653"/>
      <c r="DC34" s="657"/>
      <c r="DD34" s="632">
        <v>386642</v>
      </c>
      <c r="DE34" s="624"/>
      <c r="DF34" s="624"/>
      <c r="DG34" s="624"/>
      <c r="DH34" s="624"/>
      <c r="DI34" s="624"/>
      <c r="DJ34" s="624"/>
      <c r="DK34" s="625"/>
      <c r="DL34" s="632">
        <v>296089</v>
      </c>
      <c r="DM34" s="624"/>
      <c r="DN34" s="624"/>
      <c r="DO34" s="624"/>
      <c r="DP34" s="624"/>
      <c r="DQ34" s="624"/>
      <c r="DR34" s="624"/>
      <c r="DS34" s="624"/>
      <c r="DT34" s="624"/>
      <c r="DU34" s="624"/>
      <c r="DV34" s="625"/>
      <c r="DW34" s="628">
        <v>13.2</v>
      </c>
      <c r="DX34" s="653"/>
      <c r="DY34" s="653"/>
      <c r="DZ34" s="653"/>
      <c r="EA34" s="653"/>
      <c r="EB34" s="653"/>
      <c r="EC34" s="654"/>
    </row>
    <row r="35" spans="2:133" ht="11.25" customHeight="1" x14ac:dyDescent="0.2">
      <c r="B35" s="620" t="s">
        <v>327</v>
      </c>
      <c r="C35" s="621"/>
      <c r="D35" s="621"/>
      <c r="E35" s="621"/>
      <c r="F35" s="621"/>
      <c r="G35" s="621"/>
      <c r="H35" s="621"/>
      <c r="I35" s="621"/>
      <c r="J35" s="621"/>
      <c r="K35" s="621"/>
      <c r="L35" s="621"/>
      <c r="M35" s="621"/>
      <c r="N35" s="621"/>
      <c r="O35" s="621"/>
      <c r="P35" s="621"/>
      <c r="Q35" s="622"/>
      <c r="R35" s="623">
        <v>115957</v>
      </c>
      <c r="S35" s="624"/>
      <c r="T35" s="624"/>
      <c r="U35" s="624"/>
      <c r="V35" s="624"/>
      <c r="W35" s="624"/>
      <c r="X35" s="624"/>
      <c r="Y35" s="625"/>
      <c r="Z35" s="626">
        <v>3.4</v>
      </c>
      <c r="AA35" s="626"/>
      <c r="AB35" s="626"/>
      <c r="AC35" s="626"/>
      <c r="AD35" s="627" t="s">
        <v>131</v>
      </c>
      <c r="AE35" s="627"/>
      <c r="AF35" s="627"/>
      <c r="AG35" s="627"/>
      <c r="AH35" s="627"/>
      <c r="AI35" s="627"/>
      <c r="AJ35" s="627"/>
      <c r="AK35" s="627"/>
      <c r="AL35" s="628" t="s">
        <v>131</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15476</v>
      </c>
      <c r="CS35" s="655"/>
      <c r="CT35" s="655"/>
      <c r="CU35" s="655"/>
      <c r="CV35" s="655"/>
      <c r="CW35" s="655"/>
      <c r="CX35" s="655"/>
      <c r="CY35" s="656"/>
      <c r="CZ35" s="628">
        <v>0.5</v>
      </c>
      <c r="DA35" s="653"/>
      <c r="DB35" s="653"/>
      <c r="DC35" s="657"/>
      <c r="DD35" s="632">
        <v>10206</v>
      </c>
      <c r="DE35" s="655"/>
      <c r="DF35" s="655"/>
      <c r="DG35" s="655"/>
      <c r="DH35" s="655"/>
      <c r="DI35" s="655"/>
      <c r="DJ35" s="655"/>
      <c r="DK35" s="656"/>
      <c r="DL35" s="632">
        <v>8474</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2">
      <c r="B36" s="620" t="s">
        <v>331</v>
      </c>
      <c r="C36" s="621"/>
      <c r="D36" s="621"/>
      <c r="E36" s="621"/>
      <c r="F36" s="621"/>
      <c r="G36" s="621"/>
      <c r="H36" s="621"/>
      <c r="I36" s="621"/>
      <c r="J36" s="621"/>
      <c r="K36" s="621"/>
      <c r="L36" s="621"/>
      <c r="M36" s="621"/>
      <c r="N36" s="621"/>
      <c r="O36" s="621"/>
      <c r="P36" s="621"/>
      <c r="Q36" s="622"/>
      <c r="R36" s="623">
        <v>201774</v>
      </c>
      <c r="S36" s="624"/>
      <c r="T36" s="624"/>
      <c r="U36" s="624"/>
      <c r="V36" s="624"/>
      <c r="W36" s="624"/>
      <c r="X36" s="624"/>
      <c r="Y36" s="625"/>
      <c r="Z36" s="626">
        <v>6</v>
      </c>
      <c r="AA36" s="626"/>
      <c r="AB36" s="626"/>
      <c r="AC36" s="626"/>
      <c r="AD36" s="627" t="s">
        <v>131</v>
      </c>
      <c r="AE36" s="627"/>
      <c r="AF36" s="627"/>
      <c r="AG36" s="627"/>
      <c r="AH36" s="627"/>
      <c r="AI36" s="627"/>
      <c r="AJ36" s="627"/>
      <c r="AK36" s="627"/>
      <c r="AL36" s="628" t="s">
        <v>177</v>
      </c>
      <c r="AM36" s="629"/>
      <c r="AN36" s="629"/>
      <c r="AO36" s="630"/>
      <c r="AP36" s="222"/>
      <c r="AQ36" s="689" t="s">
        <v>332</v>
      </c>
      <c r="AR36" s="690"/>
      <c r="AS36" s="690"/>
      <c r="AT36" s="690"/>
      <c r="AU36" s="690"/>
      <c r="AV36" s="690"/>
      <c r="AW36" s="690"/>
      <c r="AX36" s="690"/>
      <c r="AY36" s="691"/>
      <c r="AZ36" s="612">
        <v>416056</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6596</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741954</v>
      </c>
      <c r="CS36" s="624"/>
      <c r="CT36" s="624"/>
      <c r="CU36" s="624"/>
      <c r="CV36" s="624"/>
      <c r="CW36" s="624"/>
      <c r="CX36" s="624"/>
      <c r="CY36" s="625"/>
      <c r="CZ36" s="628">
        <v>22.9</v>
      </c>
      <c r="DA36" s="653"/>
      <c r="DB36" s="653"/>
      <c r="DC36" s="657"/>
      <c r="DD36" s="632">
        <v>676197</v>
      </c>
      <c r="DE36" s="624"/>
      <c r="DF36" s="624"/>
      <c r="DG36" s="624"/>
      <c r="DH36" s="624"/>
      <c r="DI36" s="624"/>
      <c r="DJ36" s="624"/>
      <c r="DK36" s="625"/>
      <c r="DL36" s="632">
        <v>502597</v>
      </c>
      <c r="DM36" s="624"/>
      <c r="DN36" s="624"/>
      <c r="DO36" s="624"/>
      <c r="DP36" s="624"/>
      <c r="DQ36" s="624"/>
      <c r="DR36" s="624"/>
      <c r="DS36" s="624"/>
      <c r="DT36" s="624"/>
      <c r="DU36" s="624"/>
      <c r="DV36" s="625"/>
      <c r="DW36" s="628">
        <v>22.4</v>
      </c>
      <c r="DX36" s="653"/>
      <c r="DY36" s="653"/>
      <c r="DZ36" s="653"/>
      <c r="EA36" s="653"/>
      <c r="EB36" s="653"/>
      <c r="EC36" s="654"/>
    </row>
    <row r="37" spans="2:133" ht="11.25" customHeight="1" x14ac:dyDescent="0.2">
      <c r="B37" s="620" t="s">
        <v>335</v>
      </c>
      <c r="C37" s="621"/>
      <c r="D37" s="621"/>
      <c r="E37" s="621"/>
      <c r="F37" s="621"/>
      <c r="G37" s="621"/>
      <c r="H37" s="621"/>
      <c r="I37" s="621"/>
      <c r="J37" s="621"/>
      <c r="K37" s="621"/>
      <c r="L37" s="621"/>
      <c r="M37" s="621"/>
      <c r="N37" s="621"/>
      <c r="O37" s="621"/>
      <c r="P37" s="621"/>
      <c r="Q37" s="622"/>
      <c r="R37" s="623">
        <v>36946</v>
      </c>
      <c r="S37" s="624"/>
      <c r="T37" s="624"/>
      <c r="U37" s="624"/>
      <c r="V37" s="624"/>
      <c r="W37" s="624"/>
      <c r="X37" s="624"/>
      <c r="Y37" s="625"/>
      <c r="Z37" s="626">
        <v>1.1000000000000001</v>
      </c>
      <c r="AA37" s="626"/>
      <c r="AB37" s="626"/>
      <c r="AC37" s="626"/>
      <c r="AD37" s="627">
        <v>11</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182039</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520</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240694</v>
      </c>
      <c r="CS37" s="655"/>
      <c r="CT37" s="655"/>
      <c r="CU37" s="655"/>
      <c r="CV37" s="655"/>
      <c r="CW37" s="655"/>
      <c r="CX37" s="655"/>
      <c r="CY37" s="656"/>
      <c r="CZ37" s="628">
        <v>7.4</v>
      </c>
      <c r="DA37" s="653"/>
      <c r="DB37" s="653"/>
      <c r="DC37" s="657"/>
      <c r="DD37" s="632">
        <v>240482</v>
      </c>
      <c r="DE37" s="655"/>
      <c r="DF37" s="655"/>
      <c r="DG37" s="655"/>
      <c r="DH37" s="655"/>
      <c r="DI37" s="655"/>
      <c r="DJ37" s="655"/>
      <c r="DK37" s="656"/>
      <c r="DL37" s="632">
        <v>219942</v>
      </c>
      <c r="DM37" s="655"/>
      <c r="DN37" s="655"/>
      <c r="DO37" s="655"/>
      <c r="DP37" s="655"/>
      <c r="DQ37" s="655"/>
      <c r="DR37" s="655"/>
      <c r="DS37" s="655"/>
      <c r="DT37" s="655"/>
      <c r="DU37" s="655"/>
      <c r="DV37" s="656"/>
      <c r="DW37" s="628">
        <v>9.8000000000000007</v>
      </c>
      <c r="DX37" s="653"/>
      <c r="DY37" s="653"/>
      <c r="DZ37" s="653"/>
      <c r="EA37" s="653"/>
      <c r="EB37" s="653"/>
      <c r="EC37" s="654"/>
    </row>
    <row r="38" spans="2:133" ht="11.25" customHeight="1" x14ac:dyDescent="0.2">
      <c r="B38" s="620" t="s">
        <v>339</v>
      </c>
      <c r="C38" s="621"/>
      <c r="D38" s="621"/>
      <c r="E38" s="621"/>
      <c r="F38" s="621"/>
      <c r="G38" s="621"/>
      <c r="H38" s="621"/>
      <c r="I38" s="621"/>
      <c r="J38" s="621"/>
      <c r="K38" s="621"/>
      <c r="L38" s="621"/>
      <c r="M38" s="621"/>
      <c r="N38" s="621"/>
      <c r="O38" s="621"/>
      <c r="P38" s="621"/>
      <c r="Q38" s="622"/>
      <c r="R38" s="623">
        <v>49200</v>
      </c>
      <c r="S38" s="624"/>
      <c r="T38" s="624"/>
      <c r="U38" s="624"/>
      <c r="V38" s="624"/>
      <c r="W38" s="624"/>
      <c r="X38" s="624"/>
      <c r="Y38" s="625"/>
      <c r="Z38" s="626">
        <v>1.5</v>
      </c>
      <c r="AA38" s="626"/>
      <c r="AB38" s="626"/>
      <c r="AC38" s="626"/>
      <c r="AD38" s="627" t="s">
        <v>131</v>
      </c>
      <c r="AE38" s="627"/>
      <c r="AF38" s="627"/>
      <c r="AG38" s="627"/>
      <c r="AH38" s="627"/>
      <c r="AI38" s="627"/>
      <c r="AJ38" s="627"/>
      <c r="AK38" s="627"/>
      <c r="AL38" s="628" t="s">
        <v>131</v>
      </c>
      <c r="AM38" s="629"/>
      <c r="AN38" s="629"/>
      <c r="AO38" s="630"/>
      <c r="AQ38" s="686" t="s">
        <v>340</v>
      </c>
      <c r="AR38" s="687"/>
      <c r="AS38" s="687"/>
      <c r="AT38" s="687"/>
      <c r="AU38" s="687"/>
      <c r="AV38" s="687"/>
      <c r="AW38" s="687"/>
      <c r="AX38" s="687"/>
      <c r="AY38" s="688"/>
      <c r="AZ38" s="623">
        <v>9828</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687</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224189</v>
      </c>
      <c r="CS38" s="624"/>
      <c r="CT38" s="624"/>
      <c r="CU38" s="624"/>
      <c r="CV38" s="624"/>
      <c r="CW38" s="624"/>
      <c r="CX38" s="624"/>
      <c r="CY38" s="625"/>
      <c r="CZ38" s="628">
        <v>6.9</v>
      </c>
      <c r="DA38" s="653"/>
      <c r="DB38" s="653"/>
      <c r="DC38" s="657"/>
      <c r="DD38" s="632">
        <v>188860</v>
      </c>
      <c r="DE38" s="624"/>
      <c r="DF38" s="624"/>
      <c r="DG38" s="624"/>
      <c r="DH38" s="624"/>
      <c r="DI38" s="624"/>
      <c r="DJ38" s="624"/>
      <c r="DK38" s="625"/>
      <c r="DL38" s="632">
        <v>182702</v>
      </c>
      <c r="DM38" s="624"/>
      <c r="DN38" s="624"/>
      <c r="DO38" s="624"/>
      <c r="DP38" s="624"/>
      <c r="DQ38" s="624"/>
      <c r="DR38" s="624"/>
      <c r="DS38" s="624"/>
      <c r="DT38" s="624"/>
      <c r="DU38" s="624"/>
      <c r="DV38" s="625"/>
      <c r="DW38" s="628">
        <v>8.1999999999999993</v>
      </c>
      <c r="DX38" s="653"/>
      <c r="DY38" s="653"/>
      <c r="DZ38" s="653"/>
      <c r="EA38" s="653"/>
      <c r="EB38" s="653"/>
      <c r="EC38" s="654"/>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232</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131</v>
      </c>
      <c r="AM39" s="629"/>
      <c r="AN39" s="629"/>
      <c r="AO39" s="630"/>
      <c r="AQ39" s="686" t="s">
        <v>344</v>
      </c>
      <c r="AR39" s="687"/>
      <c r="AS39" s="687"/>
      <c r="AT39" s="687"/>
      <c r="AU39" s="687"/>
      <c r="AV39" s="687"/>
      <c r="AW39" s="687"/>
      <c r="AX39" s="687"/>
      <c r="AY39" s="688"/>
      <c r="AZ39" s="623" t="s">
        <v>131</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1110</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105692</v>
      </c>
      <c r="CS39" s="655"/>
      <c r="CT39" s="655"/>
      <c r="CU39" s="655"/>
      <c r="CV39" s="655"/>
      <c r="CW39" s="655"/>
      <c r="CX39" s="655"/>
      <c r="CY39" s="656"/>
      <c r="CZ39" s="628">
        <v>3.3</v>
      </c>
      <c r="DA39" s="653"/>
      <c r="DB39" s="653"/>
      <c r="DC39" s="657"/>
      <c r="DD39" s="632">
        <v>99811</v>
      </c>
      <c r="DE39" s="655"/>
      <c r="DF39" s="655"/>
      <c r="DG39" s="655"/>
      <c r="DH39" s="655"/>
      <c r="DI39" s="655"/>
      <c r="DJ39" s="655"/>
      <c r="DK39" s="656"/>
      <c r="DL39" s="632" t="s">
        <v>177</v>
      </c>
      <c r="DM39" s="655"/>
      <c r="DN39" s="655"/>
      <c r="DO39" s="655"/>
      <c r="DP39" s="655"/>
      <c r="DQ39" s="655"/>
      <c r="DR39" s="655"/>
      <c r="DS39" s="655"/>
      <c r="DT39" s="655"/>
      <c r="DU39" s="655"/>
      <c r="DV39" s="656"/>
      <c r="DW39" s="628" t="s">
        <v>232</v>
      </c>
      <c r="DX39" s="653"/>
      <c r="DY39" s="653"/>
      <c r="DZ39" s="653"/>
      <c r="EA39" s="653"/>
      <c r="EB39" s="653"/>
      <c r="EC39" s="654"/>
    </row>
    <row r="40" spans="2:133" ht="11.25" customHeight="1" x14ac:dyDescent="0.2">
      <c r="B40" s="620" t="s">
        <v>347</v>
      </c>
      <c r="C40" s="621"/>
      <c r="D40" s="621"/>
      <c r="E40" s="621"/>
      <c r="F40" s="621"/>
      <c r="G40" s="621"/>
      <c r="H40" s="621"/>
      <c r="I40" s="621"/>
      <c r="J40" s="621"/>
      <c r="K40" s="621"/>
      <c r="L40" s="621"/>
      <c r="M40" s="621"/>
      <c r="N40" s="621"/>
      <c r="O40" s="621"/>
      <c r="P40" s="621"/>
      <c r="Q40" s="622"/>
      <c r="R40" s="623">
        <v>36100</v>
      </c>
      <c r="S40" s="624"/>
      <c r="T40" s="624"/>
      <c r="U40" s="624"/>
      <c r="V40" s="624"/>
      <c r="W40" s="624"/>
      <c r="X40" s="624"/>
      <c r="Y40" s="625"/>
      <c r="Z40" s="626">
        <v>1.1000000000000001</v>
      </c>
      <c r="AA40" s="626"/>
      <c r="AB40" s="626"/>
      <c r="AC40" s="626"/>
      <c r="AD40" s="627" t="s">
        <v>232</v>
      </c>
      <c r="AE40" s="627"/>
      <c r="AF40" s="627"/>
      <c r="AG40" s="627"/>
      <c r="AH40" s="627"/>
      <c r="AI40" s="627"/>
      <c r="AJ40" s="627"/>
      <c r="AK40" s="627"/>
      <c r="AL40" s="628" t="s">
        <v>232</v>
      </c>
      <c r="AM40" s="629"/>
      <c r="AN40" s="629"/>
      <c r="AO40" s="630"/>
      <c r="AQ40" s="686" t="s">
        <v>348</v>
      </c>
      <c r="AR40" s="687"/>
      <c r="AS40" s="687"/>
      <c r="AT40" s="687"/>
      <c r="AU40" s="687"/>
      <c r="AV40" s="687"/>
      <c r="AW40" s="687"/>
      <c r="AX40" s="687"/>
      <c r="AY40" s="688"/>
      <c r="AZ40" s="623" t="s">
        <v>131</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116</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9440</v>
      </c>
      <c r="CS40" s="624"/>
      <c r="CT40" s="624"/>
      <c r="CU40" s="624"/>
      <c r="CV40" s="624"/>
      <c r="CW40" s="624"/>
      <c r="CX40" s="624"/>
      <c r="CY40" s="625"/>
      <c r="CZ40" s="628">
        <v>0.3</v>
      </c>
      <c r="DA40" s="653"/>
      <c r="DB40" s="653"/>
      <c r="DC40" s="657"/>
      <c r="DD40" s="632" t="s">
        <v>131</v>
      </c>
      <c r="DE40" s="624"/>
      <c r="DF40" s="624"/>
      <c r="DG40" s="624"/>
      <c r="DH40" s="624"/>
      <c r="DI40" s="624"/>
      <c r="DJ40" s="624"/>
      <c r="DK40" s="625"/>
      <c r="DL40" s="632" t="s">
        <v>177</v>
      </c>
      <c r="DM40" s="624"/>
      <c r="DN40" s="624"/>
      <c r="DO40" s="624"/>
      <c r="DP40" s="624"/>
      <c r="DQ40" s="624"/>
      <c r="DR40" s="624"/>
      <c r="DS40" s="624"/>
      <c r="DT40" s="624"/>
      <c r="DU40" s="624"/>
      <c r="DV40" s="625"/>
      <c r="DW40" s="628" t="s">
        <v>177</v>
      </c>
      <c r="DX40" s="653"/>
      <c r="DY40" s="653"/>
      <c r="DZ40" s="653"/>
      <c r="EA40" s="653"/>
      <c r="EB40" s="653"/>
      <c r="EC40" s="654"/>
    </row>
    <row r="41" spans="2:133" ht="11.25" customHeight="1" x14ac:dyDescent="0.2">
      <c r="B41" s="644" t="s">
        <v>352</v>
      </c>
      <c r="C41" s="645"/>
      <c r="D41" s="645"/>
      <c r="E41" s="645"/>
      <c r="F41" s="645"/>
      <c r="G41" s="645"/>
      <c r="H41" s="645"/>
      <c r="I41" s="645"/>
      <c r="J41" s="645"/>
      <c r="K41" s="645"/>
      <c r="L41" s="645"/>
      <c r="M41" s="645"/>
      <c r="N41" s="645"/>
      <c r="O41" s="645"/>
      <c r="P41" s="645"/>
      <c r="Q41" s="646"/>
      <c r="R41" s="695">
        <v>3384441</v>
      </c>
      <c r="S41" s="696"/>
      <c r="T41" s="696"/>
      <c r="U41" s="696"/>
      <c r="V41" s="696"/>
      <c r="W41" s="696"/>
      <c r="X41" s="696"/>
      <c r="Y41" s="700"/>
      <c r="Z41" s="701">
        <v>100</v>
      </c>
      <c r="AA41" s="701"/>
      <c r="AB41" s="701"/>
      <c r="AC41" s="701"/>
      <c r="AD41" s="702">
        <v>2204024</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44663</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131</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177</v>
      </c>
      <c r="CS41" s="655"/>
      <c r="CT41" s="655"/>
      <c r="CU41" s="655"/>
      <c r="CV41" s="655"/>
      <c r="CW41" s="655"/>
      <c r="CX41" s="655"/>
      <c r="CY41" s="656"/>
      <c r="CZ41" s="628" t="s">
        <v>232</v>
      </c>
      <c r="DA41" s="653"/>
      <c r="DB41" s="653"/>
      <c r="DC41" s="657"/>
      <c r="DD41" s="632" t="s">
        <v>232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356</v>
      </c>
      <c r="AR42" s="693"/>
      <c r="AS42" s="693"/>
      <c r="AT42" s="693"/>
      <c r="AU42" s="693"/>
      <c r="AV42" s="693"/>
      <c r="AW42" s="693"/>
      <c r="AX42" s="693"/>
      <c r="AY42" s="694"/>
      <c r="AZ42" s="695">
        <v>179526</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408</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254884</v>
      </c>
      <c r="CS42" s="655"/>
      <c r="CT42" s="655"/>
      <c r="CU42" s="655"/>
      <c r="CV42" s="655"/>
      <c r="CW42" s="655"/>
      <c r="CX42" s="655"/>
      <c r="CY42" s="656"/>
      <c r="CZ42" s="628">
        <v>7.9</v>
      </c>
      <c r="DA42" s="653"/>
      <c r="DB42" s="653"/>
      <c r="DC42" s="657"/>
      <c r="DD42" s="632">
        <v>124055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v>5799</v>
      </c>
      <c r="CS43" s="655"/>
      <c r="CT43" s="655"/>
      <c r="CU43" s="655"/>
      <c r="CV43" s="655"/>
      <c r="CW43" s="655"/>
      <c r="CX43" s="655"/>
      <c r="CY43" s="656"/>
      <c r="CZ43" s="628">
        <v>0.2</v>
      </c>
      <c r="DA43" s="653"/>
      <c r="DB43" s="653"/>
      <c r="DC43" s="657"/>
      <c r="DD43" s="632">
        <v>5799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362</v>
      </c>
      <c r="CG44" s="621"/>
      <c r="CH44" s="621"/>
      <c r="CI44" s="621"/>
      <c r="CJ44" s="621"/>
      <c r="CK44" s="621"/>
      <c r="CL44" s="621"/>
      <c r="CM44" s="621"/>
      <c r="CN44" s="621"/>
      <c r="CO44" s="621"/>
      <c r="CP44" s="621"/>
      <c r="CQ44" s="622"/>
      <c r="CR44" s="623">
        <v>254884</v>
      </c>
      <c r="CS44" s="624"/>
      <c r="CT44" s="624"/>
      <c r="CU44" s="624"/>
      <c r="CV44" s="624"/>
      <c r="CW44" s="624"/>
      <c r="CX44" s="624"/>
      <c r="CY44" s="625"/>
      <c r="CZ44" s="628">
        <v>7.9</v>
      </c>
      <c r="DA44" s="629"/>
      <c r="DB44" s="629"/>
      <c r="DC44" s="635"/>
      <c r="DD44" s="632">
        <v>124055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118563</v>
      </c>
      <c r="CS45" s="655"/>
      <c r="CT45" s="655"/>
      <c r="CU45" s="655"/>
      <c r="CV45" s="655"/>
      <c r="CW45" s="655"/>
      <c r="CX45" s="655"/>
      <c r="CY45" s="656"/>
      <c r="CZ45" s="628">
        <v>3.7</v>
      </c>
      <c r="DA45" s="653"/>
      <c r="DB45" s="653"/>
      <c r="DC45" s="657"/>
      <c r="DD45" s="632">
        <v>62757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365</v>
      </c>
      <c r="CG46" s="621"/>
      <c r="CH46" s="621"/>
      <c r="CI46" s="621"/>
      <c r="CJ46" s="621"/>
      <c r="CK46" s="621"/>
      <c r="CL46" s="621"/>
      <c r="CM46" s="621"/>
      <c r="CN46" s="621"/>
      <c r="CO46" s="621"/>
      <c r="CP46" s="621"/>
      <c r="CQ46" s="622"/>
      <c r="CR46" s="623">
        <v>136321</v>
      </c>
      <c r="CS46" s="624"/>
      <c r="CT46" s="624"/>
      <c r="CU46" s="624"/>
      <c r="CV46" s="624"/>
      <c r="CW46" s="624"/>
      <c r="CX46" s="624"/>
      <c r="CY46" s="625"/>
      <c r="CZ46" s="628">
        <v>4.2</v>
      </c>
      <c r="DA46" s="629"/>
      <c r="DB46" s="629"/>
      <c r="DC46" s="635"/>
      <c r="DD46" s="632">
        <v>61298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366</v>
      </c>
      <c r="CG47" s="621"/>
      <c r="CH47" s="621"/>
      <c r="CI47" s="621"/>
      <c r="CJ47" s="621"/>
      <c r="CK47" s="621"/>
      <c r="CL47" s="621"/>
      <c r="CM47" s="621"/>
      <c r="CN47" s="621"/>
      <c r="CO47" s="621"/>
      <c r="CP47" s="621"/>
      <c r="CQ47" s="622"/>
      <c r="CR47" s="623" t="s">
        <v>131</v>
      </c>
      <c r="CS47" s="655"/>
      <c r="CT47" s="655"/>
      <c r="CU47" s="655"/>
      <c r="CV47" s="655"/>
      <c r="CW47" s="655"/>
      <c r="CX47" s="655"/>
      <c r="CY47" s="656"/>
      <c r="CZ47" s="628" t="s">
        <v>131</v>
      </c>
      <c r="DA47" s="653"/>
      <c r="DB47" s="653"/>
      <c r="DC47" s="657"/>
      <c r="DD47" s="632" t="s">
        <v>131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367</v>
      </c>
      <c r="CG48" s="621"/>
      <c r="CH48" s="621"/>
      <c r="CI48" s="621"/>
      <c r="CJ48" s="621"/>
      <c r="CK48" s="621"/>
      <c r="CL48" s="621"/>
      <c r="CM48" s="621"/>
      <c r="CN48" s="621"/>
      <c r="CO48" s="621"/>
      <c r="CP48" s="621"/>
      <c r="CQ48" s="622"/>
      <c r="CR48" s="623" t="s">
        <v>232</v>
      </c>
      <c r="CS48" s="624"/>
      <c r="CT48" s="624"/>
      <c r="CU48" s="624"/>
      <c r="CV48" s="624"/>
      <c r="CW48" s="624"/>
      <c r="CX48" s="624"/>
      <c r="CY48" s="625"/>
      <c r="CZ48" s="628" t="s">
        <v>232</v>
      </c>
      <c r="DA48" s="629"/>
      <c r="DB48" s="629"/>
      <c r="DC48" s="635"/>
      <c r="DD48" s="632" t="s">
        <v>232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368</v>
      </c>
      <c r="CE49" s="645"/>
      <c r="CF49" s="645"/>
      <c r="CG49" s="645"/>
      <c r="CH49" s="645"/>
      <c r="CI49" s="645"/>
      <c r="CJ49" s="645"/>
      <c r="CK49" s="645"/>
      <c r="CL49" s="645"/>
      <c r="CM49" s="645"/>
      <c r="CN49" s="645"/>
      <c r="CO49" s="645"/>
      <c r="CP49" s="645"/>
      <c r="CQ49" s="646"/>
      <c r="CR49" s="695">
        <v>3237588</v>
      </c>
      <c r="CS49" s="682"/>
      <c r="CT49" s="682"/>
      <c r="CU49" s="682"/>
      <c r="CV49" s="682"/>
      <c r="CW49" s="682"/>
      <c r="CX49" s="682"/>
      <c r="CY49" s="711"/>
      <c r="CZ49" s="703">
        <v>100</v>
      </c>
      <c r="DA49" s="712"/>
      <c r="DB49" s="712"/>
      <c r="DC49" s="713"/>
      <c r="DD49" s="714">
        <v>2539975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qiWwn7spFEUBIw3V0hwhA9wemQhtiXy0Km5ceuQivvw6Z7u5+UjOSQXpfdzJcE+L5U4DgkFKDrJ23jkC1948g==" saltValue="H+jxSkGv7Z+5k0LgBz1w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50" zoomScaleNormal="5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391</v>
      </c>
      <c r="C7" s="750"/>
      <c r="D7" s="750"/>
      <c r="E7" s="750"/>
      <c r="F7" s="750"/>
      <c r="G7" s="750"/>
      <c r="H7" s="750"/>
      <c r="I7" s="750"/>
      <c r="J7" s="750"/>
      <c r="K7" s="750"/>
      <c r="L7" s="750"/>
      <c r="M7" s="750"/>
      <c r="N7" s="750"/>
      <c r="O7" s="750"/>
      <c r="P7" s="751"/>
      <c r="Q7" s="752">
        <v>3387</v>
      </c>
      <c r="R7" s="753"/>
      <c r="S7" s="753"/>
      <c r="T7" s="753"/>
      <c r="U7" s="753"/>
      <c r="V7" s="753">
        <v>3240</v>
      </c>
      <c r="W7" s="753"/>
      <c r="X7" s="753"/>
      <c r="Y7" s="753"/>
      <c r="Z7" s="753"/>
      <c r="AA7" s="753">
        <v>147</v>
      </c>
      <c r="AB7" s="753"/>
      <c r="AC7" s="753"/>
      <c r="AD7" s="753"/>
      <c r="AE7" s="754"/>
      <c r="AF7" s="755">
        <v>145</v>
      </c>
      <c r="AG7" s="756"/>
      <c r="AH7" s="756"/>
      <c r="AI7" s="756"/>
      <c r="AJ7" s="757"/>
      <c r="AK7" s="758">
        <v>116</v>
      </c>
      <c r="AL7" s="759"/>
      <c r="AM7" s="759"/>
      <c r="AN7" s="759"/>
      <c r="AO7" s="759"/>
      <c r="AP7" s="759">
        <v>1541</v>
      </c>
      <c r="AQ7" s="759"/>
      <c r="AR7" s="759"/>
      <c r="AS7" s="759"/>
      <c r="AT7" s="759"/>
      <c r="AU7" s="760" t="s">
        <v>585</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595</v>
      </c>
      <c r="BT7" s="747"/>
      <c r="BU7" s="747"/>
      <c r="BV7" s="747"/>
      <c r="BW7" s="747"/>
      <c r="BX7" s="747"/>
      <c r="BY7" s="747"/>
      <c r="BZ7" s="747"/>
      <c r="CA7" s="747"/>
      <c r="CB7" s="747"/>
      <c r="CC7" s="747"/>
      <c r="CD7" s="747"/>
      <c r="CE7" s="747"/>
      <c r="CF7" s="747"/>
      <c r="CG7" s="762"/>
      <c r="CH7" s="743" t="s">
        <v>596</v>
      </c>
      <c r="CI7" s="744"/>
      <c r="CJ7" s="744"/>
      <c r="CK7" s="744"/>
      <c r="CL7" s="745"/>
      <c r="CM7" s="743">
        <v>292</v>
      </c>
      <c r="CN7" s="744"/>
      <c r="CO7" s="744"/>
      <c r="CP7" s="744"/>
      <c r="CQ7" s="745"/>
      <c r="CR7" s="743">
        <v>4</v>
      </c>
      <c r="CS7" s="744"/>
      <c r="CT7" s="744"/>
      <c r="CU7" s="744"/>
      <c r="CV7" s="745"/>
      <c r="CW7" s="743">
        <v>8</v>
      </c>
      <c r="CX7" s="744"/>
      <c r="CY7" s="744"/>
      <c r="CZ7" s="744"/>
      <c r="DA7" s="745"/>
      <c r="DB7" s="743">
        <v>14</v>
      </c>
      <c r="DC7" s="744"/>
      <c r="DD7" s="744"/>
      <c r="DE7" s="744"/>
      <c r="DF7" s="745"/>
      <c r="DG7" s="743" t="s">
        <v>586</v>
      </c>
      <c r="DH7" s="744"/>
      <c r="DI7" s="744"/>
      <c r="DJ7" s="744"/>
      <c r="DK7" s="745"/>
      <c r="DL7" s="743" t="s">
        <v>586</v>
      </c>
      <c r="DM7" s="744"/>
      <c r="DN7" s="744"/>
      <c r="DO7" s="744"/>
      <c r="DP7" s="745"/>
      <c r="DQ7" s="743" t="s">
        <v>586</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393</v>
      </c>
      <c r="B23" s="789" t="s">
        <v>394</v>
      </c>
      <c r="C23" s="790"/>
      <c r="D23" s="790"/>
      <c r="E23" s="790"/>
      <c r="F23" s="790"/>
      <c r="G23" s="790"/>
      <c r="H23" s="790"/>
      <c r="I23" s="790"/>
      <c r="J23" s="790"/>
      <c r="K23" s="790"/>
      <c r="L23" s="790"/>
      <c r="M23" s="790"/>
      <c r="N23" s="790"/>
      <c r="O23" s="790"/>
      <c r="P23" s="791"/>
      <c r="Q23" s="792">
        <v>3387</v>
      </c>
      <c r="R23" s="793"/>
      <c r="S23" s="793"/>
      <c r="T23" s="793"/>
      <c r="U23" s="793"/>
      <c r="V23" s="793">
        <v>3240</v>
      </c>
      <c r="W23" s="793"/>
      <c r="X23" s="793"/>
      <c r="Y23" s="793"/>
      <c r="Z23" s="793"/>
      <c r="AA23" s="793">
        <v>147</v>
      </c>
      <c r="AB23" s="793"/>
      <c r="AC23" s="793"/>
      <c r="AD23" s="793"/>
      <c r="AE23" s="794"/>
      <c r="AF23" s="795">
        <v>145</v>
      </c>
      <c r="AG23" s="793"/>
      <c r="AH23" s="793"/>
      <c r="AI23" s="793"/>
      <c r="AJ23" s="796"/>
      <c r="AK23" s="797"/>
      <c r="AL23" s="798"/>
      <c r="AM23" s="798"/>
      <c r="AN23" s="798"/>
      <c r="AO23" s="798"/>
      <c r="AP23" s="793">
        <v>1541</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374</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2">
        <v>657</v>
      </c>
      <c r="R28" s="823"/>
      <c r="S28" s="823"/>
      <c r="T28" s="823"/>
      <c r="U28" s="823"/>
      <c r="V28" s="823">
        <v>651</v>
      </c>
      <c r="W28" s="823"/>
      <c r="X28" s="823"/>
      <c r="Y28" s="823"/>
      <c r="Z28" s="823"/>
      <c r="AA28" s="823">
        <v>7</v>
      </c>
      <c r="AB28" s="823"/>
      <c r="AC28" s="823"/>
      <c r="AD28" s="823"/>
      <c r="AE28" s="824"/>
      <c r="AF28" s="825">
        <v>7</v>
      </c>
      <c r="AG28" s="823"/>
      <c r="AH28" s="823"/>
      <c r="AI28" s="823"/>
      <c r="AJ28" s="826"/>
      <c r="AK28" s="827">
        <v>45</v>
      </c>
      <c r="AL28" s="828"/>
      <c r="AM28" s="828"/>
      <c r="AN28" s="828"/>
      <c r="AO28" s="828"/>
      <c r="AP28" s="828" t="s">
        <v>586</v>
      </c>
      <c r="AQ28" s="828"/>
      <c r="AR28" s="828"/>
      <c r="AS28" s="828"/>
      <c r="AT28" s="828"/>
      <c r="AU28" s="828" t="s">
        <v>586</v>
      </c>
      <c r="AV28" s="828"/>
      <c r="AW28" s="828"/>
      <c r="AX28" s="828"/>
      <c r="AY28" s="828"/>
      <c r="AZ28" s="829" t="s">
        <v>586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407</v>
      </c>
      <c r="C29" s="781"/>
      <c r="D29" s="781"/>
      <c r="E29" s="781"/>
      <c r="F29" s="781"/>
      <c r="G29" s="781"/>
      <c r="H29" s="781"/>
      <c r="I29" s="781"/>
      <c r="J29" s="781"/>
      <c r="K29" s="781"/>
      <c r="L29" s="781"/>
      <c r="M29" s="781"/>
      <c r="N29" s="781"/>
      <c r="O29" s="781"/>
      <c r="P29" s="782"/>
      <c r="Q29" s="783">
        <v>622</v>
      </c>
      <c r="R29" s="784"/>
      <c r="S29" s="784"/>
      <c r="T29" s="784"/>
      <c r="U29" s="784"/>
      <c r="V29" s="784">
        <v>564</v>
      </c>
      <c r="W29" s="784"/>
      <c r="X29" s="784"/>
      <c r="Y29" s="784"/>
      <c r="Z29" s="784"/>
      <c r="AA29" s="784">
        <v>58</v>
      </c>
      <c r="AB29" s="784"/>
      <c r="AC29" s="784"/>
      <c r="AD29" s="784"/>
      <c r="AE29" s="785"/>
      <c r="AF29" s="786">
        <v>58</v>
      </c>
      <c r="AG29" s="787"/>
      <c r="AH29" s="787"/>
      <c r="AI29" s="787"/>
      <c r="AJ29" s="788"/>
      <c r="AK29" s="834">
        <v>91</v>
      </c>
      <c r="AL29" s="830"/>
      <c r="AM29" s="830"/>
      <c r="AN29" s="830"/>
      <c r="AO29" s="830"/>
      <c r="AP29" s="830" t="s">
        <v>586</v>
      </c>
      <c r="AQ29" s="830"/>
      <c r="AR29" s="830"/>
      <c r="AS29" s="830"/>
      <c r="AT29" s="830"/>
      <c r="AU29" s="830" t="s">
        <v>586</v>
      </c>
      <c r="AV29" s="830"/>
      <c r="AW29" s="830"/>
      <c r="AX29" s="830"/>
      <c r="AY29" s="830"/>
      <c r="AZ29" s="831" t="s">
        <v>586</v>
      </c>
      <c r="BA29" s="831"/>
      <c r="BB29" s="831"/>
      <c r="BC29" s="831"/>
      <c r="BD29" s="831"/>
      <c r="BE29" s="832" t="s">
        <v>597</v>
      </c>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408</v>
      </c>
      <c r="C30" s="781"/>
      <c r="D30" s="781"/>
      <c r="E30" s="781"/>
      <c r="F30" s="781"/>
      <c r="G30" s="781"/>
      <c r="H30" s="781"/>
      <c r="I30" s="781"/>
      <c r="J30" s="781"/>
      <c r="K30" s="781"/>
      <c r="L30" s="781"/>
      <c r="M30" s="781"/>
      <c r="N30" s="781"/>
      <c r="O30" s="781"/>
      <c r="P30" s="782"/>
      <c r="Q30" s="783">
        <v>86</v>
      </c>
      <c r="R30" s="784"/>
      <c r="S30" s="784"/>
      <c r="T30" s="784"/>
      <c r="U30" s="784"/>
      <c r="V30" s="784">
        <v>84</v>
      </c>
      <c r="W30" s="784"/>
      <c r="X30" s="784"/>
      <c r="Y30" s="784"/>
      <c r="Z30" s="784"/>
      <c r="AA30" s="784">
        <v>2</v>
      </c>
      <c r="AB30" s="784"/>
      <c r="AC30" s="784"/>
      <c r="AD30" s="784"/>
      <c r="AE30" s="785"/>
      <c r="AF30" s="786">
        <v>2</v>
      </c>
      <c r="AG30" s="787"/>
      <c r="AH30" s="787"/>
      <c r="AI30" s="787"/>
      <c r="AJ30" s="788"/>
      <c r="AK30" s="834">
        <v>24</v>
      </c>
      <c r="AL30" s="830"/>
      <c r="AM30" s="830"/>
      <c r="AN30" s="830"/>
      <c r="AO30" s="830"/>
      <c r="AP30" s="830" t="s">
        <v>586</v>
      </c>
      <c r="AQ30" s="830"/>
      <c r="AR30" s="830"/>
      <c r="AS30" s="830"/>
      <c r="AT30" s="830"/>
      <c r="AU30" s="830" t="s">
        <v>586</v>
      </c>
      <c r="AV30" s="830"/>
      <c r="AW30" s="830"/>
      <c r="AX30" s="830"/>
      <c r="AY30" s="830"/>
      <c r="AZ30" s="831" t="s">
        <v>586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409</v>
      </c>
      <c r="C31" s="781"/>
      <c r="D31" s="781"/>
      <c r="E31" s="781"/>
      <c r="F31" s="781"/>
      <c r="G31" s="781"/>
      <c r="H31" s="781"/>
      <c r="I31" s="781"/>
      <c r="J31" s="781"/>
      <c r="K31" s="781"/>
      <c r="L31" s="781"/>
      <c r="M31" s="781"/>
      <c r="N31" s="781"/>
      <c r="O31" s="781"/>
      <c r="P31" s="782"/>
      <c r="Q31" s="783">
        <v>141</v>
      </c>
      <c r="R31" s="784"/>
      <c r="S31" s="784"/>
      <c r="T31" s="784"/>
      <c r="U31" s="784"/>
      <c r="V31" s="784">
        <v>137</v>
      </c>
      <c r="W31" s="784"/>
      <c r="X31" s="784"/>
      <c r="Y31" s="784"/>
      <c r="Z31" s="784"/>
      <c r="AA31" s="784">
        <v>5</v>
      </c>
      <c r="AB31" s="784"/>
      <c r="AC31" s="784"/>
      <c r="AD31" s="784"/>
      <c r="AE31" s="785"/>
      <c r="AF31" s="786">
        <v>171</v>
      </c>
      <c r="AG31" s="787"/>
      <c r="AH31" s="787"/>
      <c r="AI31" s="787"/>
      <c r="AJ31" s="788"/>
      <c r="AK31" s="834">
        <v>15</v>
      </c>
      <c r="AL31" s="830"/>
      <c r="AM31" s="830"/>
      <c r="AN31" s="830"/>
      <c r="AO31" s="830"/>
      <c r="AP31" s="830">
        <v>298</v>
      </c>
      <c r="AQ31" s="830"/>
      <c r="AR31" s="830"/>
      <c r="AS31" s="830"/>
      <c r="AT31" s="830"/>
      <c r="AU31" s="830">
        <v>20</v>
      </c>
      <c r="AV31" s="830"/>
      <c r="AW31" s="830"/>
      <c r="AX31" s="830"/>
      <c r="AY31" s="830"/>
      <c r="AZ31" s="831" t="s">
        <v>586</v>
      </c>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411</v>
      </c>
      <c r="C32" s="781"/>
      <c r="D32" s="781"/>
      <c r="E32" s="781"/>
      <c r="F32" s="781"/>
      <c r="G32" s="781"/>
      <c r="H32" s="781"/>
      <c r="I32" s="781"/>
      <c r="J32" s="781"/>
      <c r="K32" s="781"/>
      <c r="L32" s="781"/>
      <c r="M32" s="781"/>
      <c r="N32" s="781"/>
      <c r="O32" s="781"/>
      <c r="P32" s="782"/>
      <c r="Q32" s="783">
        <v>352</v>
      </c>
      <c r="R32" s="784"/>
      <c r="S32" s="784"/>
      <c r="T32" s="784"/>
      <c r="U32" s="784"/>
      <c r="V32" s="784">
        <v>328</v>
      </c>
      <c r="W32" s="784"/>
      <c r="X32" s="784"/>
      <c r="Y32" s="784"/>
      <c r="Z32" s="784"/>
      <c r="AA32" s="784">
        <v>24</v>
      </c>
      <c r="AB32" s="784"/>
      <c r="AC32" s="784"/>
      <c r="AD32" s="784"/>
      <c r="AE32" s="785"/>
      <c r="AF32" s="786">
        <v>84</v>
      </c>
      <c r="AG32" s="787"/>
      <c r="AH32" s="787"/>
      <c r="AI32" s="787"/>
      <c r="AJ32" s="788"/>
      <c r="AK32" s="834">
        <v>182</v>
      </c>
      <c r="AL32" s="830"/>
      <c r="AM32" s="830"/>
      <c r="AN32" s="830"/>
      <c r="AO32" s="830"/>
      <c r="AP32" s="830">
        <v>725</v>
      </c>
      <c r="AQ32" s="830"/>
      <c r="AR32" s="830"/>
      <c r="AS32" s="830"/>
      <c r="AT32" s="830"/>
      <c r="AU32" s="830">
        <v>700</v>
      </c>
      <c r="AV32" s="830"/>
      <c r="AW32" s="830"/>
      <c r="AX32" s="830"/>
      <c r="AY32" s="830"/>
      <c r="AZ32" s="831" t="s">
        <v>586</v>
      </c>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393</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322</v>
      </c>
      <c r="AG63" s="844"/>
      <c r="AH63" s="844"/>
      <c r="AI63" s="844"/>
      <c r="AJ63" s="845"/>
      <c r="AK63" s="846"/>
      <c r="AL63" s="841"/>
      <c r="AM63" s="841"/>
      <c r="AN63" s="841"/>
      <c r="AO63" s="841"/>
      <c r="AP63" s="844">
        <v>1023</v>
      </c>
      <c r="AQ63" s="844"/>
      <c r="AR63" s="844"/>
      <c r="AS63" s="844"/>
      <c r="AT63" s="844"/>
      <c r="AU63" s="844">
        <v>720</v>
      </c>
      <c r="AV63" s="844"/>
      <c r="AW63" s="844"/>
      <c r="AX63" s="844"/>
      <c r="AY63" s="844"/>
      <c r="AZ63" s="848"/>
      <c r="BA63" s="848"/>
      <c r="BB63" s="848"/>
      <c r="BC63" s="848"/>
      <c r="BD63" s="848"/>
      <c r="BE63" s="849"/>
      <c r="BF63" s="849"/>
      <c r="BG63" s="849"/>
      <c r="BH63" s="849"/>
      <c r="BI63" s="850"/>
      <c r="BJ63" s="851" t="s">
        <v>415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417</v>
      </c>
      <c r="B66" s="728"/>
      <c r="C66" s="728"/>
      <c r="D66" s="728"/>
      <c r="E66" s="728"/>
      <c r="F66" s="728"/>
      <c r="G66" s="728"/>
      <c r="H66" s="728"/>
      <c r="I66" s="728"/>
      <c r="J66" s="728"/>
      <c r="K66" s="728"/>
      <c r="L66" s="728"/>
      <c r="M66" s="728"/>
      <c r="N66" s="728"/>
      <c r="O66" s="728"/>
      <c r="P66" s="729"/>
      <c r="Q66" s="733" t="s">
        <v>418</v>
      </c>
      <c r="R66" s="734"/>
      <c r="S66" s="734"/>
      <c r="T66" s="734"/>
      <c r="U66" s="735"/>
      <c r="V66" s="733" t="s">
        <v>419</v>
      </c>
      <c r="W66" s="734"/>
      <c r="X66" s="734"/>
      <c r="Y66" s="734"/>
      <c r="Z66" s="735"/>
      <c r="AA66" s="733" t="s">
        <v>420</v>
      </c>
      <c r="AB66" s="734"/>
      <c r="AC66" s="734"/>
      <c r="AD66" s="734"/>
      <c r="AE66" s="735"/>
      <c r="AF66" s="854" t="s">
        <v>421</v>
      </c>
      <c r="AG66" s="815"/>
      <c r="AH66" s="815"/>
      <c r="AI66" s="815"/>
      <c r="AJ66" s="855"/>
      <c r="AK66" s="733" t="s">
        <v>422</v>
      </c>
      <c r="AL66" s="728"/>
      <c r="AM66" s="728"/>
      <c r="AN66" s="728"/>
      <c r="AO66" s="729"/>
      <c r="AP66" s="733" t="s">
        <v>423</v>
      </c>
      <c r="AQ66" s="734"/>
      <c r="AR66" s="734"/>
      <c r="AS66" s="734"/>
      <c r="AT66" s="735"/>
      <c r="AU66" s="733" t="s">
        <v>424</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587</v>
      </c>
      <c r="C68" s="870"/>
      <c r="D68" s="870"/>
      <c r="E68" s="870"/>
      <c r="F68" s="870"/>
      <c r="G68" s="870"/>
      <c r="H68" s="870"/>
      <c r="I68" s="870"/>
      <c r="J68" s="870"/>
      <c r="K68" s="870"/>
      <c r="L68" s="870"/>
      <c r="M68" s="870"/>
      <c r="N68" s="870"/>
      <c r="O68" s="870"/>
      <c r="P68" s="871"/>
      <c r="Q68" s="872">
        <v>3471</v>
      </c>
      <c r="R68" s="866"/>
      <c r="S68" s="866"/>
      <c r="T68" s="866"/>
      <c r="U68" s="866"/>
      <c r="V68" s="866">
        <v>3339</v>
      </c>
      <c r="W68" s="866"/>
      <c r="X68" s="866"/>
      <c r="Y68" s="866"/>
      <c r="Z68" s="866"/>
      <c r="AA68" s="866">
        <v>131</v>
      </c>
      <c r="AB68" s="866"/>
      <c r="AC68" s="866"/>
      <c r="AD68" s="866"/>
      <c r="AE68" s="866"/>
      <c r="AF68" s="866">
        <v>113</v>
      </c>
      <c r="AG68" s="866"/>
      <c r="AH68" s="866"/>
      <c r="AI68" s="866"/>
      <c r="AJ68" s="866"/>
      <c r="AK68" s="866">
        <v>48</v>
      </c>
      <c r="AL68" s="866"/>
      <c r="AM68" s="866"/>
      <c r="AN68" s="866"/>
      <c r="AO68" s="866"/>
      <c r="AP68" s="866">
        <v>2792</v>
      </c>
      <c r="AQ68" s="866"/>
      <c r="AR68" s="866"/>
      <c r="AS68" s="866"/>
      <c r="AT68" s="866"/>
      <c r="AU68" s="866">
        <v>79</v>
      </c>
      <c r="AV68" s="866"/>
      <c r="AW68" s="866"/>
      <c r="AX68" s="866"/>
      <c r="AY68" s="866"/>
      <c r="AZ68" s="867" t="s">
        <v>599</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588</v>
      </c>
      <c r="C69" s="874"/>
      <c r="D69" s="874"/>
      <c r="E69" s="874"/>
      <c r="F69" s="874"/>
      <c r="G69" s="874"/>
      <c r="H69" s="874"/>
      <c r="I69" s="874"/>
      <c r="J69" s="874"/>
      <c r="K69" s="874"/>
      <c r="L69" s="874"/>
      <c r="M69" s="874"/>
      <c r="N69" s="874"/>
      <c r="O69" s="874"/>
      <c r="P69" s="875"/>
      <c r="Q69" s="876">
        <v>61</v>
      </c>
      <c r="R69" s="830"/>
      <c r="S69" s="830"/>
      <c r="T69" s="830"/>
      <c r="U69" s="830"/>
      <c r="V69" s="830">
        <v>56</v>
      </c>
      <c r="W69" s="830"/>
      <c r="X69" s="830"/>
      <c r="Y69" s="830"/>
      <c r="Z69" s="830"/>
      <c r="AA69" s="830">
        <v>5</v>
      </c>
      <c r="AB69" s="830"/>
      <c r="AC69" s="830"/>
      <c r="AD69" s="830"/>
      <c r="AE69" s="830"/>
      <c r="AF69" s="830">
        <v>5</v>
      </c>
      <c r="AG69" s="830"/>
      <c r="AH69" s="830"/>
      <c r="AI69" s="830"/>
      <c r="AJ69" s="830"/>
      <c r="AK69" s="830" t="s">
        <v>586</v>
      </c>
      <c r="AL69" s="830"/>
      <c r="AM69" s="830"/>
      <c r="AN69" s="830"/>
      <c r="AO69" s="830"/>
      <c r="AP69" s="830" t="s">
        <v>586</v>
      </c>
      <c r="AQ69" s="830"/>
      <c r="AR69" s="830"/>
      <c r="AS69" s="830"/>
      <c r="AT69" s="830"/>
      <c r="AU69" s="830" t="s">
        <v>586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589</v>
      </c>
      <c r="C70" s="874"/>
      <c r="D70" s="874"/>
      <c r="E70" s="874"/>
      <c r="F70" s="874"/>
      <c r="G70" s="874"/>
      <c r="H70" s="874"/>
      <c r="I70" s="874"/>
      <c r="J70" s="874"/>
      <c r="K70" s="874"/>
      <c r="L70" s="874"/>
      <c r="M70" s="874"/>
      <c r="N70" s="874"/>
      <c r="O70" s="874"/>
      <c r="P70" s="875"/>
      <c r="Q70" s="876">
        <v>6958</v>
      </c>
      <c r="R70" s="830"/>
      <c r="S70" s="830"/>
      <c r="T70" s="830"/>
      <c r="U70" s="830"/>
      <c r="V70" s="830">
        <v>6929</v>
      </c>
      <c r="W70" s="830"/>
      <c r="X70" s="830"/>
      <c r="Y70" s="830"/>
      <c r="Z70" s="830"/>
      <c r="AA70" s="830">
        <v>29</v>
      </c>
      <c r="AB70" s="830"/>
      <c r="AC70" s="830"/>
      <c r="AD70" s="830"/>
      <c r="AE70" s="830"/>
      <c r="AF70" s="830">
        <v>29</v>
      </c>
      <c r="AG70" s="830"/>
      <c r="AH70" s="830"/>
      <c r="AI70" s="830"/>
      <c r="AJ70" s="830"/>
      <c r="AK70" s="830">
        <v>90</v>
      </c>
      <c r="AL70" s="830"/>
      <c r="AM70" s="830"/>
      <c r="AN70" s="830"/>
      <c r="AO70" s="830"/>
      <c r="AP70" s="830" t="s">
        <v>586</v>
      </c>
      <c r="AQ70" s="830"/>
      <c r="AR70" s="830"/>
      <c r="AS70" s="830"/>
      <c r="AT70" s="830"/>
      <c r="AU70" s="830" t="s">
        <v>586</v>
      </c>
      <c r="AV70" s="830"/>
      <c r="AW70" s="830"/>
      <c r="AX70" s="830"/>
      <c r="AY70" s="830"/>
      <c r="AZ70" s="832" t="s">
        <v>600</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590</v>
      </c>
      <c r="C71" s="874"/>
      <c r="D71" s="874"/>
      <c r="E71" s="874"/>
      <c r="F71" s="874"/>
      <c r="G71" s="874"/>
      <c r="H71" s="874"/>
      <c r="I71" s="874"/>
      <c r="J71" s="874"/>
      <c r="K71" s="874"/>
      <c r="L71" s="874"/>
      <c r="M71" s="874"/>
      <c r="N71" s="874"/>
      <c r="O71" s="874"/>
      <c r="P71" s="875"/>
      <c r="Q71" s="876">
        <v>104</v>
      </c>
      <c r="R71" s="830"/>
      <c r="S71" s="830"/>
      <c r="T71" s="830"/>
      <c r="U71" s="830"/>
      <c r="V71" s="830">
        <v>91</v>
      </c>
      <c r="W71" s="830"/>
      <c r="X71" s="830"/>
      <c r="Y71" s="830"/>
      <c r="Z71" s="830"/>
      <c r="AA71" s="830">
        <v>12</v>
      </c>
      <c r="AB71" s="830"/>
      <c r="AC71" s="830"/>
      <c r="AD71" s="830"/>
      <c r="AE71" s="830"/>
      <c r="AF71" s="830">
        <v>12</v>
      </c>
      <c r="AG71" s="830"/>
      <c r="AH71" s="830"/>
      <c r="AI71" s="830"/>
      <c r="AJ71" s="830"/>
      <c r="AK71" s="830">
        <v>13</v>
      </c>
      <c r="AL71" s="830"/>
      <c r="AM71" s="830"/>
      <c r="AN71" s="830"/>
      <c r="AO71" s="830"/>
      <c r="AP71" s="830">
        <v>54</v>
      </c>
      <c r="AQ71" s="830"/>
      <c r="AR71" s="830"/>
      <c r="AS71" s="830"/>
      <c r="AT71" s="830"/>
      <c r="AU71" s="830">
        <v>28</v>
      </c>
      <c r="AV71" s="830"/>
      <c r="AW71" s="830"/>
      <c r="AX71" s="830"/>
      <c r="AY71" s="830"/>
      <c r="AZ71" s="832" t="s">
        <v>601</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591</v>
      </c>
      <c r="C72" s="874"/>
      <c r="D72" s="874"/>
      <c r="E72" s="874"/>
      <c r="F72" s="874"/>
      <c r="G72" s="874"/>
      <c r="H72" s="874"/>
      <c r="I72" s="874"/>
      <c r="J72" s="874"/>
      <c r="K72" s="874"/>
      <c r="L72" s="874"/>
      <c r="M72" s="874"/>
      <c r="N72" s="874"/>
      <c r="O72" s="874"/>
      <c r="P72" s="875"/>
      <c r="Q72" s="876">
        <v>2970</v>
      </c>
      <c r="R72" s="830"/>
      <c r="S72" s="830"/>
      <c r="T72" s="830"/>
      <c r="U72" s="830"/>
      <c r="V72" s="830">
        <v>2839</v>
      </c>
      <c r="W72" s="830"/>
      <c r="X72" s="830"/>
      <c r="Y72" s="830"/>
      <c r="Z72" s="830"/>
      <c r="AA72" s="830">
        <v>131</v>
      </c>
      <c r="AB72" s="830"/>
      <c r="AC72" s="830"/>
      <c r="AD72" s="830"/>
      <c r="AE72" s="830"/>
      <c r="AF72" s="830">
        <v>131</v>
      </c>
      <c r="AG72" s="830"/>
      <c r="AH72" s="830"/>
      <c r="AI72" s="830"/>
      <c r="AJ72" s="830"/>
      <c r="AK72" s="830" t="s">
        <v>602</v>
      </c>
      <c r="AL72" s="830"/>
      <c r="AM72" s="830"/>
      <c r="AN72" s="830"/>
      <c r="AO72" s="830"/>
      <c r="AP72" s="830">
        <v>894</v>
      </c>
      <c r="AQ72" s="830"/>
      <c r="AR72" s="830"/>
      <c r="AS72" s="830"/>
      <c r="AT72" s="830"/>
      <c r="AU72" s="830">
        <v>36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592</v>
      </c>
      <c r="C73" s="874"/>
      <c r="D73" s="874"/>
      <c r="E73" s="874"/>
      <c r="F73" s="874"/>
      <c r="G73" s="874"/>
      <c r="H73" s="874"/>
      <c r="I73" s="874"/>
      <c r="J73" s="874"/>
      <c r="K73" s="874"/>
      <c r="L73" s="874"/>
      <c r="M73" s="874"/>
      <c r="N73" s="874"/>
      <c r="O73" s="874"/>
      <c r="P73" s="875"/>
      <c r="Q73" s="876">
        <v>267</v>
      </c>
      <c r="R73" s="830"/>
      <c r="S73" s="830"/>
      <c r="T73" s="830"/>
      <c r="U73" s="830"/>
      <c r="V73" s="830">
        <v>235</v>
      </c>
      <c r="W73" s="830"/>
      <c r="X73" s="830"/>
      <c r="Y73" s="830"/>
      <c r="Z73" s="830"/>
      <c r="AA73" s="830">
        <v>32</v>
      </c>
      <c r="AB73" s="830"/>
      <c r="AC73" s="830"/>
      <c r="AD73" s="830"/>
      <c r="AE73" s="830"/>
      <c r="AF73" s="830">
        <v>32</v>
      </c>
      <c r="AG73" s="830"/>
      <c r="AH73" s="830"/>
      <c r="AI73" s="830"/>
      <c r="AJ73" s="830"/>
      <c r="AK73" s="830" t="s">
        <v>586</v>
      </c>
      <c r="AL73" s="830"/>
      <c r="AM73" s="830"/>
      <c r="AN73" s="830"/>
      <c r="AO73" s="830"/>
      <c r="AP73" s="830" t="s">
        <v>586</v>
      </c>
      <c r="AQ73" s="830"/>
      <c r="AR73" s="830"/>
      <c r="AS73" s="830"/>
      <c r="AT73" s="830"/>
      <c r="AU73" s="830" t="s">
        <v>586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593</v>
      </c>
      <c r="C74" s="874"/>
      <c r="D74" s="874"/>
      <c r="E74" s="874"/>
      <c r="F74" s="874"/>
      <c r="G74" s="874"/>
      <c r="H74" s="874"/>
      <c r="I74" s="874"/>
      <c r="J74" s="874"/>
      <c r="K74" s="874"/>
      <c r="L74" s="874"/>
      <c r="M74" s="874"/>
      <c r="N74" s="874"/>
      <c r="O74" s="874"/>
      <c r="P74" s="875"/>
      <c r="Q74" s="876">
        <v>279696</v>
      </c>
      <c r="R74" s="830"/>
      <c r="S74" s="830"/>
      <c r="T74" s="830"/>
      <c r="U74" s="830"/>
      <c r="V74" s="830">
        <v>267445</v>
      </c>
      <c r="W74" s="830"/>
      <c r="X74" s="830"/>
      <c r="Y74" s="830"/>
      <c r="Z74" s="830"/>
      <c r="AA74" s="830">
        <v>12251</v>
      </c>
      <c r="AB74" s="830"/>
      <c r="AC74" s="830"/>
      <c r="AD74" s="830"/>
      <c r="AE74" s="830"/>
      <c r="AF74" s="830">
        <v>12251</v>
      </c>
      <c r="AG74" s="830"/>
      <c r="AH74" s="830"/>
      <c r="AI74" s="830"/>
      <c r="AJ74" s="830"/>
      <c r="AK74" s="830" t="s">
        <v>586</v>
      </c>
      <c r="AL74" s="830"/>
      <c r="AM74" s="830"/>
      <c r="AN74" s="830"/>
      <c r="AO74" s="830"/>
      <c r="AP74" s="830" t="s">
        <v>586</v>
      </c>
      <c r="AQ74" s="830"/>
      <c r="AR74" s="830"/>
      <c r="AS74" s="830"/>
      <c r="AT74" s="830"/>
      <c r="AU74" s="830" t="s">
        <v>586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594</v>
      </c>
      <c r="C75" s="874"/>
      <c r="D75" s="874"/>
      <c r="E75" s="874"/>
      <c r="F75" s="874"/>
      <c r="G75" s="874"/>
      <c r="H75" s="874"/>
      <c r="I75" s="874"/>
      <c r="J75" s="874"/>
      <c r="K75" s="874"/>
      <c r="L75" s="874"/>
      <c r="M75" s="874"/>
      <c r="N75" s="874"/>
      <c r="O75" s="874"/>
      <c r="P75" s="875"/>
      <c r="Q75" s="877">
        <v>42</v>
      </c>
      <c r="R75" s="878"/>
      <c r="S75" s="878"/>
      <c r="T75" s="878"/>
      <c r="U75" s="834"/>
      <c r="V75" s="879">
        <v>35</v>
      </c>
      <c r="W75" s="878"/>
      <c r="X75" s="878"/>
      <c r="Y75" s="878"/>
      <c r="Z75" s="834"/>
      <c r="AA75" s="879">
        <v>7</v>
      </c>
      <c r="AB75" s="878"/>
      <c r="AC75" s="878"/>
      <c r="AD75" s="878"/>
      <c r="AE75" s="834"/>
      <c r="AF75" s="879">
        <v>7</v>
      </c>
      <c r="AG75" s="878"/>
      <c r="AH75" s="878"/>
      <c r="AI75" s="878"/>
      <c r="AJ75" s="834"/>
      <c r="AK75" s="879" t="s">
        <v>586</v>
      </c>
      <c r="AL75" s="878"/>
      <c r="AM75" s="878"/>
      <c r="AN75" s="878"/>
      <c r="AO75" s="834"/>
      <c r="AP75" s="879" t="s">
        <v>586</v>
      </c>
      <c r="AQ75" s="878"/>
      <c r="AR75" s="878"/>
      <c r="AS75" s="878"/>
      <c r="AT75" s="834"/>
      <c r="AU75" s="879" t="s">
        <v>586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393</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12580</v>
      </c>
      <c r="AG88" s="844"/>
      <c r="AH88" s="844"/>
      <c r="AI88" s="844"/>
      <c r="AJ88" s="844"/>
      <c r="AK88" s="841"/>
      <c r="AL88" s="841"/>
      <c r="AM88" s="841"/>
      <c r="AN88" s="841"/>
      <c r="AO88" s="841"/>
      <c r="AP88" s="844">
        <v>3740</v>
      </c>
      <c r="AQ88" s="844"/>
      <c r="AR88" s="844"/>
      <c r="AS88" s="844"/>
      <c r="AT88" s="844"/>
      <c r="AU88" s="844">
        <v>143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v>
      </c>
      <c r="CS102" s="852"/>
      <c r="CT102" s="852"/>
      <c r="CU102" s="852"/>
      <c r="CV102" s="891"/>
      <c r="CW102" s="890">
        <v>8</v>
      </c>
      <c r="CX102" s="852"/>
      <c r="CY102" s="852"/>
      <c r="CZ102" s="852"/>
      <c r="DA102" s="891"/>
      <c r="DB102" s="890">
        <v>14</v>
      </c>
      <c r="DC102" s="852"/>
      <c r="DD102" s="852"/>
      <c r="DE102" s="852"/>
      <c r="DF102" s="891"/>
      <c r="DG102" s="890" t="s">
        <v>586</v>
      </c>
      <c r="DH102" s="852"/>
      <c r="DI102" s="852"/>
      <c r="DJ102" s="852"/>
      <c r="DK102" s="891"/>
      <c r="DL102" s="890" t="s">
        <v>586</v>
      </c>
      <c r="DM102" s="852"/>
      <c r="DN102" s="852"/>
      <c r="DO102" s="852"/>
      <c r="DP102" s="891"/>
      <c r="DQ102" s="890" t="s">
        <v>586</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311</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311</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311</v>
      </c>
      <c r="DR109" s="893"/>
      <c r="DS109" s="893"/>
      <c r="DT109" s="893"/>
      <c r="DU109" s="894"/>
      <c r="DV109" s="892" t="s">
        <v>436</v>
      </c>
      <c r="DW109" s="893"/>
      <c r="DX109" s="893"/>
      <c r="DY109" s="893"/>
      <c r="DZ109" s="895"/>
    </row>
    <row r="110" spans="1:131" s="230" customFormat="1" ht="26.25" customHeight="1" x14ac:dyDescent="0.2">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276354</v>
      </c>
      <c r="AB110" s="900"/>
      <c r="AC110" s="900"/>
      <c r="AD110" s="900"/>
      <c r="AE110" s="901"/>
      <c r="AF110" s="902">
        <v>289301</v>
      </c>
      <c r="AG110" s="900"/>
      <c r="AH110" s="900"/>
      <c r="AI110" s="900"/>
      <c r="AJ110" s="901"/>
      <c r="AK110" s="902">
        <v>292450</v>
      </c>
      <c r="AL110" s="900"/>
      <c r="AM110" s="900"/>
      <c r="AN110" s="900"/>
      <c r="AO110" s="901"/>
      <c r="AP110" s="903">
        <v>14.5</v>
      </c>
      <c r="AQ110" s="904"/>
      <c r="AR110" s="904"/>
      <c r="AS110" s="904"/>
      <c r="AT110" s="905"/>
      <c r="AU110" s="906" t="s">
        <v>75</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1921502</v>
      </c>
      <c r="BR110" s="931"/>
      <c r="BS110" s="931"/>
      <c r="BT110" s="931"/>
      <c r="BU110" s="931"/>
      <c r="BV110" s="931">
        <v>1773769</v>
      </c>
      <c r="BW110" s="931"/>
      <c r="BX110" s="931"/>
      <c r="BY110" s="931"/>
      <c r="BZ110" s="931"/>
      <c r="CA110" s="931">
        <v>1540674</v>
      </c>
      <c r="CB110" s="931"/>
      <c r="CC110" s="931"/>
      <c r="CD110" s="931"/>
      <c r="CE110" s="931"/>
      <c r="CF110" s="944">
        <v>76.599999999999994</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442</v>
      </c>
      <c r="DH110" s="931"/>
      <c r="DI110" s="931"/>
      <c r="DJ110" s="931"/>
      <c r="DK110" s="931"/>
      <c r="DL110" s="931" t="s">
        <v>442</v>
      </c>
      <c r="DM110" s="931"/>
      <c r="DN110" s="931"/>
      <c r="DO110" s="931"/>
      <c r="DP110" s="931"/>
      <c r="DQ110" s="931" t="s">
        <v>442</v>
      </c>
      <c r="DR110" s="931"/>
      <c r="DS110" s="931"/>
      <c r="DT110" s="931"/>
      <c r="DU110" s="931"/>
      <c r="DV110" s="932" t="s">
        <v>442</v>
      </c>
      <c r="DW110" s="932"/>
      <c r="DX110" s="932"/>
      <c r="DY110" s="932"/>
      <c r="DZ110" s="933"/>
    </row>
    <row r="111" spans="1:131" s="230" customFormat="1" ht="26.25" customHeight="1" x14ac:dyDescent="0.2">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444</v>
      </c>
      <c r="AB111" s="938"/>
      <c r="AC111" s="938"/>
      <c r="AD111" s="938"/>
      <c r="AE111" s="939"/>
      <c r="AF111" s="940" t="s">
        <v>444</v>
      </c>
      <c r="AG111" s="938"/>
      <c r="AH111" s="938"/>
      <c r="AI111" s="938"/>
      <c r="AJ111" s="939"/>
      <c r="AK111" s="940" t="s">
        <v>442</v>
      </c>
      <c r="AL111" s="938"/>
      <c r="AM111" s="938"/>
      <c r="AN111" s="938"/>
      <c r="AO111" s="939"/>
      <c r="AP111" s="941" t="s">
        <v>442</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442</v>
      </c>
      <c r="BR111" s="926"/>
      <c r="BS111" s="926"/>
      <c r="BT111" s="926"/>
      <c r="BU111" s="926"/>
      <c r="BV111" s="926" t="s">
        <v>442</v>
      </c>
      <c r="BW111" s="926"/>
      <c r="BX111" s="926"/>
      <c r="BY111" s="926"/>
      <c r="BZ111" s="926"/>
      <c r="CA111" s="926" t="s">
        <v>442</v>
      </c>
      <c r="CB111" s="926"/>
      <c r="CC111" s="926"/>
      <c r="CD111" s="926"/>
      <c r="CE111" s="926"/>
      <c r="CF111" s="920" t="s">
        <v>442</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442</v>
      </c>
      <c r="DH111" s="926"/>
      <c r="DI111" s="926"/>
      <c r="DJ111" s="926"/>
      <c r="DK111" s="926"/>
      <c r="DL111" s="926" t="s">
        <v>442</v>
      </c>
      <c r="DM111" s="926"/>
      <c r="DN111" s="926"/>
      <c r="DO111" s="926"/>
      <c r="DP111" s="926"/>
      <c r="DQ111" s="926" t="s">
        <v>442</v>
      </c>
      <c r="DR111" s="926"/>
      <c r="DS111" s="926"/>
      <c r="DT111" s="926"/>
      <c r="DU111" s="926"/>
      <c r="DV111" s="927" t="s">
        <v>442</v>
      </c>
      <c r="DW111" s="927"/>
      <c r="DX111" s="927"/>
      <c r="DY111" s="927"/>
      <c r="DZ111" s="928"/>
    </row>
    <row r="112" spans="1:131" s="230" customFormat="1" ht="26.25" customHeight="1" x14ac:dyDescent="0.2">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442</v>
      </c>
      <c r="AB112" s="959"/>
      <c r="AC112" s="959"/>
      <c r="AD112" s="959"/>
      <c r="AE112" s="960"/>
      <c r="AF112" s="961" t="s">
        <v>442</v>
      </c>
      <c r="AG112" s="959"/>
      <c r="AH112" s="959"/>
      <c r="AI112" s="959"/>
      <c r="AJ112" s="960"/>
      <c r="AK112" s="961" t="s">
        <v>442</v>
      </c>
      <c r="AL112" s="959"/>
      <c r="AM112" s="959"/>
      <c r="AN112" s="959"/>
      <c r="AO112" s="960"/>
      <c r="AP112" s="962" t="s">
        <v>442</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939550</v>
      </c>
      <c r="BR112" s="926"/>
      <c r="BS112" s="926"/>
      <c r="BT112" s="926"/>
      <c r="BU112" s="926"/>
      <c r="BV112" s="926">
        <v>834245</v>
      </c>
      <c r="BW112" s="926"/>
      <c r="BX112" s="926"/>
      <c r="BY112" s="926"/>
      <c r="BZ112" s="926"/>
      <c r="CA112" s="926">
        <v>720227</v>
      </c>
      <c r="CB112" s="926"/>
      <c r="CC112" s="926"/>
      <c r="CD112" s="926"/>
      <c r="CE112" s="926"/>
      <c r="CF112" s="920">
        <v>35.799999999999997</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442</v>
      </c>
      <c r="DH112" s="926"/>
      <c r="DI112" s="926"/>
      <c r="DJ112" s="926"/>
      <c r="DK112" s="926"/>
      <c r="DL112" s="926" t="s">
        <v>442</v>
      </c>
      <c r="DM112" s="926"/>
      <c r="DN112" s="926"/>
      <c r="DO112" s="926"/>
      <c r="DP112" s="926"/>
      <c r="DQ112" s="926" t="s">
        <v>442</v>
      </c>
      <c r="DR112" s="926"/>
      <c r="DS112" s="926"/>
      <c r="DT112" s="926"/>
      <c r="DU112" s="926"/>
      <c r="DV112" s="927" t="s">
        <v>442</v>
      </c>
      <c r="DW112" s="927"/>
      <c r="DX112" s="927"/>
      <c r="DY112" s="927"/>
      <c r="DZ112" s="928"/>
    </row>
    <row r="113" spans="1:130" s="230" customFormat="1" ht="26.25" customHeight="1" x14ac:dyDescent="0.2">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186694</v>
      </c>
      <c r="AB113" s="938"/>
      <c r="AC113" s="938"/>
      <c r="AD113" s="938"/>
      <c r="AE113" s="939"/>
      <c r="AF113" s="940">
        <v>177377</v>
      </c>
      <c r="AG113" s="938"/>
      <c r="AH113" s="938"/>
      <c r="AI113" s="938"/>
      <c r="AJ113" s="939"/>
      <c r="AK113" s="940">
        <v>174297</v>
      </c>
      <c r="AL113" s="938"/>
      <c r="AM113" s="938"/>
      <c r="AN113" s="938"/>
      <c r="AO113" s="939"/>
      <c r="AP113" s="941">
        <v>8.6999999999999993</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132126</v>
      </c>
      <c r="BR113" s="926"/>
      <c r="BS113" s="926"/>
      <c r="BT113" s="926"/>
      <c r="BU113" s="926"/>
      <c r="BV113" s="926">
        <v>142497</v>
      </c>
      <c r="BW113" s="926"/>
      <c r="BX113" s="926"/>
      <c r="BY113" s="926"/>
      <c r="BZ113" s="926"/>
      <c r="CA113" s="926">
        <v>142156</v>
      </c>
      <c r="CB113" s="926"/>
      <c r="CC113" s="926"/>
      <c r="CD113" s="926"/>
      <c r="CE113" s="926"/>
      <c r="CF113" s="920">
        <v>7.1</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442</v>
      </c>
      <c r="DH113" s="959"/>
      <c r="DI113" s="959"/>
      <c r="DJ113" s="959"/>
      <c r="DK113" s="960"/>
      <c r="DL113" s="961" t="s">
        <v>442</v>
      </c>
      <c r="DM113" s="959"/>
      <c r="DN113" s="959"/>
      <c r="DO113" s="959"/>
      <c r="DP113" s="960"/>
      <c r="DQ113" s="961" t="s">
        <v>442</v>
      </c>
      <c r="DR113" s="959"/>
      <c r="DS113" s="959"/>
      <c r="DT113" s="959"/>
      <c r="DU113" s="960"/>
      <c r="DV113" s="962" t="s">
        <v>442</v>
      </c>
      <c r="DW113" s="963"/>
      <c r="DX113" s="963"/>
      <c r="DY113" s="963"/>
      <c r="DZ113" s="964"/>
    </row>
    <row r="114" spans="1:130" s="230" customFormat="1" ht="26.25" customHeight="1" x14ac:dyDescent="0.2">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16875</v>
      </c>
      <c r="AB114" s="959"/>
      <c r="AC114" s="959"/>
      <c r="AD114" s="959"/>
      <c r="AE114" s="960"/>
      <c r="AF114" s="961">
        <v>20279</v>
      </c>
      <c r="AG114" s="959"/>
      <c r="AH114" s="959"/>
      <c r="AI114" s="959"/>
      <c r="AJ114" s="960"/>
      <c r="AK114" s="961">
        <v>24038</v>
      </c>
      <c r="AL114" s="959"/>
      <c r="AM114" s="959"/>
      <c r="AN114" s="959"/>
      <c r="AO114" s="960"/>
      <c r="AP114" s="962">
        <v>1.2</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t="s">
        <v>442</v>
      </c>
      <c r="BR114" s="926"/>
      <c r="BS114" s="926"/>
      <c r="BT114" s="926"/>
      <c r="BU114" s="926"/>
      <c r="BV114" s="926" t="s">
        <v>442</v>
      </c>
      <c r="BW114" s="926"/>
      <c r="BX114" s="926"/>
      <c r="BY114" s="926"/>
      <c r="BZ114" s="926"/>
      <c r="CA114" s="926" t="s">
        <v>442</v>
      </c>
      <c r="CB114" s="926"/>
      <c r="CC114" s="926"/>
      <c r="CD114" s="926"/>
      <c r="CE114" s="926"/>
      <c r="CF114" s="920" t="s">
        <v>456</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442</v>
      </c>
      <c r="DH114" s="959"/>
      <c r="DI114" s="959"/>
      <c r="DJ114" s="959"/>
      <c r="DK114" s="960"/>
      <c r="DL114" s="961" t="s">
        <v>442</v>
      </c>
      <c r="DM114" s="959"/>
      <c r="DN114" s="959"/>
      <c r="DO114" s="959"/>
      <c r="DP114" s="960"/>
      <c r="DQ114" s="961" t="s">
        <v>442</v>
      </c>
      <c r="DR114" s="959"/>
      <c r="DS114" s="959"/>
      <c r="DT114" s="959"/>
      <c r="DU114" s="960"/>
      <c r="DV114" s="962" t="s">
        <v>442</v>
      </c>
      <c r="DW114" s="963"/>
      <c r="DX114" s="963"/>
      <c r="DY114" s="963"/>
      <c r="DZ114" s="964"/>
    </row>
    <row r="115" spans="1:130" s="230" customFormat="1" ht="26.25" customHeight="1" x14ac:dyDescent="0.2">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442</v>
      </c>
      <c r="AB115" s="938"/>
      <c r="AC115" s="938"/>
      <c r="AD115" s="938"/>
      <c r="AE115" s="939"/>
      <c r="AF115" s="940" t="s">
        <v>442</v>
      </c>
      <c r="AG115" s="938"/>
      <c r="AH115" s="938"/>
      <c r="AI115" s="938"/>
      <c r="AJ115" s="939"/>
      <c r="AK115" s="940" t="s">
        <v>442</v>
      </c>
      <c r="AL115" s="938"/>
      <c r="AM115" s="938"/>
      <c r="AN115" s="938"/>
      <c r="AO115" s="939"/>
      <c r="AP115" s="941" t="s">
        <v>459</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t="s">
        <v>442</v>
      </c>
      <c r="BR115" s="926"/>
      <c r="BS115" s="926"/>
      <c r="BT115" s="926"/>
      <c r="BU115" s="926"/>
      <c r="BV115" s="926" t="s">
        <v>442</v>
      </c>
      <c r="BW115" s="926"/>
      <c r="BX115" s="926"/>
      <c r="BY115" s="926"/>
      <c r="BZ115" s="926"/>
      <c r="CA115" s="926" t="s">
        <v>442</v>
      </c>
      <c r="CB115" s="926"/>
      <c r="CC115" s="926"/>
      <c r="CD115" s="926"/>
      <c r="CE115" s="926"/>
      <c r="CF115" s="920" t="s">
        <v>442</v>
      </c>
      <c r="CG115" s="921"/>
      <c r="CH115" s="921"/>
      <c r="CI115" s="921"/>
      <c r="CJ115" s="921"/>
      <c r="CK115" s="948"/>
      <c r="CL115" s="949"/>
      <c r="CM115" s="922" t="s">
        <v>461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442</v>
      </c>
      <c r="DH115" s="959"/>
      <c r="DI115" s="959"/>
      <c r="DJ115" s="959"/>
      <c r="DK115" s="960"/>
      <c r="DL115" s="961" t="s">
        <v>442</v>
      </c>
      <c r="DM115" s="959"/>
      <c r="DN115" s="959"/>
      <c r="DO115" s="959"/>
      <c r="DP115" s="960"/>
      <c r="DQ115" s="961" t="s">
        <v>442</v>
      </c>
      <c r="DR115" s="959"/>
      <c r="DS115" s="959"/>
      <c r="DT115" s="959"/>
      <c r="DU115" s="960"/>
      <c r="DV115" s="962" t="s">
        <v>462</v>
      </c>
      <c r="DW115" s="963"/>
      <c r="DX115" s="963"/>
      <c r="DY115" s="963"/>
      <c r="DZ115" s="964"/>
    </row>
    <row r="116" spans="1:130" s="230" customFormat="1" ht="26.25" customHeight="1" x14ac:dyDescent="0.2">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442</v>
      </c>
      <c r="AB116" s="959"/>
      <c r="AC116" s="959"/>
      <c r="AD116" s="959"/>
      <c r="AE116" s="960"/>
      <c r="AF116" s="961" t="s">
        <v>442</v>
      </c>
      <c r="AG116" s="959"/>
      <c r="AH116" s="959"/>
      <c r="AI116" s="959"/>
      <c r="AJ116" s="960"/>
      <c r="AK116" s="961" t="s">
        <v>442</v>
      </c>
      <c r="AL116" s="959"/>
      <c r="AM116" s="959"/>
      <c r="AN116" s="959"/>
      <c r="AO116" s="960"/>
      <c r="AP116" s="962" t="s">
        <v>442</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442</v>
      </c>
      <c r="BR116" s="926"/>
      <c r="BS116" s="926"/>
      <c r="BT116" s="926"/>
      <c r="BU116" s="926"/>
      <c r="BV116" s="926" t="s">
        <v>442</v>
      </c>
      <c r="BW116" s="926"/>
      <c r="BX116" s="926"/>
      <c r="BY116" s="926"/>
      <c r="BZ116" s="926"/>
      <c r="CA116" s="926" t="s">
        <v>442</v>
      </c>
      <c r="CB116" s="926"/>
      <c r="CC116" s="926"/>
      <c r="CD116" s="926"/>
      <c r="CE116" s="926"/>
      <c r="CF116" s="920" t="s">
        <v>442</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462</v>
      </c>
      <c r="DH116" s="959"/>
      <c r="DI116" s="959"/>
      <c r="DJ116" s="959"/>
      <c r="DK116" s="960"/>
      <c r="DL116" s="961" t="s">
        <v>462</v>
      </c>
      <c r="DM116" s="959"/>
      <c r="DN116" s="959"/>
      <c r="DO116" s="959"/>
      <c r="DP116" s="960"/>
      <c r="DQ116" s="961" t="s">
        <v>442</v>
      </c>
      <c r="DR116" s="959"/>
      <c r="DS116" s="959"/>
      <c r="DT116" s="959"/>
      <c r="DU116" s="960"/>
      <c r="DV116" s="962" t="s">
        <v>442</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479923</v>
      </c>
      <c r="AB117" s="979"/>
      <c r="AC117" s="979"/>
      <c r="AD117" s="979"/>
      <c r="AE117" s="980"/>
      <c r="AF117" s="981">
        <v>486957</v>
      </c>
      <c r="AG117" s="979"/>
      <c r="AH117" s="979"/>
      <c r="AI117" s="979"/>
      <c r="AJ117" s="980"/>
      <c r="AK117" s="981">
        <v>490785</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442</v>
      </c>
      <c r="BR117" s="926"/>
      <c r="BS117" s="926"/>
      <c r="BT117" s="926"/>
      <c r="BU117" s="926"/>
      <c r="BV117" s="926" t="s">
        <v>442</v>
      </c>
      <c r="BW117" s="926"/>
      <c r="BX117" s="926"/>
      <c r="BY117" s="926"/>
      <c r="BZ117" s="926"/>
      <c r="CA117" s="926" t="s">
        <v>442</v>
      </c>
      <c r="CB117" s="926"/>
      <c r="CC117" s="926"/>
      <c r="CD117" s="926"/>
      <c r="CE117" s="926"/>
      <c r="CF117" s="920" t="s">
        <v>468</v>
      </c>
      <c r="CG117" s="921"/>
      <c r="CH117" s="921"/>
      <c r="CI117" s="921"/>
      <c r="CJ117" s="921"/>
      <c r="CK117" s="948"/>
      <c r="CL117" s="949"/>
      <c r="CM117" s="922" t="s">
        <v>469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442</v>
      </c>
      <c r="DH117" s="959"/>
      <c r="DI117" s="959"/>
      <c r="DJ117" s="959"/>
      <c r="DK117" s="960"/>
      <c r="DL117" s="961" t="s">
        <v>456</v>
      </c>
      <c r="DM117" s="959"/>
      <c r="DN117" s="959"/>
      <c r="DO117" s="959"/>
      <c r="DP117" s="960"/>
      <c r="DQ117" s="961" t="s">
        <v>470</v>
      </c>
      <c r="DR117" s="959"/>
      <c r="DS117" s="959"/>
      <c r="DT117" s="959"/>
      <c r="DU117" s="960"/>
      <c r="DV117" s="962" t="s">
        <v>442</v>
      </c>
      <c r="DW117" s="963"/>
      <c r="DX117" s="963"/>
      <c r="DY117" s="963"/>
      <c r="DZ117" s="964"/>
    </row>
    <row r="118" spans="1:130" s="230" customFormat="1" ht="26.25" customHeight="1" x14ac:dyDescent="0.2">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311</v>
      </c>
      <c r="AL118" s="893"/>
      <c r="AM118" s="893"/>
      <c r="AN118" s="893"/>
      <c r="AO118" s="894"/>
      <c r="AP118" s="970" t="s">
        <v>436</v>
      </c>
      <c r="AQ118" s="971"/>
      <c r="AR118" s="971"/>
      <c r="AS118" s="971"/>
      <c r="AT118" s="972"/>
      <c r="AU118" s="908"/>
      <c r="AV118" s="909"/>
      <c r="AW118" s="909"/>
      <c r="AX118" s="909"/>
      <c r="AY118" s="909"/>
      <c r="AZ118" s="973" t="s">
        <v>471</v>
      </c>
      <c r="BA118" s="965"/>
      <c r="BB118" s="965"/>
      <c r="BC118" s="965"/>
      <c r="BD118" s="965"/>
      <c r="BE118" s="965"/>
      <c r="BF118" s="965"/>
      <c r="BG118" s="965"/>
      <c r="BH118" s="965"/>
      <c r="BI118" s="965"/>
      <c r="BJ118" s="965"/>
      <c r="BK118" s="965"/>
      <c r="BL118" s="965"/>
      <c r="BM118" s="965"/>
      <c r="BN118" s="965"/>
      <c r="BO118" s="965"/>
      <c r="BP118" s="966"/>
      <c r="BQ118" s="999" t="s">
        <v>456</v>
      </c>
      <c r="BR118" s="1000"/>
      <c r="BS118" s="1000"/>
      <c r="BT118" s="1000"/>
      <c r="BU118" s="1000"/>
      <c r="BV118" s="1000" t="s">
        <v>470</v>
      </c>
      <c r="BW118" s="1000"/>
      <c r="BX118" s="1000"/>
      <c r="BY118" s="1000"/>
      <c r="BZ118" s="1000"/>
      <c r="CA118" s="1000" t="s">
        <v>442</v>
      </c>
      <c r="CB118" s="1000"/>
      <c r="CC118" s="1000"/>
      <c r="CD118" s="1000"/>
      <c r="CE118" s="1000"/>
      <c r="CF118" s="920" t="s">
        <v>442</v>
      </c>
      <c r="CG118" s="921"/>
      <c r="CH118" s="921"/>
      <c r="CI118" s="921"/>
      <c r="CJ118" s="921"/>
      <c r="CK118" s="948"/>
      <c r="CL118" s="949"/>
      <c r="CM118" s="922" t="s">
        <v>472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442</v>
      </c>
      <c r="DH118" s="959"/>
      <c r="DI118" s="959"/>
      <c r="DJ118" s="959"/>
      <c r="DK118" s="960"/>
      <c r="DL118" s="961" t="s">
        <v>442</v>
      </c>
      <c r="DM118" s="959"/>
      <c r="DN118" s="959"/>
      <c r="DO118" s="959"/>
      <c r="DP118" s="960"/>
      <c r="DQ118" s="961" t="s">
        <v>442</v>
      </c>
      <c r="DR118" s="959"/>
      <c r="DS118" s="959"/>
      <c r="DT118" s="959"/>
      <c r="DU118" s="960"/>
      <c r="DV118" s="962" t="s">
        <v>442</v>
      </c>
      <c r="DW118" s="963"/>
      <c r="DX118" s="963"/>
      <c r="DY118" s="963"/>
      <c r="DZ118" s="964"/>
    </row>
    <row r="119" spans="1:130" s="230" customFormat="1" ht="26.25" customHeight="1" x14ac:dyDescent="0.2">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442</v>
      </c>
      <c r="AB119" s="900"/>
      <c r="AC119" s="900"/>
      <c r="AD119" s="900"/>
      <c r="AE119" s="901"/>
      <c r="AF119" s="902" t="s">
        <v>470</v>
      </c>
      <c r="AG119" s="900"/>
      <c r="AH119" s="900"/>
      <c r="AI119" s="900"/>
      <c r="AJ119" s="901"/>
      <c r="AK119" s="902" t="s">
        <v>456</v>
      </c>
      <c r="AL119" s="900"/>
      <c r="AM119" s="900"/>
      <c r="AN119" s="900"/>
      <c r="AO119" s="901"/>
      <c r="AP119" s="903" t="s">
        <v>442</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473</v>
      </c>
      <c r="BP119" s="1005"/>
      <c r="BQ119" s="999">
        <v>2993178</v>
      </c>
      <c r="BR119" s="1000"/>
      <c r="BS119" s="1000"/>
      <c r="BT119" s="1000"/>
      <c r="BU119" s="1000"/>
      <c r="BV119" s="1000">
        <v>2750511</v>
      </c>
      <c r="BW119" s="1000"/>
      <c r="BX119" s="1000"/>
      <c r="BY119" s="1000"/>
      <c r="BZ119" s="1000"/>
      <c r="CA119" s="1000">
        <v>2403057</v>
      </c>
      <c r="CB119" s="1000"/>
      <c r="CC119" s="1000"/>
      <c r="CD119" s="1000"/>
      <c r="CE119" s="1000"/>
      <c r="CF119" s="1001"/>
      <c r="CG119" s="1002"/>
      <c r="CH119" s="1002"/>
      <c r="CI119" s="1002"/>
      <c r="CJ119" s="1003"/>
      <c r="CK119" s="950"/>
      <c r="CL119" s="951"/>
      <c r="CM119" s="973" t="s">
        <v>474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442</v>
      </c>
      <c r="DH119" s="986"/>
      <c r="DI119" s="986"/>
      <c r="DJ119" s="986"/>
      <c r="DK119" s="987"/>
      <c r="DL119" s="985" t="s">
        <v>456</v>
      </c>
      <c r="DM119" s="986"/>
      <c r="DN119" s="986"/>
      <c r="DO119" s="986"/>
      <c r="DP119" s="987"/>
      <c r="DQ119" s="985" t="s">
        <v>468</v>
      </c>
      <c r="DR119" s="986"/>
      <c r="DS119" s="986"/>
      <c r="DT119" s="986"/>
      <c r="DU119" s="987"/>
      <c r="DV119" s="988" t="s">
        <v>468</v>
      </c>
      <c r="DW119" s="989"/>
      <c r="DX119" s="989"/>
      <c r="DY119" s="989"/>
      <c r="DZ119" s="990"/>
    </row>
    <row r="120" spans="1:130" s="230" customFormat="1" ht="26.25" customHeight="1" x14ac:dyDescent="0.2">
      <c r="A120" s="1057"/>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442</v>
      </c>
      <c r="AB120" s="959"/>
      <c r="AC120" s="959"/>
      <c r="AD120" s="959"/>
      <c r="AE120" s="960"/>
      <c r="AF120" s="961" t="s">
        <v>442</v>
      </c>
      <c r="AG120" s="959"/>
      <c r="AH120" s="959"/>
      <c r="AI120" s="959"/>
      <c r="AJ120" s="960"/>
      <c r="AK120" s="961" t="s">
        <v>462</v>
      </c>
      <c r="AL120" s="959"/>
      <c r="AM120" s="959"/>
      <c r="AN120" s="959"/>
      <c r="AO120" s="960"/>
      <c r="AP120" s="962" t="s">
        <v>442</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1778239</v>
      </c>
      <c r="BR120" s="931"/>
      <c r="BS120" s="931"/>
      <c r="BT120" s="931"/>
      <c r="BU120" s="931"/>
      <c r="BV120" s="931">
        <v>2016248</v>
      </c>
      <c r="BW120" s="931"/>
      <c r="BX120" s="931"/>
      <c r="BY120" s="931"/>
      <c r="BZ120" s="931"/>
      <c r="CA120" s="931">
        <v>2008495</v>
      </c>
      <c r="CB120" s="931"/>
      <c r="CC120" s="931"/>
      <c r="CD120" s="931"/>
      <c r="CE120" s="931"/>
      <c r="CF120" s="944">
        <v>99.9</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921911</v>
      </c>
      <c r="DH120" s="931"/>
      <c r="DI120" s="931"/>
      <c r="DJ120" s="931"/>
      <c r="DK120" s="931"/>
      <c r="DL120" s="931">
        <v>814348</v>
      </c>
      <c r="DM120" s="931"/>
      <c r="DN120" s="931"/>
      <c r="DO120" s="931"/>
      <c r="DP120" s="931"/>
      <c r="DQ120" s="931">
        <v>699941</v>
      </c>
      <c r="DR120" s="931"/>
      <c r="DS120" s="931"/>
      <c r="DT120" s="931"/>
      <c r="DU120" s="931"/>
      <c r="DV120" s="932">
        <v>34.799999999999997</v>
      </c>
      <c r="DW120" s="932"/>
      <c r="DX120" s="932"/>
      <c r="DY120" s="932"/>
      <c r="DZ120" s="933"/>
    </row>
    <row r="121" spans="1:130" s="230" customFormat="1" ht="26.25" customHeight="1" x14ac:dyDescent="0.2">
      <c r="A121" s="1057"/>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442</v>
      </c>
      <c r="AB121" s="959"/>
      <c r="AC121" s="959"/>
      <c r="AD121" s="959"/>
      <c r="AE121" s="960"/>
      <c r="AF121" s="961" t="s">
        <v>468</v>
      </c>
      <c r="AG121" s="959"/>
      <c r="AH121" s="959"/>
      <c r="AI121" s="959"/>
      <c r="AJ121" s="960"/>
      <c r="AK121" s="961" t="s">
        <v>442</v>
      </c>
      <c r="AL121" s="959"/>
      <c r="AM121" s="959"/>
      <c r="AN121" s="959"/>
      <c r="AO121" s="960"/>
      <c r="AP121" s="962" t="s">
        <v>442</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v>126441</v>
      </c>
      <c r="BR121" s="926"/>
      <c r="BS121" s="926"/>
      <c r="BT121" s="926"/>
      <c r="BU121" s="926"/>
      <c r="BV121" s="926">
        <v>96175</v>
      </c>
      <c r="BW121" s="926"/>
      <c r="BX121" s="926"/>
      <c r="BY121" s="926"/>
      <c r="BZ121" s="926"/>
      <c r="CA121" s="926">
        <v>72428</v>
      </c>
      <c r="CB121" s="926"/>
      <c r="CC121" s="926"/>
      <c r="CD121" s="926"/>
      <c r="CE121" s="926"/>
      <c r="CF121" s="920">
        <v>3.6</v>
      </c>
      <c r="CG121" s="921"/>
      <c r="CH121" s="921"/>
      <c r="CI121" s="921"/>
      <c r="CJ121" s="921"/>
      <c r="CK121" s="1009"/>
      <c r="CL121" s="1010"/>
      <c r="CM121" s="1010"/>
      <c r="CN121" s="1010"/>
      <c r="CO121" s="1011"/>
      <c r="CP121" s="1019" t="s">
        <v>481</v>
      </c>
      <c r="CQ121" s="1020"/>
      <c r="CR121" s="1020"/>
      <c r="CS121" s="1020"/>
      <c r="CT121" s="1020"/>
      <c r="CU121" s="1020"/>
      <c r="CV121" s="1020"/>
      <c r="CW121" s="1020"/>
      <c r="CX121" s="1020"/>
      <c r="CY121" s="1020"/>
      <c r="CZ121" s="1020"/>
      <c r="DA121" s="1020"/>
      <c r="DB121" s="1020"/>
      <c r="DC121" s="1020"/>
      <c r="DD121" s="1020"/>
      <c r="DE121" s="1020"/>
      <c r="DF121" s="1021"/>
      <c r="DG121" s="925">
        <v>17639</v>
      </c>
      <c r="DH121" s="926"/>
      <c r="DI121" s="926"/>
      <c r="DJ121" s="926"/>
      <c r="DK121" s="926"/>
      <c r="DL121" s="926">
        <v>19897</v>
      </c>
      <c r="DM121" s="926"/>
      <c r="DN121" s="926"/>
      <c r="DO121" s="926"/>
      <c r="DP121" s="926"/>
      <c r="DQ121" s="926">
        <v>20286</v>
      </c>
      <c r="DR121" s="926"/>
      <c r="DS121" s="926"/>
      <c r="DT121" s="926"/>
      <c r="DU121" s="926"/>
      <c r="DV121" s="927">
        <v>1</v>
      </c>
      <c r="DW121" s="927"/>
      <c r="DX121" s="927"/>
      <c r="DY121" s="927"/>
      <c r="DZ121" s="928"/>
    </row>
    <row r="122" spans="1:130" s="230" customFormat="1" ht="26.25" customHeight="1" x14ac:dyDescent="0.2">
      <c r="A122" s="1057"/>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442</v>
      </c>
      <c r="AB122" s="959"/>
      <c r="AC122" s="959"/>
      <c r="AD122" s="959"/>
      <c r="AE122" s="960"/>
      <c r="AF122" s="961" t="s">
        <v>442</v>
      </c>
      <c r="AG122" s="959"/>
      <c r="AH122" s="959"/>
      <c r="AI122" s="959"/>
      <c r="AJ122" s="960"/>
      <c r="AK122" s="961" t="s">
        <v>442</v>
      </c>
      <c r="AL122" s="959"/>
      <c r="AM122" s="959"/>
      <c r="AN122" s="959"/>
      <c r="AO122" s="960"/>
      <c r="AP122" s="962" t="s">
        <v>442</v>
      </c>
      <c r="AQ122" s="963"/>
      <c r="AR122" s="963"/>
      <c r="AS122" s="963"/>
      <c r="AT122" s="964"/>
      <c r="AU122" s="994"/>
      <c r="AV122" s="995"/>
      <c r="AW122" s="995"/>
      <c r="AX122" s="995"/>
      <c r="AY122" s="996"/>
      <c r="AZ122" s="973" t="s">
        <v>482</v>
      </c>
      <c r="BA122" s="965"/>
      <c r="BB122" s="965"/>
      <c r="BC122" s="965"/>
      <c r="BD122" s="965"/>
      <c r="BE122" s="965"/>
      <c r="BF122" s="965"/>
      <c r="BG122" s="965"/>
      <c r="BH122" s="965"/>
      <c r="BI122" s="965"/>
      <c r="BJ122" s="965"/>
      <c r="BK122" s="965"/>
      <c r="BL122" s="965"/>
      <c r="BM122" s="965"/>
      <c r="BN122" s="965"/>
      <c r="BO122" s="965"/>
      <c r="BP122" s="966"/>
      <c r="BQ122" s="999">
        <v>2333903</v>
      </c>
      <c r="BR122" s="1000"/>
      <c r="BS122" s="1000"/>
      <c r="BT122" s="1000"/>
      <c r="BU122" s="1000"/>
      <c r="BV122" s="1000">
        <v>2217969</v>
      </c>
      <c r="BW122" s="1000"/>
      <c r="BX122" s="1000"/>
      <c r="BY122" s="1000"/>
      <c r="BZ122" s="1000"/>
      <c r="CA122" s="1000">
        <v>2042716</v>
      </c>
      <c r="CB122" s="1000"/>
      <c r="CC122" s="1000"/>
      <c r="CD122" s="1000"/>
      <c r="CE122" s="1000"/>
      <c r="CF122" s="1017">
        <v>101.6</v>
      </c>
      <c r="CG122" s="1018"/>
      <c r="CH122" s="1018"/>
      <c r="CI122" s="1018"/>
      <c r="CJ122" s="1018"/>
      <c r="CK122" s="1009"/>
      <c r="CL122" s="1010"/>
      <c r="CM122" s="1010"/>
      <c r="CN122" s="1010"/>
      <c r="CO122" s="1011"/>
      <c r="CP122" s="1019" t="s">
        <v>483</v>
      </c>
      <c r="CQ122" s="1020"/>
      <c r="CR122" s="1020"/>
      <c r="CS122" s="1020"/>
      <c r="CT122" s="1020"/>
      <c r="CU122" s="1020"/>
      <c r="CV122" s="1020"/>
      <c r="CW122" s="1020"/>
      <c r="CX122" s="1020"/>
      <c r="CY122" s="1020"/>
      <c r="CZ122" s="1020"/>
      <c r="DA122" s="1020"/>
      <c r="DB122" s="1020"/>
      <c r="DC122" s="1020"/>
      <c r="DD122" s="1020"/>
      <c r="DE122" s="1020"/>
      <c r="DF122" s="1021"/>
      <c r="DG122" s="925" t="s">
        <v>442</v>
      </c>
      <c r="DH122" s="926"/>
      <c r="DI122" s="926"/>
      <c r="DJ122" s="926"/>
      <c r="DK122" s="926"/>
      <c r="DL122" s="926" t="s">
        <v>442</v>
      </c>
      <c r="DM122" s="926"/>
      <c r="DN122" s="926"/>
      <c r="DO122" s="926"/>
      <c r="DP122" s="926"/>
      <c r="DQ122" s="926" t="s">
        <v>442</v>
      </c>
      <c r="DR122" s="926"/>
      <c r="DS122" s="926"/>
      <c r="DT122" s="926"/>
      <c r="DU122" s="926"/>
      <c r="DV122" s="927" t="s">
        <v>442</v>
      </c>
      <c r="DW122" s="927"/>
      <c r="DX122" s="927"/>
      <c r="DY122" s="927"/>
      <c r="DZ122" s="928"/>
    </row>
    <row r="123" spans="1:130" s="230" customFormat="1" ht="26.25" customHeight="1" x14ac:dyDescent="0.2">
      <c r="A123" s="1057"/>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442</v>
      </c>
      <c r="AB123" s="959"/>
      <c r="AC123" s="959"/>
      <c r="AD123" s="959"/>
      <c r="AE123" s="960"/>
      <c r="AF123" s="961" t="s">
        <v>468</v>
      </c>
      <c r="AG123" s="959"/>
      <c r="AH123" s="959"/>
      <c r="AI123" s="959"/>
      <c r="AJ123" s="960"/>
      <c r="AK123" s="961" t="s">
        <v>442</v>
      </c>
      <c r="AL123" s="959"/>
      <c r="AM123" s="959"/>
      <c r="AN123" s="959"/>
      <c r="AO123" s="960"/>
      <c r="AP123" s="962" t="s">
        <v>468</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484</v>
      </c>
      <c r="BP123" s="1005"/>
      <c r="BQ123" s="1063">
        <v>4238583</v>
      </c>
      <c r="BR123" s="1064"/>
      <c r="BS123" s="1064"/>
      <c r="BT123" s="1064"/>
      <c r="BU123" s="1064"/>
      <c r="BV123" s="1064">
        <v>4330392</v>
      </c>
      <c r="BW123" s="1064"/>
      <c r="BX123" s="1064"/>
      <c r="BY123" s="1064"/>
      <c r="BZ123" s="1064"/>
      <c r="CA123" s="1064">
        <v>4123639</v>
      </c>
      <c r="CB123" s="1064"/>
      <c r="CC123" s="1064"/>
      <c r="CD123" s="1064"/>
      <c r="CE123" s="1064"/>
      <c r="CF123" s="1001"/>
      <c r="CG123" s="1002"/>
      <c r="CH123" s="1002"/>
      <c r="CI123" s="1002"/>
      <c r="CJ123" s="1003"/>
      <c r="CK123" s="1009"/>
      <c r="CL123" s="1010"/>
      <c r="CM123" s="1010"/>
      <c r="CN123" s="1010"/>
      <c r="CO123" s="1011"/>
      <c r="CP123" s="1019" t="s">
        <v>485</v>
      </c>
      <c r="CQ123" s="1020"/>
      <c r="CR123" s="1020"/>
      <c r="CS123" s="1020"/>
      <c r="CT123" s="1020"/>
      <c r="CU123" s="1020"/>
      <c r="CV123" s="1020"/>
      <c r="CW123" s="1020"/>
      <c r="CX123" s="1020"/>
      <c r="CY123" s="1020"/>
      <c r="CZ123" s="1020"/>
      <c r="DA123" s="1020"/>
      <c r="DB123" s="1020"/>
      <c r="DC123" s="1020"/>
      <c r="DD123" s="1020"/>
      <c r="DE123" s="1020"/>
      <c r="DF123" s="1021"/>
      <c r="DG123" s="958" t="s">
        <v>442</v>
      </c>
      <c r="DH123" s="959"/>
      <c r="DI123" s="959"/>
      <c r="DJ123" s="959"/>
      <c r="DK123" s="960"/>
      <c r="DL123" s="961" t="s">
        <v>442</v>
      </c>
      <c r="DM123" s="959"/>
      <c r="DN123" s="959"/>
      <c r="DO123" s="959"/>
      <c r="DP123" s="960"/>
      <c r="DQ123" s="961" t="s">
        <v>468</v>
      </c>
      <c r="DR123" s="959"/>
      <c r="DS123" s="959"/>
      <c r="DT123" s="959"/>
      <c r="DU123" s="960"/>
      <c r="DV123" s="962" t="s">
        <v>442</v>
      </c>
      <c r="DW123" s="963"/>
      <c r="DX123" s="963"/>
      <c r="DY123" s="963"/>
      <c r="DZ123" s="964"/>
    </row>
    <row r="124" spans="1:130" s="230" customFormat="1" ht="26.25" customHeight="1" thickBot="1" x14ac:dyDescent="0.25">
      <c r="A124" s="1057"/>
      <c r="B124" s="949"/>
      <c r="C124" s="922" t="s">
        <v>469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442</v>
      </c>
      <c r="AB124" s="959"/>
      <c r="AC124" s="959"/>
      <c r="AD124" s="959"/>
      <c r="AE124" s="960"/>
      <c r="AF124" s="961" t="s">
        <v>442</v>
      </c>
      <c r="AG124" s="959"/>
      <c r="AH124" s="959"/>
      <c r="AI124" s="959"/>
      <c r="AJ124" s="960"/>
      <c r="AK124" s="961" t="s">
        <v>442</v>
      </c>
      <c r="AL124" s="959"/>
      <c r="AM124" s="959"/>
      <c r="AN124" s="959"/>
      <c r="AO124" s="960"/>
      <c r="AP124" s="962" t="s">
        <v>442</v>
      </c>
      <c r="AQ124" s="963"/>
      <c r="AR124" s="963"/>
      <c r="AS124" s="963"/>
      <c r="AT124" s="964"/>
      <c r="AU124" s="1059" t="s">
        <v>486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442</v>
      </c>
      <c r="BR124" s="1027"/>
      <c r="BS124" s="1027"/>
      <c r="BT124" s="1027"/>
      <c r="BU124" s="1027"/>
      <c r="BV124" s="1027" t="s">
        <v>442</v>
      </c>
      <c r="BW124" s="1027"/>
      <c r="BX124" s="1027"/>
      <c r="BY124" s="1027"/>
      <c r="BZ124" s="1027"/>
      <c r="CA124" s="1027" t="s">
        <v>442</v>
      </c>
      <c r="CB124" s="1027"/>
      <c r="CC124" s="1027"/>
      <c r="CD124" s="1027"/>
      <c r="CE124" s="1027"/>
      <c r="CF124" s="1028"/>
      <c r="CG124" s="1029"/>
      <c r="CH124" s="1029"/>
      <c r="CI124" s="1029"/>
      <c r="CJ124" s="1030"/>
      <c r="CK124" s="1012"/>
      <c r="CL124" s="1012"/>
      <c r="CM124" s="1012"/>
      <c r="CN124" s="1012"/>
      <c r="CO124" s="1013"/>
      <c r="CP124" s="1019" t="s">
        <v>487</v>
      </c>
      <c r="CQ124" s="1020"/>
      <c r="CR124" s="1020"/>
      <c r="CS124" s="1020"/>
      <c r="CT124" s="1020"/>
      <c r="CU124" s="1020"/>
      <c r="CV124" s="1020"/>
      <c r="CW124" s="1020"/>
      <c r="CX124" s="1020"/>
      <c r="CY124" s="1020"/>
      <c r="CZ124" s="1020"/>
      <c r="DA124" s="1020"/>
      <c r="DB124" s="1020"/>
      <c r="DC124" s="1020"/>
      <c r="DD124" s="1020"/>
      <c r="DE124" s="1020"/>
      <c r="DF124" s="1021"/>
      <c r="DG124" s="1004" t="s">
        <v>468</v>
      </c>
      <c r="DH124" s="986"/>
      <c r="DI124" s="986"/>
      <c r="DJ124" s="986"/>
      <c r="DK124" s="987"/>
      <c r="DL124" s="985" t="s">
        <v>442</v>
      </c>
      <c r="DM124" s="986"/>
      <c r="DN124" s="986"/>
      <c r="DO124" s="986"/>
      <c r="DP124" s="987"/>
      <c r="DQ124" s="985" t="s">
        <v>442</v>
      </c>
      <c r="DR124" s="986"/>
      <c r="DS124" s="986"/>
      <c r="DT124" s="986"/>
      <c r="DU124" s="987"/>
      <c r="DV124" s="988" t="s">
        <v>442</v>
      </c>
      <c r="DW124" s="989"/>
      <c r="DX124" s="989"/>
      <c r="DY124" s="989"/>
      <c r="DZ124" s="990"/>
    </row>
    <row r="125" spans="1:130" s="230" customFormat="1" ht="26.25" customHeight="1" x14ac:dyDescent="0.2">
      <c r="A125" s="1057"/>
      <c r="B125" s="949"/>
      <c r="C125" s="922" t="s">
        <v>472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468</v>
      </c>
      <c r="AB125" s="959"/>
      <c r="AC125" s="959"/>
      <c r="AD125" s="959"/>
      <c r="AE125" s="960"/>
      <c r="AF125" s="961" t="s">
        <v>442</v>
      </c>
      <c r="AG125" s="959"/>
      <c r="AH125" s="959"/>
      <c r="AI125" s="959"/>
      <c r="AJ125" s="960"/>
      <c r="AK125" s="961" t="s">
        <v>442</v>
      </c>
      <c r="AL125" s="959"/>
      <c r="AM125" s="959"/>
      <c r="AN125" s="959"/>
      <c r="AO125" s="960"/>
      <c r="AP125" s="962" t="s">
        <v>442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488</v>
      </c>
      <c r="CL125" s="1007"/>
      <c r="CM125" s="1007"/>
      <c r="CN125" s="1007"/>
      <c r="CO125" s="1008"/>
      <c r="CP125" s="929" t="s">
        <v>489</v>
      </c>
      <c r="CQ125" s="897"/>
      <c r="CR125" s="897"/>
      <c r="CS125" s="897"/>
      <c r="CT125" s="897"/>
      <c r="CU125" s="897"/>
      <c r="CV125" s="897"/>
      <c r="CW125" s="897"/>
      <c r="CX125" s="897"/>
      <c r="CY125" s="897"/>
      <c r="CZ125" s="897"/>
      <c r="DA125" s="897"/>
      <c r="DB125" s="897"/>
      <c r="DC125" s="897"/>
      <c r="DD125" s="897"/>
      <c r="DE125" s="897"/>
      <c r="DF125" s="898"/>
      <c r="DG125" s="930" t="s">
        <v>442</v>
      </c>
      <c r="DH125" s="931"/>
      <c r="DI125" s="931"/>
      <c r="DJ125" s="931"/>
      <c r="DK125" s="931"/>
      <c r="DL125" s="931" t="s">
        <v>442</v>
      </c>
      <c r="DM125" s="931"/>
      <c r="DN125" s="931"/>
      <c r="DO125" s="931"/>
      <c r="DP125" s="931"/>
      <c r="DQ125" s="931" t="s">
        <v>442</v>
      </c>
      <c r="DR125" s="931"/>
      <c r="DS125" s="931"/>
      <c r="DT125" s="931"/>
      <c r="DU125" s="931"/>
      <c r="DV125" s="932" t="s">
        <v>468</v>
      </c>
      <c r="DW125" s="932"/>
      <c r="DX125" s="932"/>
      <c r="DY125" s="932"/>
      <c r="DZ125" s="933"/>
    </row>
    <row r="126" spans="1:130" s="230" customFormat="1" ht="26.25" customHeight="1" thickBot="1" x14ac:dyDescent="0.25">
      <c r="A126" s="1057"/>
      <c r="B126" s="949"/>
      <c r="C126" s="922" t="s">
        <v>474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462</v>
      </c>
      <c r="AB126" s="959"/>
      <c r="AC126" s="959"/>
      <c r="AD126" s="959"/>
      <c r="AE126" s="960"/>
      <c r="AF126" s="961" t="s">
        <v>442</v>
      </c>
      <c r="AG126" s="959"/>
      <c r="AH126" s="959"/>
      <c r="AI126" s="959"/>
      <c r="AJ126" s="960"/>
      <c r="AK126" s="961" t="s">
        <v>442</v>
      </c>
      <c r="AL126" s="959"/>
      <c r="AM126" s="959"/>
      <c r="AN126" s="959"/>
      <c r="AO126" s="960"/>
      <c r="AP126" s="962" t="s">
        <v>442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490</v>
      </c>
      <c r="CQ126" s="923"/>
      <c r="CR126" s="923"/>
      <c r="CS126" s="923"/>
      <c r="CT126" s="923"/>
      <c r="CU126" s="923"/>
      <c r="CV126" s="923"/>
      <c r="CW126" s="923"/>
      <c r="CX126" s="923"/>
      <c r="CY126" s="923"/>
      <c r="CZ126" s="923"/>
      <c r="DA126" s="923"/>
      <c r="DB126" s="923"/>
      <c r="DC126" s="923"/>
      <c r="DD126" s="923"/>
      <c r="DE126" s="923"/>
      <c r="DF126" s="924"/>
      <c r="DG126" s="925" t="s">
        <v>468</v>
      </c>
      <c r="DH126" s="926"/>
      <c r="DI126" s="926"/>
      <c r="DJ126" s="926"/>
      <c r="DK126" s="926"/>
      <c r="DL126" s="926" t="s">
        <v>442</v>
      </c>
      <c r="DM126" s="926"/>
      <c r="DN126" s="926"/>
      <c r="DO126" s="926"/>
      <c r="DP126" s="926"/>
      <c r="DQ126" s="926" t="s">
        <v>442</v>
      </c>
      <c r="DR126" s="926"/>
      <c r="DS126" s="926"/>
      <c r="DT126" s="926"/>
      <c r="DU126" s="926"/>
      <c r="DV126" s="927" t="s">
        <v>442</v>
      </c>
      <c r="DW126" s="927"/>
      <c r="DX126" s="927"/>
      <c r="DY126" s="927"/>
      <c r="DZ126" s="928"/>
    </row>
    <row r="127" spans="1:130" s="230" customFormat="1" ht="26.25" customHeight="1" x14ac:dyDescent="0.2">
      <c r="A127" s="1058"/>
      <c r="B127" s="951"/>
      <c r="C127" s="973" t="s">
        <v>491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442</v>
      </c>
      <c r="AB127" s="959"/>
      <c r="AC127" s="959"/>
      <c r="AD127" s="959"/>
      <c r="AE127" s="960"/>
      <c r="AF127" s="961" t="s">
        <v>442</v>
      </c>
      <c r="AG127" s="959"/>
      <c r="AH127" s="959"/>
      <c r="AI127" s="959"/>
      <c r="AJ127" s="960"/>
      <c r="AK127" s="961" t="s">
        <v>442</v>
      </c>
      <c r="AL127" s="959"/>
      <c r="AM127" s="959"/>
      <c r="AN127" s="959"/>
      <c r="AO127" s="960"/>
      <c r="AP127" s="962" t="s">
        <v>442</v>
      </c>
      <c r="AQ127" s="963"/>
      <c r="AR127" s="963"/>
      <c r="AS127" s="963"/>
      <c r="AT127" s="964"/>
      <c r="AU127" s="232"/>
      <c r="AV127" s="232"/>
      <c r="AW127" s="232"/>
      <c r="AX127" s="1031" t="s">
        <v>492</v>
      </c>
      <c r="AY127" s="1032"/>
      <c r="AZ127" s="1032"/>
      <c r="BA127" s="1032"/>
      <c r="BB127" s="1032"/>
      <c r="BC127" s="1032"/>
      <c r="BD127" s="1032"/>
      <c r="BE127" s="1033"/>
      <c r="BF127" s="1034" t="s">
        <v>493</v>
      </c>
      <c r="BG127" s="1032"/>
      <c r="BH127" s="1032"/>
      <c r="BI127" s="1032"/>
      <c r="BJ127" s="1032"/>
      <c r="BK127" s="1032"/>
      <c r="BL127" s="1033"/>
      <c r="BM127" s="1034" t="s">
        <v>494</v>
      </c>
      <c r="BN127" s="1032"/>
      <c r="BO127" s="1032"/>
      <c r="BP127" s="1032"/>
      <c r="BQ127" s="1032"/>
      <c r="BR127" s="1032"/>
      <c r="BS127" s="1033"/>
      <c r="BT127" s="1034" t="s">
        <v>495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496</v>
      </c>
      <c r="CQ127" s="923"/>
      <c r="CR127" s="923"/>
      <c r="CS127" s="923"/>
      <c r="CT127" s="923"/>
      <c r="CU127" s="923"/>
      <c r="CV127" s="923"/>
      <c r="CW127" s="923"/>
      <c r="CX127" s="923"/>
      <c r="CY127" s="923"/>
      <c r="CZ127" s="923"/>
      <c r="DA127" s="923"/>
      <c r="DB127" s="923"/>
      <c r="DC127" s="923"/>
      <c r="DD127" s="923"/>
      <c r="DE127" s="923"/>
      <c r="DF127" s="924"/>
      <c r="DG127" s="925" t="s">
        <v>442</v>
      </c>
      <c r="DH127" s="926"/>
      <c r="DI127" s="926"/>
      <c r="DJ127" s="926"/>
      <c r="DK127" s="926"/>
      <c r="DL127" s="926" t="s">
        <v>442</v>
      </c>
      <c r="DM127" s="926"/>
      <c r="DN127" s="926"/>
      <c r="DO127" s="926"/>
      <c r="DP127" s="926"/>
      <c r="DQ127" s="926" t="s">
        <v>442</v>
      </c>
      <c r="DR127" s="926"/>
      <c r="DS127" s="926"/>
      <c r="DT127" s="926"/>
      <c r="DU127" s="926"/>
      <c r="DV127" s="927" t="s">
        <v>442</v>
      </c>
      <c r="DW127" s="927"/>
      <c r="DX127" s="927"/>
      <c r="DY127" s="927"/>
      <c r="DZ127" s="928"/>
    </row>
    <row r="128" spans="1:130" s="230" customFormat="1" ht="26.25" customHeight="1" thickBot="1" x14ac:dyDescent="0.25">
      <c r="A128" s="1041" t="s">
        <v>497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498</v>
      </c>
      <c r="X128" s="1043"/>
      <c r="Y128" s="1043"/>
      <c r="Z128" s="1044"/>
      <c r="AA128" s="1045">
        <v>16883</v>
      </c>
      <c r="AB128" s="1046"/>
      <c r="AC128" s="1046"/>
      <c r="AD128" s="1046"/>
      <c r="AE128" s="1047"/>
      <c r="AF128" s="1048">
        <v>14871</v>
      </c>
      <c r="AG128" s="1046"/>
      <c r="AH128" s="1046"/>
      <c r="AI128" s="1046"/>
      <c r="AJ128" s="1047"/>
      <c r="AK128" s="1048">
        <v>15667</v>
      </c>
      <c r="AL128" s="1046"/>
      <c r="AM128" s="1046"/>
      <c r="AN128" s="1046"/>
      <c r="AO128" s="1047"/>
      <c r="AP128" s="1049"/>
      <c r="AQ128" s="1050"/>
      <c r="AR128" s="1050"/>
      <c r="AS128" s="1050"/>
      <c r="AT128" s="1051"/>
      <c r="AU128" s="232"/>
      <c r="AV128" s="232"/>
      <c r="AW128" s="232"/>
      <c r="AX128" s="896" t="s">
        <v>499</v>
      </c>
      <c r="AY128" s="897"/>
      <c r="AZ128" s="897"/>
      <c r="BA128" s="897"/>
      <c r="BB128" s="897"/>
      <c r="BC128" s="897"/>
      <c r="BD128" s="897"/>
      <c r="BE128" s="898"/>
      <c r="BF128" s="1052" t="s">
        <v>442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500</v>
      </c>
      <c r="CQ128" s="726"/>
      <c r="CR128" s="726"/>
      <c r="CS128" s="726"/>
      <c r="CT128" s="726"/>
      <c r="CU128" s="726"/>
      <c r="CV128" s="726"/>
      <c r="CW128" s="726"/>
      <c r="CX128" s="726"/>
      <c r="CY128" s="726"/>
      <c r="CZ128" s="726"/>
      <c r="DA128" s="726"/>
      <c r="DB128" s="726"/>
      <c r="DC128" s="726"/>
      <c r="DD128" s="726"/>
      <c r="DE128" s="726"/>
      <c r="DF128" s="1036"/>
      <c r="DG128" s="1037" t="s">
        <v>442</v>
      </c>
      <c r="DH128" s="1038"/>
      <c r="DI128" s="1038"/>
      <c r="DJ128" s="1038"/>
      <c r="DK128" s="1038"/>
      <c r="DL128" s="1038" t="s">
        <v>442</v>
      </c>
      <c r="DM128" s="1038"/>
      <c r="DN128" s="1038"/>
      <c r="DO128" s="1038"/>
      <c r="DP128" s="1038"/>
      <c r="DQ128" s="1038" t="s">
        <v>442</v>
      </c>
      <c r="DR128" s="1038"/>
      <c r="DS128" s="1038"/>
      <c r="DT128" s="1038"/>
      <c r="DU128" s="1038"/>
      <c r="DV128" s="1039" t="s">
        <v>442</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501</v>
      </c>
      <c r="X129" s="1071"/>
      <c r="Y129" s="1071"/>
      <c r="Z129" s="1072"/>
      <c r="AA129" s="958">
        <v>2089725</v>
      </c>
      <c r="AB129" s="959"/>
      <c r="AC129" s="959"/>
      <c r="AD129" s="959"/>
      <c r="AE129" s="960"/>
      <c r="AF129" s="961">
        <v>2273567</v>
      </c>
      <c r="AG129" s="959"/>
      <c r="AH129" s="959"/>
      <c r="AI129" s="959"/>
      <c r="AJ129" s="960"/>
      <c r="AK129" s="961">
        <v>2257117</v>
      </c>
      <c r="AL129" s="959"/>
      <c r="AM129" s="959"/>
      <c r="AN129" s="959"/>
      <c r="AO129" s="960"/>
      <c r="AP129" s="1073"/>
      <c r="AQ129" s="1074"/>
      <c r="AR129" s="1074"/>
      <c r="AS129" s="1074"/>
      <c r="AT129" s="1075"/>
      <c r="AU129" s="233"/>
      <c r="AV129" s="233"/>
      <c r="AW129" s="233"/>
      <c r="AX129" s="1065" t="s">
        <v>502</v>
      </c>
      <c r="AY129" s="923"/>
      <c r="AZ129" s="923"/>
      <c r="BA129" s="923"/>
      <c r="BB129" s="923"/>
      <c r="BC129" s="923"/>
      <c r="BD129" s="923"/>
      <c r="BE129" s="924"/>
      <c r="BF129" s="1066" t="s">
        <v>442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504</v>
      </c>
      <c r="X130" s="1071"/>
      <c r="Y130" s="1071"/>
      <c r="Z130" s="1072"/>
      <c r="AA130" s="958">
        <v>257918</v>
      </c>
      <c r="AB130" s="959"/>
      <c r="AC130" s="959"/>
      <c r="AD130" s="959"/>
      <c r="AE130" s="960"/>
      <c r="AF130" s="961">
        <v>258389</v>
      </c>
      <c r="AG130" s="959"/>
      <c r="AH130" s="959"/>
      <c r="AI130" s="959"/>
      <c r="AJ130" s="960"/>
      <c r="AK130" s="961">
        <v>245715</v>
      </c>
      <c r="AL130" s="959"/>
      <c r="AM130" s="959"/>
      <c r="AN130" s="959"/>
      <c r="AO130" s="960"/>
      <c r="AP130" s="1073"/>
      <c r="AQ130" s="1074"/>
      <c r="AR130" s="1074"/>
      <c r="AS130" s="1074"/>
      <c r="AT130" s="1075"/>
      <c r="AU130" s="233"/>
      <c r="AV130" s="233"/>
      <c r="AW130" s="233"/>
      <c r="AX130" s="1065" t="s">
        <v>505</v>
      </c>
      <c r="AY130" s="923"/>
      <c r="AZ130" s="923"/>
      <c r="BA130" s="923"/>
      <c r="BB130" s="923"/>
      <c r="BC130" s="923"/>
      <c r="BD130" s="923"/>
      <c r="BE130" s="924"/>
      <c r="BF130" s="1101">
        <v>11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506</v>
      </c>
      <c r="X131" s="1108"/>
      <c r="Y131" s="1108"/>
      <c r="Z131" s="1109"/>
      <c r="AA131" s="1004">
        <v>1831807</v>
      </c>
      <c r="AB131" s="986"/>
      <c r="AC131" s="986"/>
      <c r="AD131" s="986"/>
      <c r="AE131" s="987"/>
      <c r="AF131" s="985">
        <v>2015178</v>
      </c>
      <c r="AG131" s="986"/>
      <c r="AH131" s="986"/>
      <c r="AI131" s="986"/>
      <c r="AJ131" s="987"/>
      <c r="AK131" s="985">
        <v>2011402</v>
      </c>
      <c r="AL131" s="986"/>
      <c r="AM131" s="986"/>
      <c r="AN131" s="986"/>
      <c r="AO131" s="987"/>
      <c r="AP131" s="1110"/>
      <c r="AQ131" s="1111"/>
      <c r="AR131" s="1111"/>
      <c r="AS131" s="1111"/>
      <c r="AT131" s="1112"/>
      <c r="AU131" s="233"/>
      <c r="AV131" s="233"/>
      <c r="AW131" s="233"/>
      <c r="AX131" s="1083" t="s">
        <v>507</v>
      </c>
      <c r="AY131" s="726"/>
      <c r="AZ131" s="726"/>
      <c r="BA131" s="726"/>
      <c r="BB131" s="726"/>
      <c r="BC131" s="726"/>
      <c r="BD131" s="726"/>
      <c r="BE131" s="1036"/>
      <c r="BF131" s="1084" t="s">
        <v>462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509</v>
      </c>
      <c r="W132" s="1094"/>
      <c r="X132" s="1094"/>
      <c r="Y132" s="1094"/>
      <c r="Z132" s="1095"/>
      <c r="AA132" s="1096">
        <v>11.1977954</v>
      </c>
      <c r="AB132" s="1097"/>
      <c r="AC132" s="1097"/>
      <c r="AD132" s="1097"/>
      <c r="AE132" s="1098"/>
      <c r="AF132" s="1099">
        <v>10.604373410000001</v>
      </c>
      <c r="AG132" s="1097"/>
      <c r="AH132" s="1097"/>
      <c r="AI132" s="1097"/>
      <c r="AJ132" s="1098"/>
      <c r="AK132" s="1099">
        <v>11.40512936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510</v>
      </c>
      <c r="W133" s="1077"/>
      <c r="X133" s="1077"/>
      <c r="Y133" s="1077"/>
      <c r="Z133" s="1078"/>
      <c r="AA133" s="1079">
        <v>10.3</v>
      </c>
      <c r="AB133" s="1080"/>
      <c r="AC133" s="1080"/>
      <c r="AD133" s="1080"/>
      <c r="AE133" s="1081"/>
      <c r="AF133" s="1079">
        <v>10.6</v>
      </c>
      <c r="AG133" s="1080"/>
      <c r="AH133" s="1080"/>
      <c r="AI133" s="1080"/>
      <c r="AJ133" s="1081"/>
      <c r="AK133" s="1079">
        <v>11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Ogt0kgR7zovHpjgndRcupYlKcvG7DKFg7NGPA55pOe/iIHOwajF7hHx7OaZUHBPJdn5Eu1VNGa7FVR02VYXJQ==" saltValue="f25B19Zn3aWxqEuGqgKQ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HZYUFOFYGK9IdRu52sbJBryDA9mvT41zL+M80M4GJkL3jJPGttyozewFD9nQjECmnpIHcAMLlbK25OO+q5PlA==" saltValue="Xoem0/OthNWouYevrqy8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sICf8vmxeUld7oGGhlOhgrnm+3ij/Max+UP11TdDgmXhWduIauco3leltyfRDgFK7uicOh+UlkXdGXyIrVDUg==" saltValue="bEa9fvOZD4RhCy9NQ2/Aj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514</v>
      </c>
      <c r="AP7" s="272"/>
      <c r="AQ7" s="273" t="s">
        <v>515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516</v>
      </c>
      <c r="AQ8" s="279" t="s">
        <v>517</v>
      </c>
      <c r="AR8" s="280" t="s">
        <v>518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519</v>
      </c>
      <c r="AL9" s="1117"/>
      <c r="AM9" s="1117"/>
      <c r="AN9" s="1118"/>
      <c r="AO9" s="281">
        <v>685027</v>
      </c>
      <c r="AP9" s="281">
        <v>118928</v>
      </c>
      <c r="AQ9" s="282">
        <v>138583</v>
      </c>
      <c r="AR9" s="283">
        <v>-14.2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520</v>
      </c>
      <c r="AL10" s="1117"/>
      <c r="AM10" s="1117"/>
      <c r="AN10" s="1118"/>
      <c r="AO10" s="284">
        <v>105327</v>
      </c>
      <c r="AP10" s="284">
        <v>18286</v>
      </c>
      <c r="AQ10" s="285">
        <v>15847</v>
      </c>
      <c r="AR10" s="286">
        <v>15.4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521</v>
      </c>
      <c r="AL11" s="1117"/>
      <c r="AM11" s="1117"/>
      <c r="AN11" s="1118"/>
      <c r="AO11" s="284" t="s">
        <v>522</v>
      </c>
      <c r="AP11" s="284" t="s">
        <v>522</v>
      </c>
      <c r="AQ11" s="285">
        <v>2224</v>
      </c>
      <c r="AR11" s="286" t="s">
        <v>522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522</v>
      </c>
      <c r="AP12" s="284" t="s">
        <v>522</v>
      </c>
      <c r="AQ12" s="285" t="s">
        <v>522</v>
      </c>
      <c r="AR12" s="286" t="s">
        <v>522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524</v>
      </c>
      <c r="AL13" s="1117"/>
      <c r="AM13" s="1117"/>
      <c r="AN13" s="1118"/>
      <c r="AO13" s="284">
        <v>16323</v>
      </c>
      <c r="AP13" s="284">
        <v>2834</v>
      </c>
      <c r="AQ13" s="285">
        <v>5571</v>
      </c>
      <c r="AR13" s="286">
        <v>-49.1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525</v>
      </c>
      <c r="AL14" s="1117"/>
      <c r="AM14" s="1117"/>
      <c r="AN14" s="1118"/>
      <c r="AO14" s="284">
        <v>5799</v>
      </c>
      <c r="AP14" s="284">
        <v>1007</v>
      </c>
      <c r="AQ14" s="285">
        <v>2766</v>
      </c>
      <c r="AR14" s="286">
        <v>-63.6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526</v>
      </c>
      <c r="AL15" s="1120"/>
      <c r="AM15" s="1120"/>
      <c r="AN15" s="1121"/>
      <c r="AO15" s="284">
        <v>-41923</v>
      </c>
      <c r="AP15" s="284">
        <v>-7278</v>
      </c>
      <c r="AQ15" s="285">
        <v>-9361</v>
      </c>
      <c r="AR15" s="286">
        <v>-22.3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770553</v>
      </c>
      <c r="AP16" s="284">
        <v>133777</v>
      </c>
      <c r="AQ16" s="285">
        <v>155632</v>
      </c>
      <c r="AR16" s="286">
        <v>-14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531</v>
      </c>
      <c r="AL21" s="1123"/>
      <c r="AM21" s="1123"/>
      <c r="AN21" s="1124"/>
      <c r="AO21" s="297">
        <v>11.81</v>
      </c>
      <c r="AP21" s="298">
        <v>13.83</v>
      </c>
      <c r="AQ21" s="299">
        <v>-2.02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532</v>
      </c>
      <c r="AL22" s="1123"/>
      <c r="AM22" s="1123"/>
      <c r="AN22" s="1124"/>
      <c r="AO22" s="302">
        <v>97</v>
      </c>
      <c r="AP22" s="303">
        <v>96.2</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514</v>
      </c>
      <c r="AP30" s="272"/>
      <c r="AQ30" s="273" t="s">
        <v>515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536</v>
      </c>
      <c r="AL32" s="1131"/>
      <c r="AM32" s="1131"/>
      <c r="AN32" s="1132"/>
      <c r="AO32" s="312">
        <v>292450</v>
      </c>
      <c r="AP32" s="312">
        <v>50773</v>
      </c>
      <c r="AQ32" s="313">
        <v>82029</v>
      </c>
      <c r="AR32" s="314">
        <v>-38.1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537</v>
      </c>
      <c r="AL33" s="1131"/>
      <c r="AM33" s="1131"/>
      <c r="AN33" s="1132"/>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538</v>
      </c>
      <c r="AL34" s="1131"/>
      <c r="AM34" s="1131"/>
      <c r="AN34" s="1132"/>
      <c r="AO34" s="312" t="s">
        <v>522</v>
      </c>
      <c r="AP34" s="312" t="s">
        <v>522</v>
      </c>
      <c r="AQ34" s="313" t="s">
        <v>522</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539</v>
      </c>
      <c r="AL35" s="1131"/>
      <c r="AM35" s="1131"/>
      <c r="AN35" s="1132"/>
      <c r="AO35" s="312">
        <v>174297</v>
      </c>
      <c r="AP35" s="312">
        <v>30260</v>
      </c>
      <c r="AQ35" s="313">
        <v>28200</v>
      </c>
      <c r="AR35" s="314">
        <v>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540</v>
      </c>
      <c r="AL36" s="1131"/>
      <c r="AM36" s="1131"/>
      <c r="AN36" s="1132"/>
      <c r="AO36" s="312">
        <v>24038</v>
      </c>
      <c r="AP36" s="312">
        <v>4173</v>
      </c>
      <c r="AQ36" s="313">
        <v>4770</v>
      </c>
      <c r="AR36" s="314">
        <v>-12.5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541</v>
      </c>
      <c r="AL37" s="1131"/>
      <c r="AM37" s="1131"/>
      <c r="AN37" s="1132"/>
      <c r="AO37" s="312" t="s">
        <v>522</v>
      </c>
      <c r="AP37" s="312" t="s">
        <v>522</v>
      </c>
      <c r="AQ37" s="313">
        <v>525</v>
      </c>
      <c r="AR37" s="314" t="s">
        <v>522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542</v>
      </c>
      <c r="AL38" s="1134"/>
      <c r="AM38" s="1134"/>
      <c r="AN38" s="1135"/>
      <c r="AO38" s="315" t="s">
        <v>522</v>
      </c>
      <c r="AP38" s="315" t="s">
        <v>522</v>
      </c>
      <c r="AQ38" s="316">
        <v>4</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543</v>
      </c>
      <c r="AL39" s="1134"/>
      <c r="AM39" s="1134"/>
      <c r="AN39" s="1135"/>
      <c r="AO39" s="312">
        <v>-15667</v>
      </c>
      <c r="AP39" s="312">
        <v>-2720</v>
      </c>
      <c r="AQ39" s="313">
        <v>-1861</v>
      </c>
      <c r="AR39" s="314">
        <v>46.2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544</v>
      </c>
      <c r="AL40" s="1131"/>
      <c r="AM40" s="1131"/>
      <c r="AN40" s="1132"/>
      <c r="AO40" s="312">
        <v>-245715</v>
      </c>
      <c r="AP40" s="312">
        <v>-42659</v>
      </c>
      <c r="AQ40" s="313">
        <v>-76879</v>
      </c>
      <c r="AR40" s="314">
        <v>-44.5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229403</v>
      </c>
      <c r="AP41" s="312">
        <v>39827</v>
      </c>
      <c r="AQ41" s="313">
        <v>36788</v>
      </c>
      <c r="AR41" s="314">
        <v>8.3000000000000007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514</v>
      </c>
      <c r="AN49" s="1127" t="s">
        <v>548</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549</v>
      </c>
      <c r="AO50" s="329" t="s">
        <v>550</v>
      </c>
      <c r="AP50" s="330" t="s">
        <v>551</v>
      </c>
      <c r="AQ50" s="331" t="s">
        <v>552</v>
      </c>
      <c r="AR50" s="332" t="s">
        <v>553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317318</v>
      </c>
      <c r="AN51" s="334">
        <v>55533</v>
      </c>
      <c r="AO51" s="335">
        <v>31.1</v>
      </c>
      <c r="AP51" s="336">
        <v>114790</v>
      </c>
      <c r="AQ51" s="337">
        <v>-6.6</v>
      </c>
      <c r="AR51" s="338">
        <v>37.700000000000003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228285</v>
      </c>
      <c r="AN52" s="342">
        <v>39952</v>
      </c>
      <c r="AO52" s="343">
        <v>37.1</v>
      </c>
      <c r="AP52" s="344">
        <v>55601</v>
      </c>
      <c r="AQ52" s="345">
        <v>-15.5</v>
      </c>
      <c r="AR52" s="346">
        <v>52.6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382762</v>
      </c>
      <c r="AN53" s="334">
        <v>66348</v>
      </c>
      <c r="AO53" s="335">
        <v>19.5</v>
      </c>
      <c r="AP53" s="336">
        <v>126262</v>
      </c>
      <c r="AQ53" s="337">
        <v>10</v>
      </c>
      <c r="AR53" s="338">
        <v>9.5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262544</v>
      </c>
      <c r="AN54" s="342">
        <v>45509</v>
      </c>
      <c r="AO54" s="343">
        <v>13.9</v>
      </c>
      <c r="AP54" s="344">
        <v>56769</v>
      </c>
      <c r="AQ54" s="345">
        <v>2.1</v>
      </c>
      <c r="AR54" s="346">
        <v>11.8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326237</v>
      </c>
      <c r="AN55" s="334">
        <v>56727</v>
      </c>
      <c r="AO55" s="335">
        <v>-14.5</v>
      </c>
      <c r="AP55" s="336">
        <v>126525</v>
      </c>
      <c r="AQ55" s="337">
        <v>0.2</v>
      </c>
      <c r="AR55" s="338">
        <v>-14.7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158738</v>
      </c>
      <c r="AN56" s="342">
        <v>27602</v>
      </c>
      <c r="AO56" s="343">
        <v>-39.299999999999997</v>
      </c>
      <c r="AP56" s="344">
        <v>67052</v>
      </c>
      <c r="AQ56" s="345">
        <v>18.100000000000001</v>
      </c>
      <c r="AR56" s="346">
        <v>-57.4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340061</v>
      </c>
      <c r="AN57" s="334">
        <v>59702</v>
      </c>
      <c r="AO57" s="335">
        <v>5.2</v>
      </c>
      <c r="AP57" s="336">
        <v>122054</v>
      </c>
      <c r="AQ57" s="337">
        <v>-3.5</v>
      </c>
      <c r="AR57" s="338">
        <v>8.6999999999999993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143046</v>
      </c>
      <c r="AN58" s="342">
        <v>25113</v>
      </c>
      <c r="AO58" s="343">
        <v>-9</v>
      </c>
      <c r="AP58" s="344">
        <v>68298</v>
      </c>
      <c r="AQ58" s="345">
        <v>1.9</v>
      </c>
      <c r="AR58" s="346">
        <v>-10.9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254884</v>
      </c>
      <c r="AN59" s="334">
        <v>44251</v>
      </c>
      <c r="AO59" s="335">
        <v>-25.9</v>
      </c>
      <c r="AP59" s="336">
        <v>111644</v>
      </c>
      <c r="AQ59" s="337">
        <v>-8.5</v>
      </c>
      <c r="AR59" s="338">
        <v>-17.399999999999999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136321</v>
      </c>
      <c r="AN60" s="342">
        <v>23667</v>
      </c>
      <c r="AO60" s="343">
        <v>-5.8</v>
      </c>
      <c r="AP60" s="344">
        <v>66606</v>
      </c>
      <c r="AQ60" s="345">
        <v>-2.5</v>
      </c>
      <c r="AR60" s="346">
        <v>-3.3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324252</v>
      </c>
      <c r="AN61" s="349">
        <v>56512</v>
      </c>
      <c r="AO61" s="350">
        <v>3.1</v>
      </c>
      <c r="AP61" s="351">
        <v>120255</v>
      </c>
      <c r="AQ61" s="352">
        <v>-1.7</v>
      </c>
      <c r="AR61" s="338">
        <v>4.8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185787</v>
      </c>
      <c r="AN62" s="342">
        <v>32369</v>
      </c>
      <c r="AO62" s="343">
        <v>-0.6</v>
      </c>
      <c r="AP62" s="344">
        <v>62865</v>
      </c>
      <c r="AQ62" s="345">
        <v>0.8</v>
      </c>
      <c r="AR62" s="346">
        <v>-1.4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1EnVJ9N1/Mk8wGAZoYPYWqndlZt56GASZafjeM7FfwbT3lNr3mtQbaHTe0jhtmuWt+HWzKXwSnzK0OjIUy32YQ==" saltValue="pBIU7tNWyIymzlqITD3C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1" spans="125:125" ht="13.5" hidden="1" customHeight="1" x14ac:dyDescent="0.2">
      <c r="DU121" s="259"/>
    </row>
  </sheetData>
  <sheetProtection algorithmName="SHA-512" hashValue="zD/537yweAbAaKC1MjjkWN3RCpQJ8Lk6Zj/+v8jh5R7sGaAFFDygzGSBGTtusQY6pxZHBdBraBtmgzoZQIsB5w==" saltValue="lqCtf0DfxaMGDAAQ6yT2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7X8a0zR+XWG2x4KFNuhMwQXroo+acNDjqA5ssHmNFcOZ2txJp/NrF1/tucGAc7ZwdawDm8TXKZ5p+3Sm+KwE9A==" saltValue="hGZHlW63w7/6Q/F0rgRl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39" t="s">
        <v>3</v>
      </c>
      <c r="D47" s="1139"/>
      <c r="E47" s="1140"/>
      <c r="F47" s="11">
        <v>62.25</v>
      </c>
      <c r="G47" s="12">
        <v>59.2</v>
      </c>
      <c r="H47" s="12">
        <v>51.74</v>
      </c>
      <c r="I47" s="12">
        <v>59.42</v>
      </c>
      <c r="J47" s="13">
        <v>63.37</v>
      </c>
    </row>
    <row r="48" spans="2:10" ht="57.75" customHeight="1" x14ac:dyDescent="0.2">
      <c r="B48" s="14"/>
      <c r="C48" s="1141" t="s">
        <v>4</v>
      </c>
      <c r="D48" s="1141"/>
      <c r="E48" s="1142"/>
      <c r="F48" s="15">
        <v>7.61</v>
      </c>
      <c r="G48" s="16">
        <v>4.16</v>
      </c>
      <c r="H48" s="16">
        <v>9.27</v>
      </c>
      <c r="I48" s="16">
        <v>8.8699999999999992</v>
      </c>
      <c r="J48" s="17">
        <v>6.42</v>
      </c>
    </row>
    <row r="49" spans="2:10" ht="57.75" customHeight="1" thickBot="1" x14ac:dyDescent="0.25">
      <c r="B49" s="18"/>
      <c r="C49" s="1143" t="s">
        <v>5</v>
      </c>
      <c r="D49" s="1143"/>
      <c r="E49" s="1144"/>
      <c r="F49" s="19" t="s">
        <v>569</v>
      </c>
      <c r="G49" s="20" t="s">
        <v>570</v>
      </c>
      <c r="H49" s="20">
        <v>1</v>
      </c>
      <c r="I49" s="20">
        <v>12.21</v>
      </c>
      <c r="J49" s="21">
        <v>0.99</v>
      </c>
    </row>
    <row r="50" spans="2:10" ht="13.2" x14ac:dyDescent="0.2"/>
  </sheetData>
  <sheetProtection algorithmName="SHA-512" hashValue="sjPkQpMMlMH62HiJlpRaxmDI0aw5BhgAG7TD7OsjsXLYw5AYLlaXAz8lyeq7RiTxnx6N8W4/q3gndu1+TtVw2g==" saltValue="PRPd0SaTzJwtbrtgvBMA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51" t="s">
        <v>571</v>
      </c>
      <c r="D34" s="1151"/>
      <c r="E34" s="1152"/>
      <c r="F34" s="32">
        <v>6.36</v>
      </c>
      <c r="G34" s="33">
        <v>7.21</v>
      </c>
      <c r="H34" s="33">
        <v>7.27</v>
      </c>
      <c r="I34" s="33">
        <v>7.12</v>
      </c>
      <c r="J34" s="34">
        <v>7.57</v>
      </c>
      <c r="K34" s="22"/>
      <c r="L34" s="22"/>
      <c r="M34" s="22"/>
      <c r="N34" s="22"/>
      <c r="O34" s="22"/>
      <c r="P34" s="22"/>
    </row>
    <row r="35" spans="1:16" ht="39" customHeight="1" x14ac:dyDescent="0.2">
      <c r="A35" s="22"/>
      <c r="B35" s="35"/>
      <c r="C35" s="1145" t="s">
        <v>572</v>
      </c>
      <c r="D35" s="1146"/>
      <c r="E35" s="1147"/>
      <c r="F35" s="36">
        <v>7.61</v>
      </c>
      <c r="G35" s="37">
        <v>4.16</v>
      </c>
      <c r="H35" s="37">
        <v>9.27</v>
      </c>
      <c r="I35" s="37">
        <v>8.8699999999999992</v>
      </c>
      <c r="J35" s="38">
        <v>6.41</v>
      </c>
      <c r="K35" s="22"/>
      <c r="L35" s="22"/>
      <c r="M35" s="22"/>
      <c r="N35" s="22"/>
      <c r="O35" s="22"/>
      <c r="P35" s="22"/>
    </row>
    <row r="36" spans="1:16" ht="39" customHeight="1" x14ac:dyDescent="0.2">
      <c r="A36" s="22"/>
      <c r="B36" s="35"/>
      <c r="C36" s="1145" t="s">
        <v>573</v>
      </c>
      <c r="D36" s="1146"/>
      <c r="E36" s="1147"/>
      <c r="F36" s="36" t="s">
        <v>522</v>
      </c>
      <c r="G36" s="37" t="s">
        <v>522</v>
      </c>
      <c r="H36" s="37">
        <v>4.2300000000000004</v>
      </c>
      <c r="I36" s="37">
        <v>4.4400000000000004</v>
      </c>
      <c r="J36" s="38">
        <v>3.73</v>
      </c>
      <c r="K36" s="22"/>
      <c r="L36" s="22"/>
      <c r="M36" s="22"/>
      <c r="N36" s="22"/>
      <c r="O36" s="22"/>
      <c r="P36" s="22"/>
    </row>
    <row r="37" spans="1:16" ht="39" customHeight="1" x14ac:dyDescent="0.2">
      <c r="A37" s="22"/>
      <c r="B37" s="35"/>
      <c r="C37" s="1145" t="s">
        <v>574</v>
      </c>
      <c r="D37" s="1146"/>
      <c r="E37" s="1147"/>
      <c r="F37" s="36">
        <v>0.72</v>
      </c>
      <c r="G37" s="37">
        <v>0.16</v>
      </c>
      <c r="H37" s="37">
        <v>1.54</v>
      </c>
      <c r="I37" s="37">
        <v>1.4</v>
      </c>
      <c r="J37" s="38">
        <v>2.57</v>
      </c>
      <c r="K37" s="22"/>
      <c r="L37" s="22"/>
      <c r="M37" s="22"/>
      <c r="N37" s="22"/>
      <c r="O37" s="22"/>
      <c r="P37" s="22"/>
    </row>
    <row r="38" spans="1:16" ht="39" customHeight="1" x14ac:dyDescent="0.2">
      <c r="A38" s="22"/>
      <c r="B38" s="35"/>
      <c r="C38" s="1145" t="s">
        <v>575</v>
      </c>
      <c r="D38" s="1146"/>
      <c r="E38" s="1147"/>
      <c r="F38" s="36">
        <v>1.02</v>
      </c>
      <c r="G38" s="37">
        <v>1.36</v>
      </c>
      <c r="H38" s="37">
        <v>0.63</v>
      </c>
      <c r="I38" s="37">
        <v>0.59</v>
      </c>
      <c r="J38" s="38">
        <v>0.28999999999999998</v>
      </c>
      <c r="K38" s="22"/>
      <c r="L38" s="22"/>
      <c r="M38" s="22"/>
      <c r="N38" s="22"/>
      <c r="O38" s="22"/>
      <c r="P38" s="22"/>
    </row>
    <row r="39" spans="1:16" ht="39" customHeight="1" x14ac:dyDescent="0.2">
      <c r="A39" s="22"/>
      <c r="B39" s="35"/>
      <c r="C39" s="1145" t="s">
        <v>576</v>
      </c>
      <c r="D39" s="1146"/>
      <c r="E39" s="1147"/>
      <c r="F39" s="36">
        <v>0.04</v>
      </c>
      <c r="G39" s="37">
        <v>0.08</v>
      </c>
      <c r="H39" s="37">
        <v>7.0000000000000007E-2</v>
      </c>
      <c r="I39" s="37">
        <v>7.0000000000000007E-2</v>
      </c>
      <c r="J39" s="38">
        <v>0.09</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577</v>
      </c>
      <c r="D42" s="1146"/>
      <c r="E42" s="1147"/>
      <c r="F42" s="36" t="s">
        <v>522</v>
      </c>
      <c r="G42" s="37" t="s">
        <v>522</v>
      </c>
      <c r="H42" s="37" t="s">
        <v>522</v>
      </c>
      <c r="I42" s="37" t="s">
        <v>522</v>
      </c>
      <c r="J42" s="38" t="s">
        <v>522</v>
      </c>
      <c r="K42" s="22"/>
      <c r="L42" s="22"/>
      <c r="M42" s="22"/>
      <c r="N42" s="22"/>
      <c r="O42" s="22"/>
      <c r="P42" s="22"/>
    </row>
    <row r="43" spans="1:16" ht="39" customHeight="1" thickBot="1" x14ac:dyDescent="0.25">
      <c r="A43" s="22"/>
      <c r="B43" s="40"/>
      <c r="C43" s="1148" t="s">
        <v>578</v>
      </c>
      <c r="D43" s="1149"/>
      <c r="E43" s="1150"/>
      <c r="F43" s="41">
        <v>0.32</v>
      </c>
      <c r="G43" s="42">
        <v>0</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M6FZfq0Qdk9uQPazL8TJE/pTyxW4EjqlEALe5MmjLaxwMuAZcUZHRzcnK8DFZ9AT4a4XO5ULPNWBIljgPQ0fQ==" saltValue="Xs4RKrWdjgjIFf2ymU++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264</v>
      </c>
      <c r="L45" s="60">
        <v>263</v>
      </c>
      <c r="M45" s="60">
        <v>276</v>
      </c>
      <c r="N45" s="60">
        <v>289</v>
      </c>
      <c r="O45" s="61">
        <v>292</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522</v>
      </c>
      <c r="L46" s="64" t="s">
        <v>522</v>
      </c>
      <c r="M46" s="64" t="s">
        <v>522</v>
      </c>
      <c r="N46" s="64" t="s">
        <v>522</v>
      </c>
      <c r="O46" s="65" t="s">
        <v>522</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522</v>
      </c>
      <c r="L47" s="64" t="s">
        <v>522</v>
      </c>
      <c r="M47" s="64" t="s">
        <v>522</v>
      </c>
      <c r="N47" s="64" t="s">
        <v>522</v>
      </c>
      <c r="O47" s="65" t="s">
        <v>522</v>
      </c>
      <c r="P47" s="48"/>
      <c r="Q47" s="48"/>
      <c r="R47" s="48"/>
      <c r="S47" s="48"/>
      <c r="T47" s="48"/>
      <c r="U47" s="48"/>
    </row>
    <row r="48" spans="1:21" ht="30.75" customHeight="1" x14ac:dyDescent="0.2">
      <c r="A48" s="48"/>
      <c r="B48" s="1155"/>
      <c r="C48" s="1156"/>
      <c r="D48" s="62"/>
      <c r="E48" s="1161" t="s">
        <v>15</v>
      </c>
      <c r="F48" s="1161"/>
      <c r="G48" s="1161"/>
      <c r="H48" s="1161"/>
      <c r="I48" s="1161"/>
      <c r="J48" s="1162"/>
      <c r="K48" s="63">
        <v>166</v>
      </c>
      <c r="L48" s="64">
        <v>170</v>
      </c>
      <c r="M48" s="64">
        <v>187</v>
      </c>
      <c r="N48" s="64">
        <v>177</v>
      </c>
      <c r="O48" s="65">
        <v>174</v>
      </c>
      <c r="P48" s="48"/>
      <c r="Q48" s="48"/>
      <c r="R48" s="48"/>
      <c r="S48" s="48"/>
      <c r="T48" s="48"/>
      <c r="U48" s="48"/>
    </row>
    <row r="49" spans="1:21" ht="30.75" customHeight="1" x14ac:dyDescent="0.2">
      <c r="A49" s="48"/>
      <c r="B49" s="1155"/>
      <c r="C49" s="1156"/>
      <c r="D49" s="62"/>
      <c r="E49" s="1161" t="s">
        <v>16</v>
      </c>
      <c r="F49" s="1161"/>
      <c r="G49" s="1161"/>
      <c r="H49" s="1161"/>
      <c r="I49" s="1161"/>
      <c r="J49" s="1162"/>
      <c r="K49" s="63">
        <v>16</v>
      </c>
      <c r="L49" s="64">
        <v>19</v>
      </c>
      <c r="M49" s="64">
        <v>17</v>
      </c>
      <c r="N49" s="64">
        <v>20</v>
      </c>
      <c r="O49" s="65">
        <v>24</v>
      </c>
      <c r="P49" s="48"/>
      <c r="Q49" s="48"/>
      <c r="R49" s="48"/>
      <c r="S49" s="48"/>
      <c r="T49" s="48"/>
      <c r="U49" s="48"/>
    </row>
    <row r="50" spans="1:21" ht="30.75" customHeight="1" x14ac:dyDescent="0.2">
      <c r="A50" s="48"/>
      <c r="B50" s="1155"/>
      <c r="C50" s="1156"/>
      <c r="D50" s="62"/>
      <c r="E50" s="1161" t="s">
        <v>17</v>
      </c>
      <c r="F50" s="1161"/>
      <c r="G50" s="1161"/>
      <c r="H50" s="1161"/>
      <c r="I50" s="1161"/>
      <c r="J50" s="1162"/>
      <c r="K50" s="63">
        <v>9</v>
      </c>
      <c r="L50" s="64" t="s">
        <v>522</v>
      </c>
      <c r="M50" s="64" t="s">
        <v>522</v>
      </c>
      <c r="N50" s="64" t="s">
        <v>522</v>
      </c>
      <c r="O50" s="65" t="s">
        <v>522</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522</v>
      </c>
      <c r="L51" s="64" t="s">
        <v>522</v>
      </c>
      <c r="M51" s="64" t="s">
        <v>522</v>
      </c>
      <c r="N51" s="64" t="s">
        <v>522</v>
      </c>
      <c r="O51" s="65" t="s">
        <v>522</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289</v>
      </c>
      <c r="L52" s="64">
        <v>280</v>
      </c>
      <c r="M52" s="64">
        <v>275</v>
      </c>
      <c r="N52" s="64">
        <v>273</v>
      </c>
      <c r="O52" s="65">
        <v>262</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166</v>
      </c>
      <c r="L53" s="69">
        <v>172</v>
      </c>
      <c r="M53" s="69">
        <v>205</v>
      </c>
      <c r="N53" s="69">
        <v>213</v>
      </c>
      <c r="O53" s="70">
        <v>228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5">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598</v>
      </c>
      <c r="L58" s="84" t="s">
        <v>598</v>
      </c>
      <c r="M58" s="84" t="s">
        <v>598</v>
      </c>
      <c r="N58" s="84" t="s">
        <v>598</v>
      </c>
      <c r="O58" s="85" t="s">
        <v>598</v>
      </c>
    </row>
    <row r="59" spans="1:21" ht="31.5" customHeight="1" x14ac:dyDescent="0.2">
      <c r="B59" s="1171"/>
      <c r="C59" s="1172"/>
      <c r="D59" s="1178" t="s">
        <v>28</v>
      </c>
      <c r="E59" s="1179"/>
      <c r="F59" s="1179"/>
      <c r="G59" s="1179"/>
      <c r="H59" s="1179"/>
      <c r="I59" s="1179"/>
      <c r="J59" s="1180"/>
      <c r="K59" s="86" t="s">
        <v>598</v>
      </c>
      <c r="L59" s="87" t="s">
        <v>598</v>
      </c>
      <c r="M59" s="87" t="s">
        <v>598</v>
      </c>
      <c r="N59" s="87" t="s">
        <v>598</v>
      </c>
      <c r="O59" s="88" t="s">
        <v>598</v>
      </c>
    </row>
    <row r="60" spans="1:21" ht="31.5" customHeight="1" thickBot="1" x14ac:dyDescent="0.25">
      <c r="B60" s="1173"/>
      <c r="C60" s="1174"/>
      <c r="D60" s="1181" t="s">
        <v>29</v>
      </c>
      <c r="E60" s="1182"/>
      <c r="F60" s="1182"/>
      <c r="G60" s="1182"/>
      <c r="H60" s="1182"/>
      <c r="I60" s="1182"/>
      <c r="J60" s="1183"/>
      <c r="K60" s="89" t="s">
        <v>598</v>
      </c>
      <c r="L60" s="90" t="s">
        <v>598</v>
      </c>
      <c r="M60" s="90" t="s">
        <v>598</v>
      </c>
      <c r="N60" s="90" t="s">
        <v>598</v>
      </c>
      <c r="O60" s="91" t="s">
        <v>598</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ffS8lW0+yE+1Z4sTRdghI0dSEBuyl5xs4G/lIiVOKN6A4ySbU3CuIqmVysXiMw6b52ZerWifXuoxbSyLzLFg==" saltValue="kexUXmfIXzhauSt5MDh+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184" t="s">
        <v>32</v>
      </c>
      <c r="C41" s="1185"/>
      <c r="D41" s="105"/>
      <c r="E41" s="1190" t="s">
        <v>33</v>
      </c>
      <c r="F41" s="1190"/>
      <c r="G41" s="1190"/>
      <c r="H41" s="1191"/>
      <c r="I41" s="355">
        <v>2171</v>
      </c>
      <c r="J41" s="356">
        <v>2076</v>
      </c>
      <c r="K41" s="356">
        <v>1922</v>
      </c>
      <c r="L41" s="356">
        <v>1774</v>
      </c>
      <c r="M41" s="357">
        <v>1541</v>
      </c>
    </row>
    <row r="42" spans="2:13" ht="27.75" customHeight="1" x14ac:dyDescent="0.2">
      <c r="B42" s="1186"/>
      <c r="C42" s="1187"/>
      <c r="D42" s="106"/>
      <c r="E42" s="1192" t="s">
        <v>34</v>
      </c>
      <c r="F42" s="1192"/>
      <c r="G42" s="1192"/>
      <c r="H42" s="1193"/>
      <c r="I42" s="358" t="s">
        <v>522</v>
      </c>
      <c r="J42" s="359" t="s">
        <v>522</v>
      </c>
      <c r="K42" s="359" t="s">
        <v>522</v>
      </c>
      <c r="L42" s="359" t="s">
        <v>522</v>
      </c>
      <c r="M42" s="360" t="s">
        <v>522</v>
      </c>
    </row>
    <row r="43" spans="2:13" ht="27.75" customHeight="1" x14ac:dyDescent="0.2">
      <c r="B43" s="1186"/>
      <c r="C43" s="1187"/>
      <c r="D43" s="106"/>
      <c r="E43" s="1192" t="s">
        <v>35</v>
      </c>
      <c r="F43" s="1192"/>
      <c r="G43" s="1192"/>
      <c r="H43" s="1193"/>
      <c r="I43" s="358">
        <v>1128</v>
      </c>
      <c r="J43" s="359">
        <v>1017</v>
      </c>
      <c r="K43" s="359">
        <v>940</v>
      </c>
      <c r="L43" s="359">
        <v>834</v>
      </c>
      <c r="M43" s="360">
        <v>720</v>
      </c>
    </row>
    <row r="44" spans="2:13" ht="27.75" customHeight="1" x14ac:dyDescent="0.2">
      <c r="B44" s="1186"/>
      <c r="C44" s="1187"/>
      <c r="D44" s="106"/>
      <c r="E44" s="1192" t="s">
        <v>36</v>
      </c>
      <c r="F44" s="1192"/>
      <c r="G44" s="1192"/>
      <c r="H44" s="1193"/>
      <c r="I44" s="358">
        <v>124</v>
      </c>
      <c r="J44" s="359">
        <v>123</v>
      </c>
      <c r="K44" s="359">
        <v>132</v>
      </c>
      <c r="L44" s="359">
        <v>142</v>
      </c>
      <c r="M44" s="360">
        <v>142</v>
      </c>
    </row>
    <row r="45" spans="2:13" ht="27.75" customHeight="1" x14ac:dyDescent="0.2">
      <c r="B45" s="1186"/>
      <c r="C45" s="1187"/>
      <c r="D45" s="106"/>
      <c r="E45" s="1192" t="s">
        <v>37</v>
      </c>
      <c r="F45" s="1192"/>
      <c r="G45" s="1192"/>
      <c r="H45" s="1193"/>
      <c r="I45" s="358" t="s">
        <v>522</v>
      </c>
      <c r="J45" s="359" t="s">
        <v>522</v>
      </c>
      <c r="K45" s="359" t="s">
        <v>522</v>
      </c>
      <c r="L45" s="359" t="s">
        <v>522</v>
      </c>
      <c r="M45" s="360" t="s">
        <v>522</v>
      </c>
    </row>
    <row r="46" spans="2:13" ht="27.75" customHeight="1" x14ac:dyDescent="0.2">
      <c r="B46" s="1186"/>
      <c r="C46" s="1187"/>
      <c r="D46" s="107"/>
      <c r="E46" s="1192" t="s">
        <v>38</v>
      </c>
      <c r="F46" s="1192"/>
      <c r="G46" s="1192"/>
      <c r="H46" s="1193"/>
      <c r="I46" s="358" t="s">
        <v>522</v>
      </c>
      <c r="J46" s="359" t="s">
        <v>522</v>
      </c>
      <c r="K46" s="359" t="s">
        <v>522</v>
      </c>
      <c r="L46" s="359" t="s">
        <v>522</v>
      </c>
      <c r="M46" s="360" t="s">
        <v>522</v>
      </c>
    </row>
    <row r="47" spans="2:13" ht="27.75" customHeight="1" x14ac:dyDescent="0.2">
      <c r="B47" s="1186"/>
      <c r="C47" s="1187"/>
      <c r="D47" s="108"/>
      <c r="E47" s="1194" t="s">
        <v>39</v>
      </c>
      <c r="F47" s="1195"/>
      <c r="G47" s="1195"/>
      <c r="H47" s="1196"/>
      <c r="I47" s="358" t="s">
        <v>522</v>
      </c>
      <c r="J47" s="359" t="s">
        <v>522</v>
      </c>
      <c r="K47" s="359" t="s">
        <v>522</v>
      </c>
      <c r="L47" s="359" t="s">
        <v>522</v>
      </c>
      <c r="M47" s="360" t="s">
        <v>522</v>
      </c>
    </row>
    <row r="48" spans="2:13" ht="27.75" customHeight="1" x14ac:dyDescent="0.2">
      <c r="B48" s="1186"/>
      <c r="C48" s="1187"/>
      <c r="D48" s="106"/>
      <c r="E48" s="1192" t="s">
        <v>40</v>
      </c>
      <c r="F48" s="1192"/>
      <c r="G48" s="1192"/>
      <c r="H48" s="1193"/>
      <c r="I48" s="358" t="s">
        <v>522</v>
      </c>
      <c r="J48" s="359" t="s">
        <v>522</v>
      </c>
      <c r="K48" s="359" t="s">
        <v>522</v>
      </c>
      <c r="L48" s="359" t="s">
        <v>522</v>
      </c>
      <c r="M48" s="360" t="s">
        <v>522</v>
      </c>
    </row>
    <row r="49" spans="2:13" ht="27.75" customHeight="1" x14ac:dyDescent="0.2">
      <c r="B49" s="1188"/>
      <c r="C49" s="1189"/>
      <c r="D49" s="106"/>
      <c r="E49" s="1192" t="s">
        <v>41</v>
      </c>
      <c r="F49" s="1192"/>
      <c r="G49" s="1192"/>
      <c r="H49" s="1193"/>
      <c r="I49" s="358" t="s">
        <v>522</v>
      </c>
      <c r="J49" s="359" t="s">
        <v>522</v>
      </c>
      <c r="K49" s="359" t="s">
        <v>522</v>
      </c>
      <c r="L49" s="359" t="s">
        <v>522</v>
      </c>
      <c r="M49" s="360" t="s">
        <v>522</v>
      </c>
    </row>
    <row r="50" spans="2:13" ht="27.75" customHeight="1" x14ac:dyDescent="0.2">
      <c r="B50" s="1197" t="s">
        <v>42</v>
      </c>
      <c r="C50" s="1198"/>
      <c r="D50" s="109"/>
      <c r="E50" s="1192" t="s">
        <v>43</v>
      </c>
      <c r="F50" s="1192"/>
      <c r="G50" s="1192"/>
      <c r="H50" s="1193"/>
      <c r="I50" s="358">
        <v>2030</v>
      </c>
      <c r="J50" s="359">
        <v>1910</v>
      </c>
      <c r="K50" s="359">
        <v>1778</v>
      </c>
      <c r="L50" s="359">
        <v>2016</v>
      </c>
      <c r="M50" s="360">
        <v>2008</v>
      </c>
    </row>
    <row r="51" spans="2:13" ht="27.75" customHeight="1" x14ac:dyDescent="0.2">
      <c r="B51" s="1186"/>
      <c r="C51" s="1187"/>
      <c r="D51" s="106"/>
      <c r="E51" s="1192" t="s">
        <v>44</v>
      </c>
      <c r="F51" s="1192"/>
      <c r="G51" s="1192"/>
      <c r="H51" s="1193"/>
      <c r="I51" s="358">
        <v>195</v>
      </c>
      <c r="J51" s="359">
        <v>156</v>
      </c>
      <c r="K51" s="359">
        <v>126</v>
      </c>
      <c r="L51" s="359">
        <v>96</v>
      </c>
      <c r="M51" s="360">
        <v>72</v>
      </c>
    </row>
    <row r="52" spans="2:13" ht="27.75" customHeight="1" x14ac:dyDescent="0.2">
      <c r="B52" s="1188"/>
      <c r="C52" s="1189"/>
      <c r="D52" s="106"/>
      <c r="E52" s="1192" t="s">
        <v>45</v>
      </c>
      <c r="F52" s="1192"/>
      <c r="G52" s="1192"/>
      <c r="H52" s="1193"/>
      <c r="I52" s="358">
        <v>2524</v>
      </c>
      <c r="J52" s="359">
        <v>2451</v>
      </c>
      <c r="K52" s="359">
        <v>2334</v>
      </c>
      <c r="L52" s="359">
        <v>2218</v>
      </c>
      <c r="M52" s="360">
        <v>2043</v>
      </c>
    </row>
    <row r="53" spans="2:13" ht="27.75" customHeight="1" thickBot="1" x14ac:dyDescent="0.25">
      <c r="B53" s="1199" t="s">
        <v>46</v>
      </c>
      <c r="C53" s="1200"/>
      <c r="D53" s="110"/>
      <c r="E53" s="1201" t="s">
        <v>47</v>
      </c>
      <c r="F53" s="1201"/>
      <c r="G53" s="1201"/>
      <c r="H53" s="1202"/>
      <c r="I53" s="361">
        <v>-1325</v>
      </c>
      <c r="J53" s="362">
        <v>-1301</v>
      </c>
      <c r="K53" s="362">
        <v>-1245</v>
      </c>
      <c r="L53" s="362">
        <v>-1580</v>
      </c>
      <c r="M53" s="363">
        <v>-1721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1atIsHFb0z0wX4qZPt6zgw4+N4fDZg0vvIwVfKWmh73oO5HhT8cFYyEtrJv64CYWg63Humr1fuN6TmYboDLTbg==" saltValue="ea0Y/BVzC3tdA9cQfSei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11" t="s">
        <v>50</v>
      </c>
      <c r="D55" s="1211"/>
      <c r="E55" s="1212"/>
      <c r="F55" s="122">
        <v>1081</v>
      </c>
      <c r="G55" s="122">
        <v>1351</v>
      </c>
      <c r="H55" s="123">
        <v>1430</v>
      </c>
    </row>
    <row r="56" spans="2:8" ht="52.5" customHeight="1" x14ac:dyDescent="0.2">
      <c r="B56" s="124"/>
      <c r="C56" s="1213" t="s">
        <v>51</v>
      </c>
      <c r="D56" s="1213"/>
      <c r="E56" s="1214"/>
      <c r="F56" s="125">
        <v>66</v>
      </c>
      <c r="G56" s="125">
        <v>66</v>
      </c>
      <c r="H56" s="126">
        <v>66</v>
      </c>
    </row>
    <row r="57" spans="2:8" ht="53.25" customHeight="1" x14ac:dyDescent="0.2">
      <c r="B57" s="124"/>
      <c r="C57" s="1215" t="s">
        <v>52</v>
      </c>
      <c r="D57" s="1215"/>
      <c r="E57" s="1216"/>
      <c r="F57" s="127">
        <v>521</v>
      </c>
      <c r="G57" s="127">
        <v>483</v>
      </c>
      <c r="H57" s="128">
        <v>395</v>
      </c>
    </row>
    <row r="58" spans="2:8" ht="45.75" customHeight="1" x14ac:dyDescent="0.2">
      <c r="B58" s="129"/>
      <c r="C58" s="1203" t="s">
        <v>603</v>
      </c>
      <c r="D58" s="1204"/>
      <c r="E58" s="1205"/>
      <c r="F58" s="130">
        <v>317</v>
      </c>
      <c r="G58" s="130">
        <v>295</v>
      </c>
      <c r="H58" s="131">
        <v>249</v>
      </c>
    </row>
    <row r="59" spans="2:8" ht="45.75" customHeight="1" x14ac:dyDescent="0.2">
      <c r="B59" s="129"/>
      <c r="C59" s="1203" t="s">
        <v>604</v>
      </c>
      <c r="D59" s="1204"/>
      <c r="E59" s="1205"/>
      <c r="F59" s="130">
        <v>85</v>
      </c>
      <c r="G59" s="130">
        <v>85</v>
      </c>
      <c r="H59" s="131">
        <v>86</v>
      </c>
    </row>
    <row r="60" spans="2:8" ht="45.75" customHeight="1" x14ac:dyDescent="0.2">
      <c r="B60" s="129"/>
      <c r="C60" s="1203" t="s">
        <v>605</v>
      </c>
      <c r="D60" s="1204"/>
      <c r="E60" s="1205"/>
      <c r="F60" s="130">
        <v>90</v>
      </c>
      <c r="G60" s="130">
        <v>73</v>
      </c>
      <c r="H60" s="131">
        <v>32</v>
      </c>
    </row>
    <row r="61" spans="2:8" ht="45.75" customHeight="1" x14ac:dyDescent="0.2">
      <c r="B61" s="129"/>
      <c r="C61" s="1203" t="s">
        <v>606</v>
      </c>
      <c r="D61" s="1204"/>
      <c r="E61" s="1205"/>
      <c r="F61" s="130">
        <v>21</v>
      </c>
      <c r="G61" s="130">
        <v>21</v>
      </c>
      <c r="H61" s="131">
        <v>21</v>
      </c>
    </row>
    <row r="62" spans="2:8" ht="45.75" customHeight="1" thickBot="1" x14ac:dyDescent="0.25">
      <c r="B62" s="132"/>
      <c r="C62" s="1206" t="s">
        <v>607</v>
      </c>
      <c r="D62" s="1207"/>
      <c r="E62" s="1208"/>
      <c r="F62" s="133">
        <v>7</v>
      </c>
      <c r="G62" s="133">
        <v>7</v>
      </c>
      <c r="H62" s="134">
        <v>7</v>
      </c>
    </row>
    <row r="63" spans="2:8" ht="52.5" customHeight="1" thickBot="1" x14ac:dyDescent="0.25">
      <c r="B63" s="135"/>
      <c r="C63" s="1209" t="s">
        <v>53</v>
      </c>
      <c r="D63" s="1209"/>
      <c r="E63" s="1210"/>
      <c r="F63" s="136">
        <v>1669</v>
      </c>
      <c r="G63" s="136">
        <v>1900</v>
      </c>
      <c r="H63" s="137">
        <v>1892</v>
      </c>
    </row>
    <row r="64" spans="2:8" ht="13.2" x14ac:dyDescent="0.2"/>
  </sheetData>
  <sheetProtection algorithmName="SHA-512" hashValue="E3Tmiw0cHG7GQLaUBf3JQEPZ0UpBZWu4kJX0fzoQPw3xibdk5kZz9bXu9d7yXIPo7Os3SIi0dtrHEe++k+S64Q==" saltValue="o4KpucK0rmR0LJvvNhu3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0652-16AA-48C2-9DC1-792328BBD359}">
  <sheetPr>
    <pageSetUpPr fitToPage="1"/>
  </sheetPr>
  <dimension ref="A1:DE85"/>
  <sheetViews>
    <sheetView showGridLines="0" zoomScale="80" zoomScaleNormal="80" zoomScaleSheetLayoutView="55" workbookViewId="0">
      <selection activeCell="BI113" sqref="BI113"/>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610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611</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564</v>
      </c>
      <c r="BQ50" s="1250"/>
      <c r="BR50" s="1250"/>
      <c r="BS50" s="1250"/>
      <c r="BT50" s="1250"/>
      <c r="BU50" s="1250"/>
      <c r="BV50" s="1250"/>
      <c r="BW50" s="1250"/>
      <c r="BX50" s="1250" t="s">
        <v>565</v>
      </c>
      <c r="BY50" s="1250"/>
      <c r="BZ50" s="1250"/>
      <c r="CA50" s="1250"/>
      <c r="CB50" s="1250"/>
      <c r="CC50" s="1250"/>
      <c r="CD50" s="1250"/>
      <c r="CE50" s="1250"/>
      <c r="CF50" s="1250" t="s">
        <v>566</v>
      </c>
      <c r="CG50" s="1250"/>
      <c r="CH50" s="1250"/>
      <c r="CI50" s="1250"/>
      <c r="CJ50" s="1250"/>
      <c r="CK50" s="1250"/>
      <c r="CL50" s="1250"/>
      <c r="CM50" s="1250"/>
      <c r="CN50" s="1250" t="s">
        <v>567</v>
      </c>
      <c r="CO50" s="1250"/>
      <c r="CP50" s="1250"/>
      <c r="CQ50" s="1250"/>
      <c r="CR50" s="1250"/>
      <c r="CS50" s="1250"/>
      <c r="CT50" s="1250"/>
      <c r="CU50" s="1250"/>
      <c r="CV50" s="1250" t="s">
        <v>568</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612</v>
      </c>
      <c r="AO51" s="1254"/>
      <c r="AP51" s="1254"/>
      <c r="AQ51" s="1254"/>
      <c r="AR51" s="1254"/>
      <c r="AS51" s="1254"/>
      <c r="AT51" s="1254"/>
      <c r="AU51" s="1254"/>
      <c r="AV51" s="1254"/>
      <c r="AW51" s="1254"/>
      <c r="AX51" s="1254"/>
      <c r="AY51" s="1254"/>
      <c r="AZ51" s="1254"/>
      <c r="BA51" s="1254"/>
      <c r="BB51" s="1254" t="s">
        <v>613</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614</v>
      </c>
      <c r="BC53" s="1254"/>
      <c r="BD53" s="1254"/>
      <c r="BE53" s="1254"/>
      <c r="BF53" s="1254"/>
      <c r="BG53" s="1254"/>
      <c r="BH53" s="1254"/>
      <c r="BI53" s="1254"/>
      <c r="BJ53" s="1254"/>
      <c r="BK53" s="1254"/>
      <c r="BL53" s="1254"/>
      <c r="BM53" s="1254"/>
      <c r="BN53" s="1254"/>
      <c r="BO53" s="1254"/>
      <c r="BP53" s="1255">
        <v>62.3</v>
      </c>
      <c r="BQ53" s="1255"/>
      <c r="BR53" s="1255"/>
      <c r="BS53" s="1255"/>
      <c r="BT53" s="1255"/>
      <c r="BU53" s="1255"/>
      <c r="BV53" s="1255"/>
      <c r="BW53" s="1255"/>
      <c r="BX53" s="1255">
        <v>63.7</v>
      </c>
      <c r="BY53" s="1255"/>
      <c r="BZ53" s="1255"/>
      <c r="CA53" s="1255"/>
      <c r="CB53" s="1255"/>
      <c r="CC53" s="1255"/>
      <c r="CD53" s="1255"/>
      <c r="CE53" s="1255"/>
      <c r="CF53" s="1255">
        <v>65.599999999999994</v>
      </c>
      <c r="CG53" s="1255"/>
      <c r="CH53" s="1255"/>
      <c r="CI53" s="1255"/>
      <c r="CJ53" s="1255"/>
      <c r="CK53" s="1255"/>
      <c r="CL53" s="1255"/>
      <c r="CM53" s="1255"/>
      <c r="CN53" s="1255">
        <v>67.599999999999994</v>
      </c>
      <c r="CO53" s="1255"/>
      <c r="CP53" s="1255"/>
      <c r="CQ53" s="1255"/>
      <c r="CR53" s="1255"/>
      <c r="CS53" s="1255"/>
      <c r="CT53" s="1255"/>
      <c r="CU53" s="1255"/>
      <c r="CV53" s="1255">
        <v>58.9</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615</v>
      </c>
      <c r="AO55" s="1250"/>
      <c r="AP55" s="1250"/>
      <c r="AQ55" s="1250"/>
      <c r="AR55" s="1250"/>
      <c r="AS55" s="1250"/>
      <c r="AT55" s="1250"/>
      <c r="AU55" s="1250"/>
      <c r="AV55" s="1250"/>
      <c r="AW55" s="1250"/>
      <c r="AX55" s="1250"/>
      <c r="AY55" s="1250"/>
      <c r="AZ55" s="1250"/>
      <c r="BA55" s="1250"/>
      <c r="BB55" s="1254" t="s">
        <v>613</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614</v>
      </c>
      <c r="BC57" s="1254"/>
      <c r="BD57" s="1254"/>
      <c r="BE57" s="1254"/>
      <c r="BF57" s="1254"/>
      <c r="BG57" s="1254"/>
      <c r="BH57" s="1254"/>
      <c r="BI57" s="1254"/>
      <c r="BJ57" s="1254"/>
      <c r="BK57" s="1254"/>
      <c r="BL57" s="1254"/>
      <c r="BM57" s="1254"/>
      <c r="BN57" s="1254"/>
      <c r="BO57" s="1254"/>
      <c r="BP57" s="1255">
        <v>61.2</v>
      </c>
      <c r="BQ57" s="1255"/>
      <c r="BR57" s="1255"/>
      <c r="BS57" s="1255"/>
      <c r="BT57" s="1255"/>
      <c r="BU57" s="1255"/>
      <c r="BV57" s="1255"/>
      <c r="BW57" s="1255"/>
      <c r="BX57" s="1255">
        <v>62.8</v>
      </c>
      <c r="BY57" s="1255"/>
      <c r="BZ57" s="1255"/>
      <c r="CA57" s="1255"/>
      <c r="CB57" s="1255"/>
      <c r="CC57" s="1255"/>
      <c r="CD57" s="1255"/>
      <c r="CE57" s="1255"/>
      <c r="CF57" s="1255">
        <v>64</v>
      </c>
      <c r="CG57" s="1255"/>
      <c r="CH57" s="1255"/>
      <c r="CI57" s="1255"/>
      <c r="CJ57" s="1255"/>
      <c r="CK57" s="1255"/>
      <c r="CL57" s="1255"/>
      <c r="CM57" s="1255"/>
      <c r="CN57" s="1255">
        <v>66.2</v>
      </c>
      <c r="CO57" s="1255"/>
      <c r="CP57" s="1255"/>
      <c r="CQ57" s="1255"/>
      <c r="CR57" s="1255"/>
      <c r="CS57" s="1255"/>
      <c r="CT57" s="1255"/>
      <c r="CU57" s="1255"/>
      <c r="CV57" s="1255">
        <v>67.099999999999994</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616</v>
      </c>
    </row>
    <row r="64" spans="1:109" ht="13.2" x14ac:dyDescent="0.2">
      <c r="B64" s="1225"/>
      <c r="G64" s="1232"/>
      <c r="I64" s="1265"/>
      <c r="J64" s="1265"/>
      <c r="K64" s="1265"/>
      <c r="L64" s="1265"/>
      <c r="M64" s="1265"/>
      <c r="N64" s="1266"/>
      <c r="AM64" s="1232"/>
      <c r="AN64" s="1232" t="s">
        <v>609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customHeight="1" x14ac:dyDescent="0.2">
      <c r="B65" s="1225"/>
      <c r="AN65" s="1234" t="s">
        <v>617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611</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564</v>
      </c>
      <c r="BQ72" s="1250"/>
      <c r="BR72" s="1250"/>
      <c r="BS72" s="1250"/>
      <c r="BT72" s="1250"/>
      <c r="BU72" s="1250"/>
      <c r="BV72" s="1250"/>
      <c r="BW72" s="1250"/>
      <c r="BX72" s="1250" t="s">
        <v>565</v>
      </c>
      <c r="BY72" s="1250"/>
      <c r="BZ72" s="1250"/>
      <c r="CA72" s="1250"/>
      <c r="CB72" s="1250"/>
      <c r="CC72" s="1250"/>
      <c r="CD72" s="1250"/>
      <c r="CE72" s="1250"/>
      <c r="CF72" s="1250" t="s">
        <v>566</v>
      </c>
      <c r="CG72" s="1250"/>
      <c r="CH72" s="1250"/>
      <c r="CI72" s="1250"/>
      <c r="CJ72" s="1250"/>
      <c r="CK72" s="1250"/>
      <c r="CL72" s="1250"/>
      <c r="CM72" s="1250"/>
      <c r="CN72" s="1250" t="s">
        <v>567</v>
      </c>
      <c r="CO72" s="1250"/>
      <c r="CP72" s="1250"/>
      <c r="CQ72" s="1250"/>
      <c r="CR72" s="1250"/>
      <c r="CS72" s="1250"/>
      <c r="CT72" s="1250"/>
      <c r="CU72" s="1250"/>
      <c r="CV72" s="1250" t="s">
        <v>568</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612</v>
      </c>
      <c r="AO73" s="1254"/>
      <c r="AP73" s="1254"/>
      <c r="AQ73" s="1254"/>
      <c r="AR73" s="1254"/>
      <c r="AS73" s="1254"/>
      <c r="AT73" s="1254"/>
      <c r="AU73" s="1254"/>
      <c r="AV73" s="1254"/>
      <c r="AW73" s="1254"/>
      <c r="AX73" s="1254"/>
      <c r="AY73" s="1254"/>
      <c r="AZ73" s="1254"/>
      <c r="BA73" s="1254"/>
      <c r="BB73" s="1254" t="s">
        <v>613</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618</v>
      </c>
      <c r="BC75" s="1254"/>
      <c r="BD75" s="1254"/>
      <c r="BE75" s="1254"/>
      <c r="BF75" s="1254"/>
      <c r="BG75" s="1254"/>
      <c r="BH75" s="1254"/>
      <c r="BI75" s="1254"/>
      <c r="BJ75" s="1254"/>
      <c r="BK75" s="1254"/>
      <c r="BL75" s="1254"/>
      <c r="BM75" s="1254"/>
      <c r="BN75" s="1254"/>
      <c r="BO75" s="1254"/>
      <c r="BP75" s="1255">
        <v>9.9</v>
      </c>
      <c r="BQ75" s="1255"/>
      <c r="BR75" s="1255"/>
      <c r="BS75" s="1255"/>
      <c r="BT75" s="1255"/>
      <c r="BU75" s="1255"/>
      <c r="BV75" s="1255"/>
      <c r="BW75" s="1255"/>
      <c r="BX75" s="1255">
        <v>9.8000000000000007</v>
      </c>
      <c r="BY75" s="1255"/>
      <c r="BZ75" s="1255"/>
      <c r="CA75" s="1255"/>
      <c r="CB75" s="1255"/>
      <c r="CC75" s="1255"/>
      <c r="CD75" s="1255"/>
      <c r="CE75" s="1255"/>
      <c r="CF75" s="1255">
        <v>10.3</v>
      </c>
      <c r="CG75" s="1255"/>
      <c r="CH75" s="1255"/>
      <c r="CI75" s="1255"/>
      <c r="CJ75" s="1255"/>
      <c r="CK75" s="1255"/>
      <c r="CL75" s="1255"/>
      <c r="CM75" s="1255"/>
      <c r="CN75" s="1255">
        <v>10.6</v>
      </c>
      <c r="CO75" s="1255"/>
      <c r="CP75" s="1255"/>
      <c r="CQ75" s="1255"/>
      <c r="CR75" s="1255"/>
      <c r="CS75" s="1255"/>
      <c r="CT75" s="1255"/>
      <c r="CU75" s="1255"/>
      <c r="CV75" s="1255">
        <v>11</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615</v>
      </c>
      <c r="AO77" s="1250"/>
      <c r="AP77" s="1250"/>
      <c r="AQ77" s="1250"/>
      <c r="AR77" s="1250"/>
      <c r="AS77" s="1250"/>
      <c r="AT77" s="1250"/>
      <c r="AU77" s="1250"/>
      <c r="AV77" s="1250"/>
      <c r="AW77" s="1250"/>
      <c r="AX77" s="1250"/>
      <c r="AY77" s="1250"/>
      <c r="AZ77" s="1250"/>
      <c r="BA77" s="1250"/>
      <c r="BB77" s="1254" t="s">
        <v>613</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618</v>
      </c>
      <c r="BC79" s="1254"/>
      <c r="BD79" s="1254"/>
      <c r="BE79" s="1254"/>
      <c r="BF79" s="1254"/>
      <c r="BG79" s="1254"/>
      <c r="BH79" s="1254"/>
      <c r="BI79" s="1254"/>
      <c r="BJ79" s="1254"/>
      <c r="BK79" s="1254"/>
      <c r="BL79" s="1254"/>
      <c r="BM79" s="1254"/>
      <c r="BN79" s="1254"/>
      <c r="BO79" s="1254"/>
      <c r="BP79" s="1255">
        <v>7.2</v>
      </c>
      <c r="BQ79" s="1255"/>
      <c r="BR79" s="1255"/>
      <c r="BS79" s="1255"/>
      <c r="BT79" s="1255"/>
      <c r="BU79" s="1255"/>
      <c r="BV79" s="1255"/>
      <c r="BW79" s="1255"/>
      <c r="BX79" s="1255">
        <v>7.7</v>
      </c>
      <c r="BY79" s="1255"/>
      <c r="BZ79" s="1255"/>
      <c r="CA79" s="1255"/>
      <c r="CB79" s="1255"/>
      <c r="CC79" s="1255"/>
      <c r="CD79" s="1255"/>
      <c r="CE79" s="1255"/>
      <c r="CF79" s="1255">
        <v>8</v>
      </c>
      <c r="CG79" s="1255"/>
      <c r="CH79" s="1255"/>
      <c r="CI79" s="1255"/>
      <c r="CJ79" s="1255"/>
      <c r="CK79" s="1255"/>
      <c r="CL79" s="1255"/>
      <c r="CM79" s="1255"/>
      <c r="CN79" s="1255">
        <v>8</v>
      </c>
      <c r="CO79" s="1255"/>
      <c r="CP79" s="1255"/>
      <c r="CQ79" s="1255"/>
      <c r="CR79" s="1255"/>
      <c r="CS79" s="1255"/>
      <c r="CT79" s="1255"/>
      <c r="CU79" s="1255"/>
      <c r="CV79" s="1255">
        <v>8.3000000000000007</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Z2gZDH6O3tti8cFiupJcgt6gsPFqstw48rPoZqMzRRzPl+xRf4lzIfEFaMDvcQNuWnhFXm8ZtRfTNA/jA2trA==" saltValue="LLo1tvtytm3++7DPkiKs4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FC0A3-7F8F-4DB8-B756-6E2BAE763E5C}">
  <sheetPr>
    <pageSetUpPr fitToPage="1"/>
  </sheetPr>
  <dimension ref="A1:DR125"/>
  <sheetViews>
    <sheetView showGridLines="0" zoomScale="80" zoomScaleNormal="80" zoomScaleSheetLayoutView="70" workbookViewId="0">
      <selection activeCell="BI113" sqref="BI11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BkNcbJZCi/ZtPbLAwge2mo1M/7EAk+xEVa8JZ6Y2lhEd8XwysvV2wPf3Ly0lQOI1yF3wGScUcxThYiBYhsR8+g==" saltValue="HIepQQc+k04zP8XBt6Cg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544D-0130-4BBD-8409-3A940C7DF1C8}">
  <sheetPr>
    <pageSetUpPr fitToPage="1"/>
  </sheetPr>
  <dimension ref="A1:DR125"/>
  <sheetViews>
    <sheetView showGridLines="0" zoomScale="80" zoomScaleNormal="80" zoomScaleSheetLayoutView="55" workbookViewId="0">
      <selection activeCell="BI113" sqref="BI11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511</v>
      </c>
    </row>
  </sheetData>
  <sheetProtection algorithmName="SHA-512" hashValue="/boog+bLed4RPrE6ETeCYt1NcqvcbxCbzmyOkrmIUjB5UzK70mACEJK7p51tquA5g0kvm0QUZUCIPzf99GtLbg==" saltValue="v+1Kg7zgnwSEA+esZb0+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561</v>
      </c>
      <c r="G2" s="151"/>
      <c r="H2" s="152"/>
    </row>
    <row r="3" spans="1:8" x14ac:dyDescent="0.2">
      <c r="A3" s="148" t="s">
        <v>554</v>
      </c>
      <c r="B3" s="153"/>
      <c r="C3" s="154"/>
      <c r="D3" s="155">
        <v>55533</v>
      </c>
      <c r="E3" s="156"/>
      <c r="F3" s="157">
        <v>114790</v>
      </c>
      <c r="G3" s="158"/>
      <c r="H3" s="159"/>
    </row>
    <row r="4" spans="1:8" x14ac:dyDescent="0.2">
      <c r="A4" s="160"/>
      <c r="B4" s="161"/>
      <c r="C4" s="162"/>
      <c r="D4" s="163">
        <v>39952</v>
      </c>
      <c r="E4" s="164"/>
      <c r="F4" s="165">
        <v>55601</v>
      </c>
      <c r="G4" s="166"/>
      <c r="H4" s="167"/>
    </row>
    <row r="5" spans="1:8" x14ac:dyDescent="0.2">
      <c r="A5" s="148" t="s">
        <v>556</v>
      </c>
      <c r="B5" s="153"/>
      <c r="C5" s="154"/>
      <c r="D5" s="155">
        <v>66348</v>
      </c>
      <c r="E5" s="156"/>
      <c r="F5" s="157">
        <v>126262</v>
      </c>
      <c r="G5" s="158"/>
      <c r="H5" s="159"/>
    </row>
    <row r="6" spans="1:8" x14ac:dyDescent="0.2">
      <c r="A6" s="160"/>
      <c r="B6" s="161"/>
      <c r="C6" s="162"/>
      <c r="D6" s="163">
        <v>45509</v>
      </c>
      <c r="E6" s="164"/>
      <c r="F6" s="165">
        <v>56769</v>
      </c>
      <c r="G6" s="166"/>
      <c r="H6" s="167"/>
    </row>
    <row r="7" spans="1:8" x14ac:dyDescent="0.2">
      <c r="A7" s="148" t="s">
        <v>557</v>
      </c>
      <c r="B7" s="153"/>
      <c r="C7" s="154"/>
      <c r="D7" s="155">
        <v>56727</v>
      </c>
      <c r="E7" s="156"/>
      <c r="F7" s="157">
        <v>126525</v>
      </c>
      <c r="G7" s="158"/>
      <c r="H7" s="159"/>
    </row>
    <row r="8" spans="1:8" x14ac:dyDescent="0.2">
      <c r="A8" s="160"/>
      <c r="B8" s="161"/>
      <c r="C8" s="162"/>
      <c r="D8" s="163">
        <v>27602</v>
      </c>
      <c r="E8" s="164"/>
      <c r="F8" s="165">
        <v>67052</v>
      </c>
      <c r="G8" s="166"/>
      <c r="H8" s="167"/>
    </row>
    <row r="9" spans="1:8" x14ac:dyDescent="0.2">
      <c r="A9" s="148" t="s">
        <v>558</v>
      </c>
      <c r="B9" s="153"/>
      <c r="C9" s="154"/>
      <c r="D9" s="155">
        <v>59702</v>
      </c>
      <c r="E9" s="156"/>
      <c r="F9" s="157">
        <v>122054</v>
      </c>
      <c r="G9" s="158"/>
      <c r="H9" s="159"/>
    </row>
    <row r="10" spans="1:8" x14ac:dyDescent="0.2">
      <c r="A10" s="160"/>
      <c r="B10" s="161"/>
      <c r="C10" s="162"/>
      <c r="D10" s="163">
        <v>25113</v>
      </c>
      <c r="E10" s="164"/>
      <c r="F10" s="165">
        <v>68298</v>
      </c>
      <c r="G10" s="166"/>
      <c r="H10" s="167"/>
    </row>
    <row r="11" spans="1:8" x14ac:dyDescent="0.2">
      <c r="A11" s="148" t="s">
        <v>559</v>
      </c>
      <c r="B11" s="153"/>
      <c r="C11" s="154"/>
      <c r="D11" s="155">
        <v>44251</v>
      </c>
      <c r="E11" s="156"/>
      <c r="F11" s="157">
        <v>111644</v>
      </c>
      <c r="G11" s="158"/>
      <c r="H11" s="159"/>
    </row>
    <row r="12" spans="1:8" x14ac:dyDescent="0.2">
      <c r="A12" s="160"/>
      <c r="B12" s="161"/>
      <c r="C12" s="168"/>
      <c r="D12" s="163">
        <v>23667</v>
      </c>
      <c r="E12" s="164"/>
      <c r="F12" s="165">
        <v>66606</v>
      </c>
      <c r="G12" s="166"/>
      <c r="H12" s="167"/>
    </row>
    <row r="13" spans="1:8" x14ac:dyDescent="0.2">
      <c r="A13" s="148"/>
      <c r="B13" s="153"/>
      <c r="C13" s="169"/>
      <c r="D13" s="170">
        <v>56512</v>
      </c>
      <c r="E13" s="171"/>
      <c r="F13" s="172">
        <v>120255</v>
      </c>
      <c r="G13" s="173"/>
      <c r="H13" s="159"/>
    </row>
    <row r="14" spans="1:8" x14ac:dyDescent="0.2">
      <c r="A14" s="160"/>
      <c r="B14" s="161"/>
      <c r="C14" s="162"/>
      <c r="D14" s="163">
        <v>32369</v>
      </c>
      <c r="E14" s="164"/>
      <c r="F14" s="165">
        <v>62865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7.61</v>
      </c>
      <c r="C19" s="174">
        <f>ROUND(VALUE(SUBSTITUTE(実質収支比率等に係る経年分析!G$48,"▲","-")),2)</f>
        <v>4.16</v>
      </c>
      <c r="D19" s="174">
        <f>ROUND(VALUE(SUBSTITUTE(実質収支比率等に係る経年分析!H$48,"▲","-")),2)</f>
        <v>9.27</v>
      </c>
      <c r="E19" s="174">
        <f>ROUND(VALUE(SUBSTITUTE(実質収支比率等に係る経年分析!I$48,"▲","-")),2)</f>
        <v>8.8699999999999992</v>
      </c>
      <c r="F19" s="174">
        <f>ROUND(VALUE(SUBSTITUTE(実質収支比率等に係る経年分析!J$48,"▲","-")),2)</f>
        <v>6.42</v>
      </c>
    </row>
    <row r="20" spans="1:11" x14ac:dyDescent="0.2">
      <c r="A20" s="174" t="s">
        <v>57</v>
      </c>
      <c r="B20" s="174">
        <f>ROUND(VALUE(SUBSTITUTE(実質収支比率等に係る経年分析!F$47,"▲","-")),2)</f>
        <v>62.25</v>
      </c>
      <c r="C20" s="174">
        <f>ROUND(VALUE(SUBSTITUTE(実質収支比率等に係る経年分析!G$47,"▲","-")),2)</f>
        <v>59.2</v>
      </c>
      <c r="D20" s="174">
        <f>ROUND(VALUE(SUBSTITUTE(実質収支比率等に係る経年分析!H$47,"▲","-")),2)</f>
        <v>51.74</v>
      </c>
      <c r="E20" s="174">
        <f>ROUND(VALUE(SUBSTITUTE(実質収支比率等に係る経年分析!I$47,"▲","-")),2)</f>
        <v>59.42</v>
      </c>
      <c r="F20" s="174">
        <f>ROUND(VALUE(SUBSTITUTE(実質収支比率等に係る経年分析!J$47,"▲","-")),2)</f>
        <v>63.37</v>
      </c>
    </row>
    <row r="21" spans="1:11" x14ac:dyDescent="0.2">
      <c r="A21" s="174" t="s">
        <v>58</v>
      </c>
      <c r="B21" s="174">
        <f>IF(ISNUMBER(VALUE(SUBSTITUTE(実質収支比率等に係る経年分析!F$49,"▲","-"))),ROUND(VALUE(SUBSTITUTE(実質収支比率等に係る経年分析!F$49,"▲","-")),2),NA())</f>
        <v>-5.16</v>
      </c>
      <c r="C21" s="174">
        <f>IF(ISNUMBER(VALUE(SUBSTITUTE(実質収支比率等に係る経年分析!G$49,"▲","-"))),ROUND(VALUE(SUBSTITUTE(実質収支比率等に係る経年分析!G$49,"▲","-")),2),NA())</f>
        <v>-5.8</v>
      </c>
      <c r="D21" s="174">
        <f>IF(ISNUMBER(VALUE(SUBSTITUTE(実質収支比率等に係る経年分析!H$49,"▲","-"))),ROUND(VALUE(SUBSTITUTE(実質収支比率等に係る経年分析!H$49,"▲","-")),2),NA())</f>
        <v>1</v>
      </c>
      <c r="E21" s="174">
        <f>IF(ISNUMBER(VALUE(SUBSTITUTE(実質収支比率等に係る経年分析!I$49,"▲","-"))),ROUND(VALUE(SUBSTITUTE(実質収支比率等に係る経年分析!I$49,"▲","-")),2),NA())</f>
        <v>12.21</v>
      </c>
      <c r="F21" s="174">
        <f>IF(ISNUMBER(VALUE(SUBSTITUTE(実質収支比率等に係る経年分析!J$49,"▲","-"))),ROUND(VALUE(SUBSTITUTE(実質収支比率等に係る経年分析!J$49,"▲","-")),2),NA())</f>
        <v>0.99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2.57</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4.2300000000000004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4.4400000000000004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8.8699999999999992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289</v>
      </c>
      <c r="E42" s="176"/>
      <c r="F42" s="176"/>
      <c r="G42" s="176">
        <f>'実質公債費比率（分子）の構造'!L$52</f>
        <v>280</v>
      </c>
      <c r="H42" s="176"/>
      <c r="I42" s="176"/>
      <c r="J42" s="176">
        <f>'実質公債費比率（分子）の構造'!M$52</f>
        <v>275</v>
      </c>
      <c r="K42" s="176"/>
      <c r="L42" s="176"/>
      <c r="M42" s="176">
        <f>'実質公債費比率（分子）の構造'!N$52</f>
        <v>273</v>
      </c>
      <c r="N42" s="176"/>
      <c r="O42" s="176"/>
      <c r="P42" s="176">
        <f>'実質公債費比率（分子）の構造'!O$52</f>
        <v>262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9</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16</v>
      </c>
      <c r="C45" s="176"/>
      <c r="D45" s="176"/>
      <c r="E45" s="176">
        <f>'実質公債費比率（分子）の構造'!L$49</f>
        <v>19</v>
      </c>
      <c r="F45" s="176"/>
      <c r="G45" s="176"/>
      <c r="H45" s="176">
        <f>'実質公債費比率（分子）の構造'!M$49</f>
        <v>17</v>
      </c>
      <c r="I45" s="176"/>
      <c r="J45" s="176"/>
      <c r="K45" s="176">
        <f>'実質公債費比率（分子）の構造'!N$49</f>
        <v>20</v>
      </c>
      <c r="L45" s="176"/>
      <c r="M45" s="176"/>
      <c r="N45" s="176">
        <f>'実質公債費比率（分子）の構造'!O$49</f>
        <v>24</v>
      </c>
      <c r="O45" s="176"/>
      <c r="P45" s="176"/>
    </row>
    <row r="46" spans="1:16" x14ac:dyDescent="0.2">
      <c r="A46" s="176" t="s">
        <v>69</v>
      </c>
      <c r="B46" s="176">
        <f>'実質公債費比率（分子）の構造'!K$48</f>
        <v>166</v>
      </c>
      <c r="C46" s="176"/>
      <c r="D46" s="176"/>
      <c r="E46" s="176">
        <f>'実質公債費比率（分子）の構造'!L$48</f>
        <v>170</v>
      </c>
      <c r="F46" s="176"/>
      <c r="G46" s="176"/>
      <c r="H46" s="176">
        <f>'実質公債費比率（分子）の構造'!M$48</f>
        <v>187</v>
      </c>
      <c r="I46" s="176"/>
      <c r="J46" s="176"/>
      <c r="K46" s="176">
        <f>'実質公債費比率（分子）の構造'!N$48</f>
        <v>177</v>
      </c>
      <c r="L46" s="176"/>
      <c r="M46" s="176"/>
      <c r="N46" s="176">
        <f>'実質公債費比率（分子）の構造'!O$48</f>
        <v>174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264</v>
      </c>
      <c r="C49" s="176"/>
      <c r="D49" s="176"/>
      <c r="E49" s="176">
        <f>'実質公債費比率（分子）の構造'!L$45</f>
        <v>263</v>
      </c>
      <c r="F49" s="176"/>
      <c r="G49" s="176"/>
      <c r="H49" s="176">
        <f>'実質公債費比率（分子）の構造'!M$45</f>
        <v>276</v>
      </c>
      <c r="I49" s="176"/>
      <c r="J49" s="176"/>
      <c r="K49" s="176">
        <f>'実質公債費比率（分子）の構造'!N$45</f>
        <v>289</v>
      </c>
      <c r="L49" s="176"/>
      <c r="M49" s="176"/>
      <c r="N49" s="176">
        <f>'実質公債費比率（分子）の構造'!O$45</f>
        <v>292</v>
      </c>
      <c r="O49" s="176"/>
      <c r="P49" s="176"/>
    </row>
    <row r="50" spans="1:16" x14ac:dyDescent="0.2">
      <c r="A50" s="176" t="s">
        <v>73</v>
      </c>
      <c r="B50" s="176" t="e">
        <f>NA()</f>
        <v>#N/A</v>
      </c>
      <c r="C50" s="176">
        <f>IF(ISNUMBER('実質公債費比率（分子）の構造'!K$53),'実質公債費比率（分子）の構造'!K$53,NA())</f>
        <v>166</v>
      </c>
      <c r="D50" s="176" t="e">
        <f>NA()</f>
        <v>#N/A</v>
      </c>
      <c r="E50" s="176" t="e">
        <f>NA()</f>
        <v>#N/A</v>
      </c>
      <c r="F50" s="176">
        <f>IF(ISNUMBER('実質公債費比率（分子）の構造'!L$53),'実質公債費比率（分子）の構造'!L$53,NA())</f>
        <v>172</v>
      </c>
      <c r="G50" s="176" t="e">
        <f>NA()</f>
        <v>#N/A</v>
      </c>
      <c r="H50" s="176" t="e">
        <f>NA()</f>
        <v>#N/A</v>
      </c>
      <c r="I50" s="176">
        <f>IF(ISNUMBER('実質公債費比率（分子）の構造'!M$53),'実質公債費比率（分子）の構造'!M$53,NA())</f>
        <v>205</v>
      </c>
      <c r="J50" s="176" t="e">
        <f>NA()</f>
        <v>#N/A</v>
      </c>
      <c r="K50" s="176" t="e">
        <f>NA()</f>
        <v>#N/A</v>
      </c>
      <c r="L50" s="176">
        <f>IF(ISNUMBER('実質公債費比率（分子）の構造'!N$53),'実質公債費比率（分子）の構造'!N$53,NA())</f>
        <v>213</v>
      </c>
      <c r="M50" s="176" t="e">
        <f>NA()</f>
        <v>#N/A</v>
      </c>
      <c r="N50" s="176" t="e">
        <f>NA()</f>
        <v>#N/A</v>
      </c>
      <c r="O50" s="176">
        <f>IF(ISNUMBER('実質公債費比率（分子）の構造'!O$53),'実質公債費比率（分子）の構造'!O$53,NA())</f>
        <v>228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2524</v>
      </c>
      <c r="E56" s="175"/>
      <c r="F56" s="175"/>
      <c r="G56" s="175">
        <f>'将来負担比率（分子）の構造'!J$52</f>
        <v>2451</v>
      </c>
      <c r="H56" s="175"/>
      <c r="I56" s="175"/>
      <c r="J56" s="175">
        <f>'将来負担比率（分子）の構造'!K$52</f>
        <v>2334</v>
      </c>
      <c r="K56" s="175"/>
      <c r="L56" s="175"/>
      <c r="M56" s="175">
        <f>'将来負担比率（分子）の構造'!L$52</f>
        <v>2218</v>
      </c>
      <c r="N56" s="175"/>
      <c r="O56" s="175"/>
      <c r="P56" s="175">
        <f>'将来負担比率（分子）の構造'!M$52</f>
        <v>2043</v>
      </c>
    </row>
    <row r="57" spans="1:16" x14ac:dyDescent="0.2">
      <c r="A57" s="175" t="s">
        <v>44</v>
      </c>
      <c r="B57" s="175"/>
      <c r="C57" s="175"/>
      <c r="D57" s="175">
        <f>'将来負担比率（分子）の構造'!I$51</f>
        <v>195</v>
      </c>
      <c r="E57" s="175"/>
      <c r="F57" s="175"/>
      <c r="G57" s="175">
        <f>'将来負担比率（分子）の構造'!J$51</f>
        <v>156</v>
      </c>
      <c r="H57" s="175"/>
      <c r="I57" s="175"/>
      <c r="J57" s="175">
        <f>'将来負担比率（分子）の構造'!K$51</f>
        <v>126</v>
      </c>
      <c r="K57" s="175"/>
      <c r="L57" s="175"/>
      <c r="M57" s="175">
        <f>'将来負担比率（分子）の構造'!L$51</f>
        <v>96</v>
      </c>
      <c r="N57" s="175"/>
      <c r="O57" s="175"/>
      <c r="P57" s="175">
        <f>'将来負担比率（分子）の構造'!M$51</f>
        <v>72</v>
      </c>
    </row>
    <row r="58" spans="1:16" x14ac:dyDescent="0.2">
      <c r="A58" s="175" t="s">
        <v>43</v>
      </c>
      <c r="B58" s="175"/>
      <c r="C58" s="175"/>
      <c r="D58" s="175">
        <f>'将来負担比率（分子）の構造'!I$50</f>
        <v>2030</v>
      </c>
      <c r="E58" s="175"/>
      <c r="F58" s="175"/>
      <c r="G58" s="175">
        <f>'将来負担比率（分子）の構造'!J$50</f>
        <v>1910</v>
      </c>
      <c r="H58" s="175"/>
      <c r="I58" s="175"/>
      <c r="J58" s="175">
        <f>'将来負担比率（分子）の構造'!K$50</f>
        <v>1778</v>
      </c>
      <c r="K58" s="175"/>
      <c r="L58" s="175"/>
      <c r="M58" s="175">
        <f>'将来負担比率（分子）の構造'!L$50</f>
        <v>2016</v>
      </c>
      <c r="N58" s="175"/>
      <c r="O58" s="175"/>
      <c r="P58" s="175">
        <f>'将来負担比率（分子）の構造'!M$50</f>
        <v>2008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36</v>
      </c>
      <c r="B63" s="175">
        <f>'将来負担比率（分子）の構造'!I$44</f>
        <v>124</v>
      </c>
      <c r="C63" s="175"/>
      <c r="D63" s="175"/>
      <c r="E63" s="175">
        <f>'将来負担比率（分子）の構造'!J$44</f>
        <v>123</v>
      </c>
      <c r="F63" s="175"/>
      <c r="G63" s="175"/>
      <c r="H63" s="175">
        <f>'将来負担比率（分子）の構造'!K$44</f>
        <v>132</v>
      </c>
      <c r="I63" s="175"/>
      <c r="J63" s="175"/>
      <c r="K63" s="175">
        <f>'将来負担比率（分子）の構造'!L$44</f>
        <v>142</v>
      </c>
      <c r="L63" s="175"/>
      <c r="M63" s="175"/>
      <c r="N63" s="175">
        <f>'将来負担比率（分子）の構造'!M$44</f>
        <v>142</v>
      </c>
      <c r="O63" s="175"/>
      <c r="P63" s="175"/>
    </row>
    <row r="64" spans="1:16" x14ac:dyDescent="0.2">
      <c r="A64" s="175" t="s">
        <v>35</v>
      </c>
      <c r="B64" s="175">
        <f>'将来負担比率（分子）の構造'!I$43</f>
        <v>1128</v>
      </c>
      <c r="C64" s="175"/>
      <c r="D64" s="175"/>
      <c r="E64" s="175">
        <f>'将来負担比率（分子）の構造'!J$43</f>
        <v>1017</v>
      </c>
      <c r="F64" s="175"/>
      <c r="G64" s="175"/>
      <c r="H64" s="175">
        <f>'将来負担比率（分子）の構造'!K$43</f>
        <v>940</v>
      </c>
      <c r="I64" s="175"/>
      <c r="J64" s="175"/>
      <c r="K64" s="175">
        <f>'将来負担比率（分子）の構造'!L$43</f>
        <v>834</v>
      </c>
      <c r="L64" s="175"/>
      <c r="M64" s="175"/>
      <c r="N64" s="175">
        <f>'将来負担比率（分子）の構造'!M$43</f>
        <v>720</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2171</v>
      </c>
      <c r="C66" s="175"/>
      <c r="D66" s="175"/>
      <c r="E66" s="175">
        <f>'将来負担比率（分子）の構造'!J$41</f>
        <v>2076</v>
      </c>
      <c r="F66" s="175"/>
      <c r="G66" s="175"/>
      <c r="H66" s="175">
        <f>'将来負担比率（分子）の構造'!K$41</f>
        <v>1922</v>
      </c>
      <c r="I66" s="175"/>
      <c r="J66" s="175"/>
      <c r="K66" s="175">
        <f>'将来負担比率（分子）の構造'!L$41</f>
        <v>1774</v>
      </c>
      <c r="L66" s="175"/>
      <c r="M66" s="175"/>
      <c r="N66" s="175">
        <f>'将来負担比率（分子）の構造'!M$41</f>
        <v>1541</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1081</v>
      </c>
      <c r="C72" s="179">
        <f>基金残高に係る経年分析!G55</f>
        <v>1351</v>
      </c>
      <c r="D72" s="179">
        <f>基金残高に係る経年分析!H55</f>
        <v>1430</v>
      </c>
    </row>
    <row r="73" spans="1:16" x14ac:dyDescent="0.2">
      <c r="A73" s="178" t="s">
        <v>80</v>
      </c>
      <c r="B73" s="179">
        <f>基金残高に係る経年分析!F56</f>
        <v>66</v>
      </c>
      <c r="C73" s="179">
        <f>基金残高に係る経年分析!G56</f>
        <v>66</v>
      </c>
      <c r="D73" s="179">
        <f>基金残高に係る経年分析!H56</f>
        <v>66</v>
      </c>
    </row>
    <row r="74" spans="1:16" x14ac:dyDescent="0.2">
      <c r="A74" s="178" t="s">
        <v>81</v>
      </c>
      <c r="B74" s="179">
        <f>基金残高に係る経年分析!F57</f>
        <v>521</v>
      </c>
      <c r="C74" s="179">
        <f>基金残高に係る経年分析!G57</f>
        <v>483</v>
      </c>
      <c r="D74" s="179">
        <f>基金残高に係る経年分析!H57</f>
        <v>395</v>
      </c>
    </row>
  </sheetData>
  <sheetProtection algorithmName="SHA-512" hashValue="VY5RRQ7rP/zerbjgghuzWZD0YgCopytz1jySUREW6FVwtpJRUsAHkYPfZQ/YWmKNokYgTku8UcwZ4gBQESPP7w==" saltValue="utefv33LHma0KmNYwSmCg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2024-03-17T23:44:27Z</cp:lastPrinted>
  <dcterms:created xsi:type="dcterms:W3CDTF">2024-02-05T01:39:28Z</dcterms:created>
  <dcterms:modified xsi:type="dcterms:W3CDTF">2024-09-26T06:48:30Z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2024-09-26T06:48:18Z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37ceb490-f195-49cc-8333-ac6bd6bc3647</vt:lpwstr>
  </property>
  <property fmtid="{D5CDD505-2E9C-101B-9397-08002B2CF9AE}" pid="8" name="MSIP_Label_defa4170-0d19-0005-0004-bc88714345d2_ContentBits">
    <vt:lpwstr>0</vt:lpwstr>
  </property>
</Properties>
</file>